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60" yWindow="0" windowWidth="14955" windowHeight="10500"/>
  </bookViews>
  <sheets>
    <sheet name="７　概要" sheetId="26" r:id="rId1"/>
    <sheet name="7-1" sheetId="27" r:id="rId2"/>
    <sheet name="7-2" sheetId="28" r:id="rId3"/>
    <sheet name="7-3" sheetId="25" r:id="rId4"/>
    <sheet name="7-4" sheetId="29" r:id="rId5"/>
    <sheet name="7-5" sheetId="30" r:id="rId6"/>
    <sheet name="7-6" sheetId="31" r:id="rId7"/>
    <sheet name="7-7" sheetId="32" r:id="rId8"/>
    <sheet name="7-8" sheetId="34" r:id="rId9"/>
    <sheet name="7-9" sheetId="33" r:id="rId10"/>
    <sheet name="7-10" sheetId="35" r:id="rId11"/>
    <sheet name="7-11" sheetId="44" r:id="rId12"/>
    <sheet name="7-12" sheetId="45" r:id="rId13"/>
    <sheet name="7-13" sheetId="36" r:id="rId14"/>
    <sheet name="7-14" sheetId="40" r:id="rId15"/>
    <sheet name="7-15" sheetId="41" r:id="rId16"/>
    <sheet name="7-16" sheetId="42" r:id="rId17"/>
    <sheet name="7-17" sheetId="43" r:id="rId18"/>
    <sheet name="07-18(1)(2)" sheetId="37" r:id="rId19"/>
    <sheet name="07-18　(3)(4)(5)" sheetId="38" r:id="rId20"/>
    <sheet name="7-19" sheetId="39" r:id="rId21"/>
  </sheets>
  <externalReferences>
    <externalReference r:id="rId22"/>
  </externalReferences>
  <definedNames>
    <definedName name="_1__123Graph_Aｸﾞﾗﾌ_1" localSheetId="0" hidden="1">#REF!</definedName>
    <definedName name="_1__123Graph_Aｸﾞﾗﾌ_1" localSheetId="1" hidden="1">#REF!</definedName>
    <definedName name="_1__123Graph_Aｸﾞﾗﾌ_1" localSheetId="10" hidden="1">#REF!</definedName>
    <definedName name="_1__123Graph_Aｸﾞﾗﾌ_1" localSheetId="12" hidden="1">#REF!</definedName>
    <definedName name="_1__123Graph_Aｸﾞﾗﾌ_1" localSheetId="14" hidden="1">#REF!</definedName>
    <definedName name="_1__123Graph_Aｸﾞﾗﾌ_1" localSheetId="15" hidden="1">#REF!</definedName>
    <definedName name="_1__123Graph_Aｸﾞﾗﾌ_1" localSheetId="16" hidden="1">#REF!</definedName>
    <definedName name="_1__123Graph_Aｸﾞﾗﾌ_1" localSheetId="17" hidden="1">#REF!</definedName>
    <definedName name="_1__123Graph_Aｸﾞﾗﾌ_1" localSheetId="2" hidden="1">#REF!</definedName>
    <definedName name="_1__123Graph_Aｸﾞﾗﾌ_1" localSheetId="3" hidden="1">#REF!</definedName>
    <definedName name="_1__123Graph_Aｸﾞﾗﾌ_1" localSheetId="4" hidden="1">#REF!</definedName>
    <definedName name="_1__123Graph_Aｸﾞﾗﾌ_1" localSheetId="5" hidden="1">#REF!</definedName>
    <definedName name="_1__123Graph_Aｸﾞﾗﾌ_1" localSheetId="6" hidden="1">#REF!</definedName>
    <definedName name="_1__123Graph_Aｸﾞﾗﾌ_1" localSheetId="7" hidden="1">#REF!</definedName>
    <definedName name="_1__123Graph_Aｸﾞﾗﾌ_1" localSheetId="8" hidden="1">#REF!</definedName>
    <definedName name="_1__123Graph_Aｸﾞﾗﾌ_1" localSheetId="9" hidden="1">#REF!</definedName>
    <definedName name="_1__123Graph_Aｸﾞﾗﾌ_1" hidden="1">#REF!</definedName>
    <definedName name="_2__123Graph_Aｸﾞﾗﾌ_2" localSheetId="0" hidden="1">#REF!</definedName>
    <definedName name="_2__123Graph_Aｸﾞﾗﾌ_2" localSheetId="1" hidden="1">#REF!</definedName>
    <definedName name="_2__123Graph_Aｸﾞﾗﾌ_2" localSheetId="10" hidden="1">#REF!</definedName>
    <definedName name="_2__123Graph_Aｸﾞﾗﾌ_2" localSheetId="12" hidden="1">#REF!</definedName>
    <definedName name="_2__123Graph_Aｸﾞﾗﾌ_2" localSheetId="2" hidden="1">#REF!</definedName>
    <definedName name="_2__123Graph_Aｸﾞﾗﾌ_2" localSheetId="4" hidden="1">#REF!</definedName>
    <definedName name="_2__123Graph_Aｸﾞﾗﾌ_2" localSheetId="5" hidden="1">#REF!</definedName>
    <definedName name="_2__123Graph_Aｸﾞﾗﾌ_2" localSheetId="6" hidden="1">#REF!</definedName>
    <definedName name="_2__123Graph_Aｸﾞﾗﾌ_2" localSheetId="7" hidden="1">#REF!</definedName>
    <definedName name="_2__123Graph_Aｸﾞﾗﾌ_2" localSheetId="8" hidden="1">#REF!</definedName>
    <definedName name="_2__123Graph_Aｸﾞﾗﾌ_2" localSheetId="9" hidden="1">#REF!</definedName>
    <definedName name="_2__123Graph_Aｸﾞﾗﾌ_2" hidden="1">#REF!</definedName>
    <definedName name="_3__123Graph_LBL_Aｸﾞﾗﾌ_1" localSheetId="12" hidden="1">#REF!</definedName>
    <definedName name="_3__123Graph_LBL_Aｸﾞﾗﾌ_1" hidden="1">#REF!</definedName>
    <definedName name="_4__123Graph_LBL_Aｸﾞﾗﾌ_2" localSheetId="12" hidden="1">#REF!</definedName>
    <definedName name="_4__123Graph_LBL_Aｸﾞﾗﾌ_2" hidden="1">#REF!</definedName>
    <definedName name="_5__123Graph_Xｸﾞﾗﾌ_1" localSheetId="12" hidden="1">#REF!</definedName>
    <definedName name="_5__123Graph_Xｸﾞﾗﾌ_1" hidden="1">#REF!</definedName>
    <definedName name="_6__123Graph_Xｸﾞﾗﾌ_2" localSheetId="12" hidden="1">#REF!</definedName>
    <definedName name="_6__123Graph_Xｸﾞﾗﾌ_2" hidden="1">#REF!</definedName>
    <definedName name="_Fill" localSheetId="12" hidden="1">#REF!</definedName>
    <definedName name="_Fill" hidden="1">#REF!</definedName>
    <definedName name="_Key1" localSheetId="12" hidden="1">#REF!</definedName>
    <definedName name="_Key1" hidden="1">#REF!</definedName>
    <definedName name="_Order1" hidden="1">0</definedName>
    <definedName name="_Order2" hidden="1">0</definedName>
    <definedName name="_Sort" localSheetId="12" hidden="1">#REF!</definedName>
    <definedName name="_Sort" hidden="1">#REF!</definedName>
    <definedName name="_xlnm.Print_Area" localSheetId="19">'07-18　(3)(4)(5)'!$A$1:$P$45</definedName>
    <definedName name="_xlnm.Print_Area" localSheetId="18">'07-18(1)(2)'!$A$1:$M$32</definedName>
    <definedName name="_xlnm.Print_Area" localSheetId="1">'7-1'!$A$1:$G$18</definedName>
    <definedName name="_xlnm.Print_Area" localSheetId="10">'7-10'!$A$1:$N$17</definedName>
    <definedName name="_xlnm.Print_Area" localSheetId="11">'7-11'!$A$1:$G$15</definedName>
    <definedName name="_xlnm.Print_Area" localSheetId="12">'7-12'!$A$2:$Q$37</definedName>
    <definedName name="_xlnm.Print_Area" localSheetId="13">'7-13'!$A$1:$J$55</definedName>
    <definedName name="_xlnm.Print_Area" localSheetId="14">'7-14'!$C$6:$L$25</definedName>
    <definedName name="_xlnm.Print_Area" localSheetId="15">'7-15'!$C$3:$L$40</definedName>
    <definedName name="_xlnm.Print_Area" localSheetId="16">'7-16'!$A$1:$C$6</definedName>
    <definedName name="_xlnm.Print_Area" localSheetId="17">'7-17'!$B$1:$T$33</definedName>
    <definedName name="_xlnm.Print_Area" localSheetId="20">'7-19'!$A$1:$R$18</definedName>
    <definedName name="_xlnm.Print_Area" localSheetId="2">'7-2'!$A$1:$V$31</definedName>
    <definedName name="_xlnm.Print_Area" localSheetId="3">'7-3'!$A$1:$K$29</definedName>
    <definedName name="_xlnm.Print_Area" localSheetId="4">'7-4'!$A$1:$L$96</definedName>
    <definedName name="_xlnm.Print_Area" localSheetId="5">'7-5'!$A$1:$L$13</definedName>
    <definedName name="_xlnm.Print_Area" localSheetId="6">'7-6'!$A$1:$L$12</definedName>
    <definedName name="_xlnm.Print_Area" localSheetId="7">'7-7'!$A$1:$J$19</definedName>
    <definedName name="_xlnm.Print_Area" localSheetId="8">'7-8'!$A$1:$J$11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 i="44" l="1"/>
  <c r="F6" i="44"/>
  <c r="F7" i="44"/>
  <c r="F8" i="44"/>
  <c r="F9" i="44"/>
  <c r="F11" i="44"/>
  <c r="F12" i="44"/>
  <c r="F13" i="44"/>
  <c r="O18" i="39" l="1"/>
  <c r="K18" i="39"/>
  <c r="G18" i="39"/>
  <c r="R17" i="39"/>
  <c r="F17" i="39"/>
  <c r="Q16" i="39"/>
  <c r="Q18" i="39" s="1"/>
  <c r="P16" i="39"/>
  <c r="P18" i="39" s="1"/>
  <c r="O16" i="39"/>
  <c r="N16" i="39"/>
  <c r="N18" i="39" s="1"/>
  <c r="M16" i="39"/>
  <c r="M18" i="39" s="1"/>
  <c r="L16" i="39"/>
  <c r="L18" i="39" s="1"/>
  <c r="K16" i="39"/>
  <c r="J16" i="39"/>
  <c r="J18" i="39" s="1"/>
  <c r="I16" i="39"/>
  <c r="I18" i="39" s="1"/>
  <c r="H16" i="39"/>
  <c r="H18" i="39" s="1"/>
  <c r="G16" i="39"/>
  <c r="E16" i="39"/>
  <c r="E18" i="39" s="1"/>
  <c r="D16" i="39"/>
  <c r="D18" i="39" s="1"/>
  <c r="F15" i="39"/>
  <c r="R15" i="39" s="1"/>
  <c r="F14" i="39"/>
  <c r="R14" i="39" s="1"/>
  <c r="F13" i="39"/>
  <c r="R13" i="39" s="1"/>
  <c r="F12" i="39"/>
  <c r="R12" i="39" s="1"/>
  <c r="F11" i="39"/>
  <c r="R11" i="39" s="1"/>
  <c r="F10" i="39"/>
  <c r="R10" i="39" s="1"/>
  <c r="F9" i="39"/>
  <c r="R9" i="39" s="1"/>
  <c r="F8" i="39"/>
  <c r="R8" i="39" s="1"/>
  <c r="F7" i="39"/>
  <c r="R7" i="39" s="1"/>
  <c r="F6" i="39"/>
  <c r="F16" i="39" s="1"/>
  <c r="F18" i="39" s="1"/>
  <c r="O44" i="38"/>
  <c r="N44" i="38"/>
  <c r="M44" i="38"/>
  <c r="L44" i="38"/>
  <c r="K44" i="38"/>
  <c r="J44" i="38"/>
  <c r="I44" i="38"/>
  <c r="H44" i="38"/>
  <c r="G44" i="38"/>
  <c r="F44" i="38"/>
  <c r="E44" i="38"/>
  <c r="C44" i="38"/>
  <c r="B44" i="38"/>
  <c r="D43" i="38"/>
  <c r="P43" i="38" s="1"/>
  <c r="D42" i="38"/>
  <c r="P42" i="38" s="1"/>
  <c r="E14" i="37" s="1"/>
  <c r="D41" i="38"/>
  <c r="P41" i="38" s="1"/>
  <c r="E13" i="37" s="1"/>
  <c r="D40" i="38"/>
  <c r="P40" i="38" s="1"/>
  <c r="E11" i="37" s="1"/>
  <c r="D39" i="38"/>
  <c r="P39" i="38" s="1"/>
  <c r="E10" i="37" s="1"/>
  <c r="D38" i="38"/>
  <c r="P38" i="38" s="1"/>
  <c r="E8" i="37" s="1"/>
  <c r="D37" i="38"/>
  <c r="P37" i="38" s="1"/>
  <c r="M30" i="38"/>
  <c r="L30" i="38"/>
  <c r="K30" i="38"/>
  <c r="J30" i="38"/>
  <c r="I30" i="38"/>
  <c r="H30" i="38"/>
  <c r="G30" i="38"/>
  <c r="F30" i="38"/>
  <c r="E30" i="38"/>
  <c r="C30" i="38"/>
  <c r="B30" i="38"/>
  <c r="N29" i="38"/>
  <c r="C14" i="37" s="1"/>
  <c r="D29" i="38"/>
  <c r="N28" i="38"/>
  <c r="D28" i="38"/>
  <c r="N27" i="38"/>
  <c r="C11" i="37" s="1"/>
  <c r="D27" i="38"/>
  <c r="N26" i="38"/>
  <c r="D26" i="38"/>
  <c r="N25" i="38"/>
  <c r="C8" i="37" s="1"/>
  <c r="D25" i="38"/>
  <c r="N24" i="38"/>
  <c r="D24" i="38"/>
  <c r="D30" i="38" s="1"/>
  <c r="O17" i="38"/>
  <c r="N17" i="38"/>
  <c r="M17" i="38"/>
  <c r="L17" i="38"/>
  <c r="K17" i="38"/>
  <c r="J17" i="38"/>
  <c r="I17" i="38"/>
  <c r="H17" i="38"/>
  <c r="G17" i="38"/>
  <c r="F17" i="38"/>
  <c r="E17" i="38"/>
  <c r="C17" i="38"/>
  <c r="B17" i="38"/>
  <c r="P17" i="38" s="1"/>
  <c r="P16" i="38"/>
  <c r="D16" i="38"/>
  <c r="P15" i="38"/>
  <c r="D15" i="38"/>
  <c r="P14" i="38"/>
  <c r="D14" i="37" s="1"/>
  <c r="D14" i="38"/>
  <c r="P13" i="38"/>
  <c r="D13" i="38"/>
  <c r="P12" i="38"/>
  <c r="D12" i="37" s="1"/>
  <c r="F12" i="37" s="1"/>
  <c r="D12" i="38"/>
  <c r="P11" i="38"/>
  <c r="D11" i="38"/>
  <c r="P10" i="38"/>
  <c r="D10" i="37" s="1"/>
  <c r="D10" i="38"/>
  <c r="P9" i="38"/>
  <c r="D9" i="38"/>
  <c r="P8" i="38"/>
  <c r="D8" i="38"/>
  <c r="P7" i="38"/>
  <c r="D7" i="38"/>
  <c r="P6" i="38"/>
  <c r="D7" i="37" s="1"/>
  <c r="D6" i="38"/>
  <c r="D17" i="38" s="1"/>
  <c r="L31" i="37"/>
  <c r="K31" i="37"/>
  <c r="J31" i="37"/>
  <c r="I31" i="37"/>
  <c r="H31" i="37"/>
  <c r="G31" i="37"/>
  <c r="F31" i="37"/>
  <c r="E31" i="37"/>
  <c r="D31" i="37"/>
  <c r="C31" i="37"/>
  <c r="B31" i="37"/>
  <c r="M30" i="37"/>
  <c r="C30" i="37"/>
  <c r="M29" i="37"/>
  <c r="B14" i="37" s="1"/>
  <c r="F14" i="37" s="1"/>
  <c r="C29" i="37"/>
  <c r="C28" i="37"/>
  <c r="M28" i="37" s="1"/>
  <c r="B13" i="37" s="1"/>
  <c r="M27" i="37"/>
  <c r="B11" i="37" s="1"/>
  <c r="C27" i="37"/>
  <c r="M26" i="37"/>
  <c r="C26" i="37"/>
  <c r="M25" i="37"/>
  <c r="B9" i="37" s="1"/>
  <c r="F9" i="37" s="1"/>
  <c r="C25" i="37"/>
  <c r="M24" i="37"/>
  <c r="C24" i="37"/>
  <c r="M23" i="37"/>
  <c r="B6" i="37" s="1"/>
  <c r="C23" i="37"/>
  <c r="D16" i="37"/>
  <c r="F16" i="37" s="1"/>
  <c r="D15" i="37"/>
  <c r="F15" i="37" s="1"/>
  <c r="D13" i="37"/>
  <c r="C13" i="37"/>
  <c r="D11" i="37"/>
  <c r="C10" i="37"/>
  <c r="B10" i="37"/>
  <c r="F10" i="37" s="1"/>
  <c r="D8" i="37"/>
  <c r="B8" i="37"/>
  <c r="C7" i="37"/>
  <c r="B17" i="37" l="1"/>
  <c r="F6" i="37"/>
  <c r="F11" i="37"/>
  <c r="N30" i="38"/>
  <c r="Q44" i="38"/>
  <c r="E7" i="37"/>
  <c r="E17" i="37" s="1"/>
  <c r="C17" i="37"/>
  <c r="F13" i="37"/>
  <c r="F8" i="37"/>
  <c r="F7" i="37"/>
  <c r="D17" i="37"/>
  <c r="P44" i="38"/>
  <c r="R6" i="39"/>
  <c r="R16" i="39" s="1"/>
  <c r="R18" i="39" s="1"/>
  <c r="M31" i="37"/>
  <c r="D44" i="38"/>
  <c r="Q17" i="38"/>
  <c r="F17" i="37" l="1"/>
</calcChain>
</file>

<file path=xl/sharedStrings.xml><?xml version="1.0" encoding="utf-8"?>
<sst xmlns="http://schemas.openxmlformats.org/spreadsheetml/2006/main" count="1289" uniqueCount="560">
  <si>
    <t>（％）</t>
    <phoneticPr fontId="4"/>
  </si>
  <si>
    <t>７　水環境関係データ</t>
  </si>
  <si>
    <r>
      <t>■概</t>
    </r>
    <r>
      <rPr>
        <sz val="10.5"/>
        <rFont val="Century"/>
        <family val="1"/>
      </rPr>
      <t xml:space="preserve"> </t>
    </r>
    <r>
      <rPr>
        <sz val="10.5"/>
        <rFont val="ＭＳ ゴシック"/>
        <family val="3"/>
        <charset val="128"/>
      </rPr>
      <t>要</t>
    </r>
  </si>
  <si>
    <t>(1) 河川</t>
  </si>
  <si>
    <t>(2) 海域</t>
  </si>
  <si>
    <t>区分</t>
    <rPh sb="0" eb="2">
      <t>クブン</t>
    </rPh>
    <phoneticPr fontId="4"/>
  </si>
  <si>
    <t>調査地点数</t>
    <rPh sb="0" eb="2">
      <t>チョウサ</t>
    </rPh>
    <rPh sb="2" eb="4">
      <t>チテン</t>
    </rPh>
    <rPh sb="4" eb="5">
      <t>スウ</t>
    </rPh>
    <phoneticPr fontId="4"/>
  </si>
  <si>
    <t>年度</t>
    <rPh sb="0" eb="2">
      <t>ネンド</t>
    </rPh>
    <phoneticPr fontId="4"/>
  </si>
  <si>
    <t>達成率 (%)</t>
    <phoneticPr fontId="4"/>
  </si>
  <si>
    <t>平成</t>
    <rPh sb="0" eb="2">
      <t>ヘイセイ</t>
    </rPh>
    <phoneticPr fontId="4"/>
  </si>
  <si>
    <t>〃</t>
  </si>
  <si>
    <t>24</t>
  </si>
  <si>
    <t>25</t>
  </si>
  <si>
    <t>26</t>
  </si>
  <si>
    <t>27</t>
  </si>
  <si>
    <t>28</t>
  </si>
  <si>
    <t>29</t>
  </si>
  <si>
    <t>30</t>
  </si>
  <si>
    <t>令和</t>
    <rPh sb="0" eb="2">
      <t>レイワ</t>
    </rPh>
    <phoneticPr fontId="4"/>
  </si>
  <si>
    <t>元</t>
    <rPh sb="0" eb="1">
      <t>ガン</t>
    </rPh>
    <phoneticPr fontId="4"/>
  </si>
  <si>
    <t>（注）</t>
    <rPh sb="1" eb="2">
      <t>チュウ</t>
    </rPh>
    <phoneticPr fontId="4"/>
  </si>
  <si>
    <t xml:space="preserve">府内の100河川139地点（平成25年度以前は105河川144地点）において
アルキル水銀を除く健康項目について原則年１回以上測定しています。   
</t>
    <rPh sb="20" eb="22">
      <t>イゼン</t>
    </rPh>
    <rPh sb="56" eb="58">
      <t>ゲンソク</t>
    </rPh>
    <phoneticPr fontId="4"/>
  </si>
  <si>
    <t>　</t>
    <phoneticPr fontId="4"/>
  </si>
  <si>
    <t xml:space="preserve"> </t>
    <phoneticPr fontId="4"/>
  </si>
  <si>
    <t xml:space="preserve"> 年 度</t>
    <rPh sb="1" eb="2">
      <t>トシ</t>
    </rPh>
    <rPh sb="3" eb="4">
      <t>タビ</t>
    </rPh>
    <phoneticPr fontId="4"/>
  </si>
  <si>
    <t>2012
平成24</t>
  </si>
  <si>
    <t>2013
平成25</t>
  </si>
  <si>
    <t>2014
平成26</t>
  </si>
  <si>
    <t>2015
平成27</t>
  </si>
  <si>
    <t>2016
平成28</t>
  </si>
  <si>
    <t>2018
平成30</t>
    <rPh sb="5" eb="7">
      <t>ヘイセイ</t>
    </rPh>
    <phoneticPr fontId="4"/>
  </si>
  <si>
    <t>2019
令和元</t>
    <rPh sb="5" eb="7">
      <t>レイワ</t>
    </rPh>
    <rPh sb="7" eb="8">
      <t>ガン</t>
    </rPh>
    <phoneticPr fontId="4"/>
  </si>
  <si>
    <t>2020
令和２</t>
    <rPh sb="5" eb="7">
      <t>レイワ</t>
    </rPh>
    <phoneticPr fontId="4"/>
  </si>
  <si>
    <t>項　目</t>
    <rPh sb="0" eb="1">
      <t>コウ</t>
    </rPh>
    <rPh sb="2" eb="3">
      <t>メ</t>
    </rPh>
    <phoneticPr fontId="4"/>
  </si>
  <si>
    <t>達</t>
  </si>
  <si>
    <t>達</t>
    <rPh sb="0" eb="1">
      <t>トオル</t>
    </rPh>
    <phoneticPr fontId="4"/>
  </si>
  <si>
    <t xml:space="preserve"> 類  型</t>
    <rPh sb="1" eb="2">
      <t>タグイ</t>
    </rPh>
    <rPh sb="4" eb="5">
      <t>カタ</t>
    </rPh>
    <phoneticPr fontId="4"/>
  </si>
  <si>
    <t>成</t>
  </si>
  <si>
    <t>成</t>
    <rPh sb="0" eb="1">
      <t>セイ</t>
    </rPh>
    <phoneticPr fontId="4"/>
  </si>
  <si>
    <t xml:space="preserve"> 目標値</t>
    <rPh sb="1" eb="3">
      <t>モクヒョウ</t>
    </rPh>
    <rPh sb="3" eb="4">
      <t>アタイ</t>
    </rPh>
    <phoneticPr fontId="4"/>
  </si>
  <si>
    <t>状</t>
  </si>
  <si>
    <t>率</t>
  </si>
  <si>
    <t>状</t>
    <rPh sb="0" eb="1">
      <t>ジョウ</t>
    </rPh>
    <phoneticPr fontId="4"/>
  </si>
  <si>
    <t>率</t>
    <rPh sb="0" eb="1">
      <t>リツ</t>
    </rPh>
    <phoneticPr fontId="4"/>
  </si>
  <si>
    <t>mg/L</t>
    <phoneticPr fontId="4"/>
  </si>
  <si>
    <t>況</t>
  </si>
  <si>
    <t>(%)</t>
  </si>
  <si>
    <t>況</t>
    <rPh sb="0" eb="1">
      <t>イワン</t>
    </rPh>
    <phoneticPr fontId="4"/>
  </si>
  <si>
    <t>(%)</t>
    <phoneticPr fontId="4"/>
  </si>
  <si>
    <t>ＡＡ</t>
    <phoneticPr fontId="4"/>
  </si>
  <si>
    <t>100</t>
    <phoneticPr fontId="4"/>
  </si>
  <si>
    <t>―</t>
  </si>
  <si>
    <t>[ １ ]</t>
    <phoneticPr fontId="4"/>
  </si>
  <si>
    <t>Ａ</t>
    <phoneticPr fontId="4"/>
  </si>
  <si>
    <t>96.6</t>
  </si>
  <si>
    <t>93.1</t>
  </si>
  <si>
    <t>100</t>
  </si>
  <si>
    <t>92.3</t>
  </si>
  <si>
    <t>88.5</t>
    <phoneticPr fontId="4"/>
  </si>
  <si>
    <t>92.3</t>
    <phoneticPr fontId="4"/>
  </si>
  <si>
    <t>[ ２ ]</t>
    <phoneticPr fontId="4"/>
  </si>
  <si>
    <t>Ｂ</t>
    <phoneticPr fontId="4"/>
  </si>
  <si>
    <t>88.9</t>
  </si>
  <si>
    <t>81.5</t>
  </si>
  <si>
    <t>85.2</t>
  </si>
  <si>
    <t>92.6</t>
  </si>
  <si>
    <t>96.6</t>
    <phoneticPr fontId="4"/>
  </si>
  <si>
    <t>[ ３ ]</t>
    <phoneticPr fontId="4"/>
  </si>
  <si>
    <t>Ｃ</t>
    <phoneticPr fontId="4"/>
  </si>
  <si>
    <t>87.5</t>
  </si>
  <si>
    <t>75.0</t>
  </si>
  <si>
    <t>[ ５ ]</t>
    <phoneticPr fontId="4"/>
  </si>
  <si>
    <t>Ｄ</t>
    <phoneticPr fontId="4"/>
  </si>
  <si>
    <t>84.6</t>
  </si>
  <si>
    <t>[ ８ ]</t>
    <phoneticPr fontId="4"/>
  </si>
  <si>
    <t>Ｅ</t>
    <phoneticPr fontId="4"/>
  </si>
  <si>
    <t>[１０]</t>
    <phoneticPr fontId="4"/>
  </si>
  <si>
    <t>合　　計</t>
    <rPh sb="0" eb="1">
      <t>ゴウ</t>
    </rPh>
    <rPh sb="3" eb="4">
      <t>ケイ</t>
    </rPh>
    <phoneticPr fontId="4"/>
  </si>
  <si>
    <t>86.4</t>
  </si>
  <si>
    <t>90.1</t>
  </si>
  <si>
    <t>96.3</t>
  </si>
  <si>
    <t>95.1</t>
    <phoneticPr fontId="4"/>
  </si>
  <si>
    <t>96.3</t>
    <phoneticPr fontId="4"/>
  </si>
  <si>
    <t>（注）達成状況の上段は達成水域数を表し、下段は類型全水域数を表しています。</t>
    <rPh sb="1" eb="2">
      <t>チュウ</t>
    </rPh>
    <rPh sb="3" eb="5">
      <t>タッセイ</t>
    </rPh>
    <rPh sb="5" eb="7">
      <t>ジョウキョウ</t>
    </rPh>
    <rPh sb="8" eb="10">
      <t>ジョウダン</t>
    </rPh>
    <rPh sb="11" eb="13">
      <t>タッセイ</t>
    </rPh>
    <rPh sb="13" eb="15">
      <t>スイイキ</t>
    </rPh>
    <rPh sb="15" eb="16">
      <t>スウ</t>
    </rPh>
    <rPh sb="17" eb="18">
      <t>アラワ</t>
    </rPh>
    <rPh sb="20" eb="22">
      <t>カダン</t>
    </rPh>
    <rPh sb="23" eb="25">
      <t>ルイケイ</t>
    </rPh>
    <rPh sb="25" eb="26">
      <t>ゼン</t>
    </rPh>
    <rPh sb="26" eb="28">
      <t>スイイキ</t>
    </rPh>
    <rPh sb="28" eb="29">
      <t>スウ</t>
    </rPh>
    <rPh sb="30" eb="31">
      <t>アラワ</t>
    </rPh>
    <phoneticPr fontId="4"/>
  </si>
  <si>
    <t>区</t>
    <rPh sb="0" eb="1">
      <t>ク</t>
    </rPh>
    <phoneticPr fontId="4"/>
  </si>
  <si>
    <t>水　　　　　域　（ 範　　 囲 ）</t>
    <rPh sb="0" eb="7">
      <t>スイイキ</t>
    </rPh>
    <rPh sb="10" eb="15">
      <t>ハンイ</t>
    </rPh>
    <phoneticPr fontId="4"/>
  </si>
  <si>
    <t>測　定　地　点</t>
    <rPh sb="0" eb="3">
      <t>ソクテイ</t>
    </rPh>
    <rPh sb="4" eb="7">
      <t>チテン</t>
    </rPh>
    <phoneticPr fontId="4"/>
  </si>
  <si>
    <t>BOD(mg/L)</t>
    <phoneticPr fontId="4"/>
  </si>
  <si>
    <t>環境保全目標達成状況</t>
    <rPh sb="6" eb="8">
      <t>タッセイ</t>
    </rPh>
    <rPh sb="8" eb="10">
      <t>ジョウキョウ</t>
    </rPh>
    <phoneticPr fontId="4"/>
  </si>
  <si>
    <t>分</t>
    <rPh sb="0" eb="1">
      <t>ブン</t>
    </rPh>
    <phoneticPr fontId="4"/>
  </si>
  <si>
    <t>平均値</t>
    <rPh sb="0" eb="3">
      <t>ヘイキンチ</t>
    </rPh>
    <phoneticPr fontId="4"/>
  </si>
  <si>
    <t>75％値</t>
    <rPh sb="3" eb="4">
      <t>チ</t>
    </rPh>
    <phoneticPr fontId="4"/>
  </si>
  <si>
    <t>類型</t>
    <rPh sb="0" eb="2">
      <t>ルイケイ</t>
    </rPh>
    <phoneticPr fontId="4"/>
  </si>
  <si>
    <t>m</t>
    <phoneticPr fontId="4"/>
  </si>
  <si>
    <t>/</t>
    <phoneticPr fontId="4"/>
  </si>
  <si>
    <t>n</t>
    <phoneticPr fontId="4"/>
  </si>
  <si>
    <t>適否</t>
    <rPh sb="0" eb="2">
      <t>テキヒ</t>
    </rPh>
    <phoneticPr fontId="4"/>
  </si>
  <si>
    <t>淀　　　川</t>
    <rPh sb="0" eb="1">
      <t>ヨドガワ</t>
    </rPh>
    <rPh sb="4" eb="5">
      <t>カワ</t>
    </rPh>
    <phoneticPr fontId="4"/>
  </si>
  <si>
    <t>淀川下流(1)</t>
    <phoneticPr fontId="4"/>
  </si>
  <si>
    <t>（京都府界から長柄堰まで）</t>
    <rPh sb="1" eb="4">
      <t>キョウトフ</t>
    </rPh>
    <rPh sb="4" eb="5">
      <t>カイ</t>
    </rPh>
    <rPh sb="7" eb="9">
      <t>ナガラ</t>
    </rPh>
    <rPh sb="9" eb="10">
      <t>セキ</t>
    </rPh>
    <phoneticPr fontId="4"/>
  </si>
  <si>
    <t>枚方大橋</t>
  </si>
  <si>
    <t>B</t>
  </si>
  <si>
    <t>○</t>
    <phoneticPr fontId="4"/>
  </si>
  <si>
    <t>鳥飼大橋</t>
  </si>
  <si>
    <t>菅原城北大橋</t>
    <rPh sb="0" eb="2">
      <t>スガワラ</t>
    </rPh>
    <rPh sb="2" eb="3">
      <t>シロ</t>
    </rPh>
    <rPh sb="3" eb="4">
      <t>キタ</t>
    </rPh>
    <rPh sb="4" eb="6">
      <t>オオハシ</t>
    </rPh>
    <phoneticPr fontId="4"/>
  </si>
  <si>
    <t>/</t>
  </si>
  <si>
    <t>淀川下流(2)</t>
    <phoneticPr fontId="4"/>
  </si>
  <si>
    <t>（長柄堰より下流）</t>
    <rPh sb="1" eb="3">
      <t>ナガラ</t>
    </rPh>
    <rPh sb="3" eb="4">
      <t>セキ</t>
    </rPh>
    <rPh sb="6" eb="8">
      <t>カリュウ</t>
    </rPh>
    <phoneticPr fontId="4"/>
  </si>
  <si>
    <t>伝法大橋</t>
  </si>
  <si>
    <t>C</t>
    <phoneticPr fontId="4"/>
  </si>
  <si>
    <t>船橋川</t>
  </si>
  <si>
    <t>（全　　域）</t>
  </si>
  <si>
    <t>新登橋上流</t>
  </si>
  <si>
    <t>穂谷川</t>
  </si>
  <si>
    <t>淀川合流直前</t>
  </si>
  <si>
    <t>檜尾川</t>
  </si>
  <si>
    <t>磐手杜神社</t>
    <rPh sb="2" eb="3">
      <t>モリ</t>
    </rPh>
    <phoneticPr fontId="4"/>
  </si>
  <si>
    <t>天野川</t>
  </si>
  <si>
    <t>（奈良県界より下流）</t>
    <rPh sb="1" eb="4">
      <t>ナラケン</t>
    </rPh>
    <rPh sb="4" eb="5">
      <t>カイ</t>
    </rPh>
    <rPh sb="7" eb="9">
      <t>カリュウ</t>
    </rPh>
    <phoneticPr fontId="4"/>
  </si>
  <si>
    <t>芥　　　川(1)</t>
    <phoneticPr fontId="4"/>
  </si>
  <si>
    <t>（京都府界から塚脇橋まで）</t>
    <rPh sb="1" eb="4">
      <t>キョウトフ</t>
    </rPh>
    <rPh sb="4" eb="5">
      <t>カイ</t>
    </rPh>
    <rPh sb="7" eb="9">
      <t>ツカワキ</t>
    </rPh>
    <rPh sb="9" eb="10">
      <t>バシ</t>
    </rPh>
    <phoneticPr fontId="4"/>
  </si>
  <si>
    <t>塚脇橋</t>
  </si>
  <si>
    <t>AA</t>
  </si>
  <si>
    <t>芥　　　川(2)</t>
    <phoneticPr fontId="4"/>
  </si>
  <si>
    <t>（塚脇橋より下流）</t>
    <rPh sb="1" eb="3">
      <t>ツカワキ</t>
    </rPh>
    <rPh sb="3" eb="4">
      <t>バシ</t>
    </rPh>
    <rPh sb="6" eb="8">
      <t>カリュウ</t>
    </rPh>
    <phoneticPr fontId="4"/>
  </si>
  <si>
    <t>鷺打橋</t>
  </si>
  <si>
    <t>A</t>
    <phoneticPr fontId="4"/>
  </si>
  <si>
    <t>水無瀬川</t>
  </si>
  <si>
    <t>名神高速道路高架橋下</t>
  </si>
  <si>
    <t>神　　崎　　川</t>
    <rPh sb="0" eb="7">
      <t>カンザキガワ</t>
    </rPh>
    <phoneticPr fontId="4"/>
  </si>
  <si>
    <t>神崎川</t>
    <phoneticPr fontId="4"/>
  </si>
  <si>
    <t>（安威川、猪名川を除く神崎川）</t>
    <rPh sb="1" eb="4">
      <t>アイガワ</t>
    </rPh>
    <rPh sb="5" eb="8">
      <t>イナガワ</t>
    </rPh>
    <rPh sb="9" eb="10">
      <t>ノゾ</t>
    </rPh>
    <rPh sb="11" eb="14">
      <t>カンザキガワ</t>
    </rPh>
    <phoneticPr fontId="4"/>
  </si>
  <si>
    <t>新三国橋</t>
  </si>
  <si>
    <t>千船橋</t>
  </si>
  <si>
    <t>辰巳橋</t>
  </si>
  <si>
    <t>天竺川</t>
    <rPh sb="0" eb="2">
      <t>テンジク</t>
    </rPh>
    <phoneticPr fontId="4"/>
  </si>
  <si>
    <t>神崎川合流直前</t>
    <rPh sb="0" eb="3">
      <t>カンザキガワ</t>
    </rPh>
    <rPh sb="3" eb="5">
      <t>ゴウリュウ</t>
    </rPh>
    <rPh sb="5" eb="7">
      <t>チョクゼン</t>
    </rPh>
    <phoneticPr fontId="4"/>
  </si>
  <si>
    <t>B</t>
    <phoneticPr fontId="4"/>
  </si>
  <si>
    <t>安威川上流</t>
  </si>
  <si>
    <t>（茨木市取水口より上流）</t>
    <rPh sb="1" eb="4">
      <t>イバラキシ</t>
    </rPh>
    <rPh sb="4" eb="6">
      <t>シュスイ</t>
    </rPh>
    <rPh sb="6" eb="7">
      <t>コウ</t>
    </rPh>
    <rPh sb="9" eb="11">
      <t>ジョウリュウ</t>
    </rPh>
    <phoneticPr fontId="4"/>
  </si>
  <si>
    <t>桑ノ原橋</t>
  </si>
  <si>
    <t>A</t>
  </si>
  <si>
    <t>安威川下流(1)・(2)</t>
    <phoneticPr fontId="4"/>
  </si>
  <si>
    <t>（戸伏から大正川合流点まで）</t>
    <rPh sb="1" eb="2">
      <t>ト</t>
    </rPh>
    <rPh sb="2" eb="3">
      <t>フ</t>
    </rPh>
    <rPh sb="5" eb="7">
      <t>タイショウ</t>
    </rPh>
    <rPh sb="7" eb="8">
      <t>カワ</t>
    </rPh>
    <rPh sb="8" eb="11">
      <t>ゴウリュウテン</t>
    </rPh>
    <phoneticPr fontId="4"/>
  </si>
  <si>
    <t>宮鳥橋</t>
  </si>
  <si>
    <t>安威川下流(3)</t>
    <phoneticPr fontId="4"/>
  </si>
  <si>
    <t>（大正川合流点より下流）</t>
    <rPh sb="9" eb="11">
      <t>カリュウ</t>
    </rPh>
    <phoneticPr fontId="4"/>
  </si>
  <si>
    <t>新京阪橋</t>
  </si>
  <si>
    <t>佐保川及び茨木川</t>
    <rPh sb="0" eb="2">
      <t>サホ</t>
    </rPh>
    <rPh sb="2" eb="3">
      <t>カワ</t>
    </rPh>
    <rPh sb="3" eb="4">
      <t>オヨ</t>
    </rPh>
    <phoneticPr fontId="4"/>
  </si>
  <si>
    <t>安威川合流直前</t>
  </si>
  <si>
    <t>大正川</t>
  </si>
  <si>
    <t>勝尾寺川</t>
  </si>
  <si>
    <t>中河原橋</t>
  </si>
  <si>
    <t>猪名川上流</t>
  </si>
  <si>
    <t>（箕面川合流点より上流）</t>
    <rPh sb="1" eb="2">
      <t>ミ</t>
    </rPh>
    <rPh sb="2" eb="3">
      <t>メン</t>
    </rPh>
    <rPh sb="3" eb="4">
      <t>カワ</t>
    </rPh>
    <rPh sb="4" eb="7">
      <t>ゴウリュウテン</t>
    </rPh>
    <rPh sb="9" eb="11">
      <t>ジョウリュウ</t>
    </rPh>
    <phoneticPr fontId="4"/>
  </si>
  <si>
    <t>銀橋</t>
  </si>
  <si>
    <t>軍行橋</t>
  </si>
  <si>
    <t>猪名川下流(2)</t>
    <phoneticPr fontId="4"/>
  </si>
  <si>
    <t>（藻川分岐点から藻川合流点まで）</t>
    <rPh sb="1" eb="2">
      <t>モ</t>
    </rPh>
    <rPh sb="2" eb="3">
      <t>カワ</t>
    </rPh>
    <rPh sb="3" eb="5">
      <t>ブンキ</t>
    </rPh>
    <rPh sb="5" eb="6">
      <t>テン</t>
    </rPh>
    <rPh sb="8" eb="10">
      <t>モガワ</t>
    </rPh>
    <rPh sb="10" eb="12">
      <t>ゴウリュウ</t>
    </rPh>
    <rPh sb="12" eb="13">
      <t>テン</t>
    </rPh>
    <phoneticPr fontId="4"/>
  </si>
  <si>
    <t>利倉橋</t>
  </si>
  <si>
    <t>D</t>
    <phoneticPr fontId="4"/>
  </si>
  <si>
    <t>箕 面 川(1)</t>
    <phoneticPr fontId="4"/>
  </si>
  <si>
    <t>（箕面川取水口より上流）</t>
    <rPh sb="1" eb="2">
      <t>ミ</t>
    </rPh>
    <rPh sb="2" eb="3">
      <t>メン</t>
    </rPh>
    <rPh sb="3" eb="4">
      <t>カワ</t>
    </rPh>
    <rPh sb="4" eb="7">
      <t>シュスイコウ</t>
    </rPh>
    <rPh sb="9" eb="11">
      <t>ジョウリュウ</t>
    </rPh>
    <phoneticPr fontId="4"/>
  </si>
  <si>
    <t>箕面市取水口</t>
  </si>
  <si>
    <t>AA</t>
    <phoneticPr fontId="4"/>
  </si>
  <si>
    <t xml:space="preserve">箕 面 川(2) </t>
    <phoneticPr fontId="4"/>
  </si>
  <si>
    <t>（箕面川取水口から兵庫県界まで）</t>
    <rPh sb="9" eb="12">
      <t>ヒョウゴケン</t>
    </rPh>
    <rPh sb="12" eb="13">
      <t>カイ</t>
    </rPh>
    <phoneticPr fontId="4"/>
  </si>
  <si>
    <t>府県境</t>
  </si>
  <si>
    <t>余野川</t>
  </si>
  <si>
    <t>猪名川合流直前</t>
  </si>
  <si>
    <t>千里川</t>
  </si>
  <si>
    <t>田尻川</t>
    <rPh sb="0" eb="2">
      <t>タジリ</t>
    </rPh>
    <rPh sb="2" eb="3">
      <t>ガワ</t>
    </rPh>
    <phoneticPr fontId="4"/>
  </si>
  <si>
    <t>（兵庫県界より上流）</t>
    <rPh sb="1" eb="3">
      <t>ヒョウゴ</t>
    </rPh>
    <rPh sb="3" eb="4">
      <t>ケン</t>
    </rPh>
    <rPh sb="4" eb="5">
      <t>カイ</t>
    </rPh>
    <rPh sb="7" eb="9">
      <t>ジョウリュウ</t>
    </rPh>
    <phoneticPr fontId="4"/>
  </si>
  <si>
    <t>兵庫県界</t>
    <rPh sb="0" eb="2">
      <t>ヒョウゴ</t>
    </rPh>
    <rPh sb="2" eb="3">
      <t>ケン</t>
    </rPh>
    <rPh sb="3" eb="4">
      <t>カイ</t>
    </rPh>
    <phoneticPr fontId="4"/>
  </si>
  <si>
    <t>一庫・大路次川</t>
    <rPh sb="0" eb="1">
      <t>ヒト</t>
    </rPh>
    <rPh sb="1" eb="2">
      <t>コ</t>
    </rPh>
    <rPh sb="3" eb="4">
      <t>オオ</t>
    </rPh>
    <rPh sb="4" eb="6">
      <t>ロジ</t>
    </rPh>
    <rPh sb="6" eb="7">
      <t>カワ</t>
    </rPh>
    <phoneticPr fontId="4"/>
  </si>
  <si>
    <t>（京都府界から兵庫県界まで）</t>
    <rPh sb="1" eb="3">
      <t>キョウト</t>
    </rPh>
    <rPh sb="3" eb="4">
      <t>フ</t>
    </rPh>
    <rPh sb="4" eb="5">
      <t>カイ</t>
    </rPh>
    <rPh sb="7" eb="9">
      <t>ヒョウゴ</t>
    </rPh>
    <rPh sb="9" eb="10">
      <t>ケン</t>
    </rPh>
    <rPh sb="10" eb="11">
      <t>カイ</t>
    </rPh>
    <phoneticPr fontId="4"/>
  </si>
  <si>
    <t>山辺川</t>
    <rPh sb="0" eb="2">
      <t>ヤマベ</t>
    </rPh>
    <rPh sb="2" eb="3">
      <t>カワ</t>
    </rPh>
    <phoneticPr fontId="4"/>
  </si>
  <si>
    <t>一庫・大路次川合流直前</t>
    <rPh sb="0" eb="1">
      <t>ヒト</t>
    </rPh>
    <rPh sb="1" eb="2">
      <t>コ</t>
    </rPh>
    <rPh sb="3" eb="4">
      <t>オオ</t>
    </rPh>
    <rPh sb="4" eb="5">
      <t>ロ</t>
    </rPh>
    <rPh sb="5" eb="6">
      <t>ジ</t>
    </rPh>
    <rPh sb="6" eb="7">
      <t>ガワ</t>
    </rPh>
    <rPh sb="7" eb="9">
      <t>ゴウリュウ</t>
    </rPh>
    <rPh sb="9" eb="11">
      <t>チョクゼン</t>
    </rPh>
    <phoneticPr fontId="4"/>
  </si>
  <si>
    <t>寝　屋　川</t>
    <rPh sb="0" eb="5">
      <t>ネヤガワ</t>
    </rPh>
    <phoneticPr fontId="4"/>
  </si>
  <si>
    <t>寝屋川(1)</t>
    <phoneticPr fontId="4"/>
  </si>
  <si>
    <t>（住道大橋より上流）</t>
    <rPh sb="1" eb="3">
      <t>スミノドウ</t>
    </rPh>
    <rPh sb="3" eb="5">
      <t>オオハシ</t>
    </rPh>
    <rPh sb="7" eb="9">
      <t>ジョウリュウ</t>
    </rPh>
    <phoneticPr fontId="4"/>
  </si>
  <si>
    <t>萱島橋</t>
  </si>
  <si>
    <t>住道大橋</t>
  </si>
  <si>
    <t>寝屋川(2)</t>
  </si>
  <si>
    <t>（住道大橋より下流）</t>
    <rPh sb="1" eb="3">
      <t>スミノドウ</t>
    </rPh>
    <rPh sb="3" eb="5">
      <t>オオハシ</t>
    </rPh>
    <rPh sb="7" eb="9">
      <t>カリュウ</t>
    </rPh>
    <phoneticPr fontId="4"/>
  </si>
  <si>
    <t>今津橋</t>
  </si>
  <si>
    <t>D</t>
  </si>
  <si>
    <t>京橋</t>
  </si>
  <si>
    <t>恩智川</t>
    <phoneticPr fontId="4"/>
  </si>
  <si>
    <t>住道新橋</t>
  </si>
  <si>
    <t>古川</t>
  </si>
  <si>
    <t>徳栄橋</t>
  </si>
  <si>
    <t>第二寝屋川</t>
  </si>
  <si>
    <t>新金吾郎橋</t>
  </si>
  <si>
    <t>平野川分水路</t>
  </si>
  <si>
    <t>天王田大橋</t>
  </si>
  <si>
    <t>平野川</t>
  </si>
  <si>
    <t>城見橋</t>
  </si>
  <si>
    <t>大阪市内河川</t>
    <rPh sb="0" eb="2">
      <t>オオサカ</t>
    </rPh>
    <rPh sb="2" eb="4">
      <t>シナイ</t>
    </rPh>
    <rPh sb="4" eb="6">
      <t>カセン</t>
    </rPh>
    <phoneticPr fontId="4"/>
  </si>
  <si>
    <t>大川</t>
    <rPh sb="0" eb="2">
      <t>オオカワ</t>
    </rPh>
    <phoneticPr fontId="4"/>
  </si>
  <si>
    <t>（大川全域及び城北川全域）</t>
    <rPh sb="1" eb="3">
      <t>オオカワ</t>
    </rPh>
    <rPh sb="3" eb="5">
      <t>ゼンイキ</t>
    </rPh>
    <rPh sb="5" eb="6">
      <t>オヨ</t>
    </rPh>
    <rPh sb="7" eb="9">
      <t>シロキタ</t>
    </rPh>
    <rPh sb="9" eb="10">
      <t>ガワ</t>
    </rPh>
    <rPh sb="10" eb="12">
      <t>ゼンイキ</t>
    </rPh>
    <phoneticPr fontId="4"/>
  </si>
  <si>
    <t>桜宮橋</t>
  </si>
  <si>
    <t>堂島川</t>
    <rPh sb="0" eb="2">
      <t>ドウジマ</t>
    </rPh>
    <rPh sb="2" eb="3">
      <t>カワ</t>
    </rPh>
    <phoneticPr fontId="4"/>
  </si>
  <si>
    <t>天神橋</t>
  </si>
  <si>
    <t>土佐堀川</t>
    <rPh sb="0" eb="3">
      <t>トサボリ</t>
    </rPh>
    <rPh sb="3" eb="4">
      <t>カワ</t>
    </rPh>
    <phoneticPr fontId="4"/>
  </si>
  <si>
    <t>C</t>
  </si>
  <si>
    <t>道頓堀川</t>
    <rPh sb="0" eb="3">
      <t>ドウトンボリ</t>
    </rPh>
    <rPh sb="3" eb="4">
      <t>カワ</t>
    </rPh>
    <phoneticPr fontId="4"/>
  </si>
  <si>
    <t>大黒橋</t>
  </si>
  <si>
    <t>正蓮寺川</t>
    <rPh sb="0" eb="1">
      <t>ショウ</t>
    </rPh>
    <rPh sb="1" eb="2">
      <t>レン</t>
    </rPh>
    <rPh sb="2" eb="3">
      <t>ジ</t>
    </rPh>
    <rPh sb="3" eb="4">
      <t>カワ</t>
    </rPh>
    <phoneticPr fontId="4"/>
  </si>
  <si>
    <t>北港大橋下流７００ｍ</t>
  </si>
  <si>
    <t>六軒家川</t>
    <rPh sb="0" eb="2">
      <t>ロッケン</t>
    </rPh>
    <rPh sb="2" eb="3">
      <t>イエ</t>
    </rPh>
    <rPh sb="3" eb="4">
      <t>カワ</t>
    </rPh>
    <phoneticPr fontId="4"/>
  </si>
  <si>
    <t>春日出橋</t>
  </si>
  <si>
    <t>安治川</t>
    <rPh sb="0" eb="1">
      <t>アン</t>
    </rPh>
    <rPh sb="1" eb="2">
      <t>ジ</t>
    </rPh>
    <rPh sb="2" eb="3">
      <t>カワ</t>
    </rPh>
    <phoneticPr fontId="4"/>
  </si>
  <si>
    <t>天保山渡</t>
  </si>
  <si>
    <t>尻無川</t>
    <rPh sb="0" eb="1">
      <t>シリ</t>
    </rPh>
    <rPh sb="1" eb="2">
      <t>ナ</t>
    </rPh>
    <rPh sb="2" eb="3">
      <t>カワ</t>
    </rPh>
    <phoneticPr fontId="4"/>
  </si>
  <si>
    <t>甚兵衛渡</t>
  </si>
  <si>
    <t>木津川</t>
    <rPh sb="0" eb="2">
      <t>キヅ</t>
    </rPh>
    <rPh sb="2" eb="3">
      <t>カワ</t>
    </rPh>
    <phoneticPr fontId="4"/>
  </si>
  <si>
    <t>千本松渡</t>
  </si>
  <si>
    <t>木津川運河</t>
    <rPh sb="0" eb="2">
      <t>キヅ</t>
    </rPh>
    <rPh sb="2" eb="3">
      <t>カワ</t>
    </rPh>
    <rPh sb="3" eb="5">
      <t>ウンガ</t>
    </rPh>
    <phoneticPr fontId="4"/>
  </si>
  <si>
    <t>船町渡</t>
  </si>
  <si>
    <t>住吉川</t>
    <rPh sb="0" eb="2">
      <t>スミヨシ</t>
    </rPh>
    <rPh sb="2" eb="3">
      <t>カワ</t>
    </rPh>
    <phoneticPr fontId="4"/>
  </si>
  <si>
    <t>住之江大橋下流１１００ｍ</t>
  </si>
  <si>
    <t>東横堀川</t>
    <rPh sb="0" eb="1">
      <t>ヒガシ</t>
    </rPh>
    <rPh sb="1" eb="2">
      <t>ヨコ</t>
    </rPh>
    <rPh sb="2" eb="3">
      <t>ホリ</t>
    </rPh>
    <rPh sb="3" eb="4">
      <t>ガワ</t>
    </rPh>
    <phoneticPr fontId="4"/>
  </si>
  <si>
    <t>本町橋</t>
    <rPh sb="0" eb="2">
      <t>ホンマチ</t>
    </rPh>
    <rPh sb="2" eb="3">
      <t>バシ</t>
    </rPh>
    <phoneticPr fontId="4"/>
  </si>
  <si>
    <t>大　和　川</t>
    <rPh sb="0" eb="5">
      <t>ヤマトガワ</t>
    </rPh>
    <phoneticPr fontId="4"/>
  </si>
  <si>
    <t>石川</t>
    <rPh sb="0" eb="2">
      <t>イシカワ</t>
    </rPh>
    <phoneticPr fontId="4"/>
  </si>
  <si>
    <t>（全　　域）</t>
    <phoneticPr fontId="4"/>
  </si>
  <si>
    <t>高橋</t>
  </si>
  <si>
    <t>石川橋</t>
  </si>
  <si>
    <t>千早川</t>
    <rPh sb="0" eb="2">
      <t>チハヤ</t>
    </rPh>
    <rPh sb="2" eb="3">
      <t>カワ</t>
    </rPh>
    <phoneticPr fontId="4"/>
  </si>
  <si>
    <t>石川合流直前</t>
  </si>
  <si>
    <t>天見川</t>
    <rPh sb="0" eb="2">
      <t>アマミ</t>
    </rPh>
    <rPh sb="2" eb="3">
      <t>カワ</t>
    </rPh>
    <phoneticPr fontId="4"/>
  </si>
  <si>
    <t>新喜多橋</t>
  </si>
  <si>
    <t>石見川</t>
    <rPh sb="0" eb="2">
      <t>イシミ</t>
    </rPh>
    <rPh sb="2" eb="3">
      <t>カワ</t>
    </rPh>
    <phoneticPr fontId="4"/>
  </si>
  <si>
    <t>新高野橋</t>
  </si>
  <si>
    <t>飛鳥川</t>
    <rPh sb="0" eb="2">
      <t>アスカ</t>
    </rPh>
    <rPh sb="2" eb="3">
      <t>ガワ</t>
    </rPh>
    <phoneticPr fontId="4"/>
  </si>
  <si>
    <t>円明橋</t>
    <rPh sb="0" eb="2">
      <t>エンミョウ</t>
    </rPh>
    <rPh sb="2" eb="3">
      <t>バシ</t>
    </rPh>
    <phoneticPr fontId="4"/>
  </si>
  <si>
    <t>梅川</t>
    <rPh sb="0" eb="2">
      <t>ウメカワ</t>
    </rPh>
    <phoneticPr fontId="4"/>
  </si>
  <si>
    <t>石川合流直前</t>
    <rPh sb="0" eb="2">
      <t>イシカワ</t>
    </rPh>
    <rPh sb="2" eb="4">
      <t>ゴウリュウ</t>
    </rPh>
    <rPh sb="4" eb="6">
      <t>チョクゼン</t>
    </rPh>
    <phoneticPr fontId="4"/>
  </si>
  <si>
    <t>佐備川</t>
    <rPh sb="0" eb="2">
      <t>サビ</t>
    </rPh>
    <rPh sb="2" eb="3">
      <t>ガワ</t>
    </rPh>
    <phoneticPr fontId="4"/>
  </si>
  <si>
    <t>大伴橋</t>
    <rPh sb="0" eb="2">
      <t>オオトモ</t>
    </rPh>
    <rPh sb="2" eb="3">
      <t>バシ</t>
    </rPh>
    <phoneticPr fontId="4"/>
  </si>
  <si>
    <t>大和川中流</t>
  </si>
  <si>
    <t>（桜井市初瀬取入口から浅香山まで）</t>
    <rPh sb="1" eb="3">
      <t>サクライ</t>
    </rPh>
    <rPh sb="3" eb="4">
      <t>シ</t>
    </rPh>
    <rPh sb="4" eb="6">
      <t>ハツセ</t>
    </rPh>
    <rPh sb="6" eb="7">
      <t>ト</t>
    </rPh>
    <rPh sb="7" eb="8">
      <t>イ</t>
    </rPh>
    <rPh sb="8" eb="9">
      <t>グチ</t>
    </rPh>
    <rPh sb="11" eb="14">
      <t>アサカヤマ</t>
    </rPh>
    <phoneticPr fontId="4"/>
  </si>
  <si>
    <t>河内橋</t>
  </si>
  <si>
    <t>浅香新取水口</t>
  </si>
  <si>
    <t>大和川下流</t>
  </si>
  <si>
    <t>（浅香山より下流）</t>
    <rPh sb="1" eb="4">
      <t>アサカヤマ</t>
    </rPh>
    <rPh sb="6" eb="8">
      <t>カリュウ</t>
    </rPh>
    <phoneticPr fontId="4"/>
  </si>
  <si>
    <t>遠里小野橋</t>
  </si>
  <si>
    <t>東除川</t>
    <rPh sb="0" eb="1">
      <t>ヒガシ</t>
    </rPh>
    <rPh sb="1" eb="2">
      <t>ヨ</t>
    </rPh>
    <rPh sb="2" eb="3">
      <t>ガワ</t>
    </rPh>
    <phoneticPr fontId="4"/>
  </si>
  <si>
    <t>明治小橋</t>
  </si>
  <si>
    <t>西 除 川(1)</t>
    <phoneticPr fontId="4"/>
  </si>
  <si>
    <t>（狭山池流出端より上流）</t>
    <rPh sb="1" eb="3">
      <t>サヤマ</t>
    </rPh>
    <rPh sb="3" eb="4">
      <t>イケ</t>
    </rPh>
    <rPh sb="4" eb="6">
      <t>リュウシュツ</t>
    </rPh>
    <rPh sb="6" eb="7">
      <t>タン</t>
    </rPh>
    <rPh sb="9" eb="11">
      <t>ジョウリュウ</t>
    </rPh>
    <phoneticPr fontId="4"/>
  </si>
  <si>
    <t>狭山池合流直前</t>
    <rPh sb="3" eb="5">
      <t>ゴウリュウ</t>
    </rPh>
    <rPh sb="5" eb="7">
      <t>チョクゼン</t>
    </rPh>
    <phoneticPr fontId="4"/>
  </si>
  <si>
    <t>西 除 川(2)</t>
    <phoneticPr fontId="4"/>
  </si>
  <si>
    <t>（狭山池流出端より下流）</t>
    <rPh sb="9" eb="10">
      <t>カ</t>
    </rPh>
    <phoneticPr fontId="4"/>
  </si>
  <si>
    <t>大和川合流直前</t>
  </si>
  <si>
    <t>泉　　州　　諸　　河　　川</t>
    <rPh sb="0" eb="4">
      <t>センシュウ</t>
    </rPh>
    <rPh sb="6" eb="7">
      <t>ショ</t>
    </rPh>
    <rPh sb="9" eb="13">
      <t>カセン</t>
    </rPh>
    <phoneticPr fontId="4"/>
  </si>
  <si>
    <t>石津川</t>
    <rPh sb="0" eb="2">
      <t>イシヅ</t>
    </rPh>
    <rPh sb="2" eb="3">
      <t>カワ</t>
    </rPh>
    <phoneticPr fontId="4"/>
  </si>
  <si>
    <t>石津川橋</t>
  </si>
  <si>
    <t>和田川</t>
    <rPh sb="0" eb="2">
      <t>ワダ</t>
    </rPh>
    <rPh sb="2" eb="3">
      <t>カワ</t>
    </rPh>
    <phoneticPr fontId="4"/>
  </si>
  <si>
    <t>小野々井橋</t>
  </si>
  <si>
    <t>大津川上流</t>
  </si>
  <si>
    <t>（泉大津市高津取水口より上流）</t>
    <rPh sb="1" eb="5">
      <t>イズミオオツシ</t>
    </rPh>
    <rPh sb="5" eb="7">
      <t>コウヅ</t>
    </rPh>
    <rPh sb="7" eb="10">
      <t>シュスイコウ</t>
    </rPh>
    <rPh sb="12" eb="14">
      <t>ジョウリュウ</t>
    </rPh>
    <phoneticPr fontId="4"/>
  </si>
  <si>
    <t>高津取水口</t>
  </si>
  <si>
    <t>×</t>
    <phoneticPr fontId="4"/>
  </si>
  <si>
    <t>大津川下流</t>
  </si>
  <si>
    <t>（泉大津市高津取水口より下流）</t>
    <rPh sb="1" eb="5">
      <t>イズミオオツシ</t>
    </rPh>
    <rPh sb="5" eb="7">
      <t>コウヅ</t>
    </rPh>
    <rPh sb="7" eb="10">
      <t>シュスイコウ</t>
    </rPh>
    <rPh sb="12" eb="13">
      <t>シタ</t>
    </rPh>
    <rPh sb="13" eb="14">
      <t>ジョウリュウ</t>
    </rPh>
    <phoneticPr fontId="4"/>
  </si>
  <si>
    <t>大津川橋</t>
  </si>
  <si>
    <t>牛滝川</t>
    <rPh sb="0" eb="1">
      <t>ウシ</t>
    </rPh>
    <rPh sb="1" eb="2">
      <t>タキ</t>
    </rPh>
    <rPh sb="2" eb="3">
      <t>カワ</t>
    </rPh>
    <phoneticPr fontId="4"/>
  </si>
  <si>
    <t>松尾川</t>
    <rPh sb="0" eb="2">
      <t>マツオ</t>
    </rPh>
    <rPh sb="2" eb="3">
      <t>カワ</t>
    </rPh>
    <phoneticPr fontId="4"/>
  </si>
  <si>
    <t>新緑田橋</t>
  </si>
  <si>
    <t>槇尾川</t>
    <rPh sb="0" eb="1">
      <t>マキ</t>
    </rPh>
    <rPh sb="1" eb="3">
      <t>オカワ</t>
    </rPh>
    <phoneticPr fontId="4"/>
  </si>
  <si>
    <t>繁和橋</t>
  </si>
  <si>
    <t>父鬼川</t>
    <rPh sb="0" eb="1">
      <t>チチ</t>
    </rPh>
    <rPh sb="1" eb="2">
      <t>オニ</t>
    </rPh>
    <rPh sb="2" eb="3">
      <t>カワ</t>
    </rPh>
    <phoneticPr fontId="4"/>
  </si>
  <si>
    <t>神田橋</t>
  </si>
  <si>
    <t>春木川</t>
    <rPh sb="0" eb="2">
      <t>ハルキ</t>
    </rPh>
    <rPh sb="2" eb="3">
      <t>カワ</t>
    </rPh>
    <phoneticPr fontId="4"/>
  </si>
  <si>
    <t>春木橋</t>
  </si>
  <si>
    <t>津田川</t>
    <rPh sb="0" eb="2">
      <t>ツダ</t>
    </rPh>
    <rPh sb="2" eb="3">
      <t>カワ</t>
    </rPh>
    <phoneticPr fontId="4"/>
  </si>
  <si>
    <t>昭代橋</t>
  </si>
  <si>
    <t>E</t>
  </si>
  <si>
    <t>近木川上流</t>
  </si>
  <si>
    <t>（秬谷川合流点より上流）</t>
    <phoneticPr fontId="4"/>
  </si>
  <si>
    <t>厄除橋</t>
  </si>
  <si>
    <t>近木川下流</t>
  </si>
  <si>
    <t>（秬谷川合流点より下流）</t>
    <rPh sb="9" eb="10">
      <t>シタ</t>
    </rPh>
    <phoneticPr fontId="4"/>
  </si>
  <si>
    <t>近木川橋</t>
  </si>
  <si>
    <t>見出川</t>
  </si>
  <si>
    <t>（全　　域）</t>
    <rPh sb="1" eb="5">
      <t>ゼンイキ</t>
    </rPh>
    <phoneticPr fontId="4"/>
  </si>
  <si>
    <t>見出橋</t>
  </si>
  <si>
    <t>佐野川</t>
  </si>
  <si>
    <t>昭平橋</t>
  </si>
  <si>
    <t>樫井川上流</t>
  </si>
  <si>
    <t>（兎田橋より上流）</t>
    <rPh sb="1" eb="2">
      <t>ウサギ</t>
    </rPh>
    <rPh sb="2" eb="3">
      <t>ダ</t>
    </rPh>
    <rPh sb="3" eb="4">
      <t>バシ</t>
    </rPh>
    <rPh sb="6" eb="8">
      <t>ジョウリュウ</t>
    </rPh>
    <phoneticPr fontId="4"/>
  </si>
  <si>
    <t>兎田橋</t>
  </si>
  <si>
    <t>樫井川下流</t>
  </si>
  <si>
    <t>（兎田橋より下流）</t>
    <rPh sb="1" eb="2">
      <t>ウサギ</t>
    </rPh>
    <rPh sb="2" eb="3">
      <t>ダ</t>
    </rPh>
    <rPh sb="3" eb="4">
      <t>バシ</t>
    </rPh>
    <rPh sb="6" eb="7">
      <t>シタ</t>
    </rPh>
    <rPh sb="7" eb="8">
      <t>ジョウリュウ</t>
    </rPh>
    <phoneticPr fontId="4"/>
  </si>
  <si>
    <t>樫井川橋</t>
  </si>
  <si>
    <t>男里川</t>
  </si>
  <si>
    <t>男里川橋</t>
  </si>
  <si>
    <t>金熊寺川</t>
    <rPh sb="0" eb="1">
      <t>キン</t>
    </rPh>
    <rPh sb="1" eb="2">
      <t>クマ</t>
    </rPh>
    <rPh sb="2" eb="3">
      <t>デラ</t>
    </rPh>
    <rPh sb="3" eb="4">
      <t>カワ</t>
    </rPh>
    <phoneticPr fontId="4"/>
  </si>
  <si>
    <t>男里橋</t>
  </si>
  <si>
    <t>菟砥川</t>
    <rPh sb="0" eb="1">
      <t>ウ</t>
    </rPh>
    <rPh sb="1" eb="2">
      <t>ト</t>
    </rPh>
    <rPh sb="2" eb="3">
      <t>カワ</t>
    </rPh>
    <phoneticPr fontId="4"/>
  </si>
  <si>
    <t>西打合橋</t>
  </si>
  <si>
    <t>山中川</t>
    <rPh sb="0" eb="2">
      <t>ヤマナカ</t>
    </rPh>
    <rPh sb="2" eb="3">
      <t>カワ</t>
    </rPh>
    <phoneticPr fontId="4"/>
  </si>
  <si>
    <t>東打合橋</t>
  </si>
  <si>
    <t>番川</t>
    <rPh sb="0" eb="1">
      <t>バン</t>
    </rPh>
    <rPh sb="1" eb="2">
      <t>カワ</t>
    </rPh>
    <phoneticPr fontId="4"/>
  </si>
  <si>
    <t>田身輪橋</t>
  </si>
  <si>
    <t>昭南橋</t>
    <phoneticPr fontId="4"/>
  </si>
  <si>
    <t>東川</t>
    <rPh sb="0" eb="2">
      <t>ヒガシカワ</t>
    </rPh>
    <phoneticPr fontId="4"/>
  </si>
  <si>
    <t>一軒屋橋</t>
  </si>
  <si>
    <t>西川</t>
    <rPh sb="0" eb="2">
      <t>ニシカワ</t>
    </rPh>
    <phoneticPr fontId="4"/>
  </si>
  <si>
    <t>こうや橋</t>
  </si>
  <si>
    <t>（注）　１　75％値は、日間平均値の年間の75％値を表しています。
　　　　　　（75％値：数値の低い方から順に並べたときの0.75×ｎ番目（ｎはデータ数）の測定値。
　　　　　　　　　　　　データ数12の場合は小さい方から数えて9番目の測定値が75％値となります。）</t>
    <rPh sb="1" eb="2">
      <t>チュウ</t>
    </rPh>
    <rPh sb="9" eb="10">
      <t>チ</t>
    </rPh>
    <rPh sb="12" eb="14">
      <t>ニチカン</t>
    </rPh>
    <rPh sb="14" eb="17">
      <t>ヘイキンチ</t>
    </rPh>
    <rPh sb="18" eb="20">
      <t>ネンカン</t>
    </rPh>
    <rPh sb="24" eb="25">
      <t>チ</t>
    </rPh>
    <rPh sb="26" eb="27">
      <t>アラワ</t>
    </rPh>
    <phoneticPr fontId="4"/>
  </si>
  <si>
    <t>年度</t>
    <phoneticPr fontId="4"/>
  </si>
  <si>
    <t>類　型(水域数)</t>
    <phoneticPr fontId="4"/>
  </si>
  <si>
    <t>平成24</t>
    <rPh sb="0" eb="2">
      <t>ヘイセイ</t>
    </rPh>
    <phoneticPr fontId="4"/>
  </si>
  <si>
    <t>平成25</t>
    <rPh sb="0" eb="2">
      <t>ヘイセイ</t>
    </rPh>
    <phoneticPr fontId="4"/>
  </si>
  <si>
    <t>平成26</t>
    <rPh sb="0" eb="2">
      <t>ヘイセイ</t>
    </rPh>
    <phoneticPr fontId="4"/>
  </si>
  <si>
    <t>平成27</t>
    <rPh sb="0" eb="2">
      <t>ヘイセイ</t>
    </rPh>
    <phoneticPr fontId="4"/>
  </si>
  <si>
    <t>平成28</t>
    <rPh sb="0" eb="2">
      <t>ヘイセイ</t>
    </rPh>
    <phoneticPr fontId="4"/>
  </si>
  <si>
    <t>平成29</t>
    <rPh sb="0" eb="2">
      <t>ヘイセイ</t>
    </rPh>
    <phoneticPr fontId="4"/>
  </si>
  <si>
    <t>平成30</t>
    <rPh sb="0" eb="2">
      <t>ヘイセイ</t>
    </rPh>
    <phoneticPr fontId="4"/>
  </si>
  <si>
    <t>令和元</t>
    <rPh sb="0" eb="2">
      <t>レイワ</t>
    </rPh>
    <rPh sb="2" eb="3">
      <t>ガン</t>
    </rPh>
    <phoneticPr fontId="4"/>
  </si>
  <si>
    <t>令和２</t>
    <rPh sb="0" eb="2">
      <t>レイワ</t>
    </rPh>
    <phoneticPr fontId="4"/>
  </si>
  <si>
    <t>(注) １　類型は、大阪湾のCODに係る環境基準の類型を表しています。</t>
    <rPh sb="1" eb="2">
      <t>チュウ</t>
    </rPh>
    <rPh sb="6" eb="8">
      <t>ルイケイ</t>
    </rPh>
    <rPh sb="10" eb="13">
      <t>オオサカワン</t>
    </rPh>
    <rPh sb="18" eb="19">
      <t>カカ</t>
    </rPh>
    <rPh sb="20" eb="22">
      <t>カンキョウ</t>
    </rPh>
    <rPh sb="22" eb="24">
      <t>キジュン</t>
    </rPh>
    <rPh sb="25" eb="27">
      <t>ルイケイ</t>
    </rPh>
    <rPh sb="28" eb="29">
      <t>アラワ</t>
    </rPh>
    <phoneticPr fontId="3"/>
  </si>
  <si>
    <r>
      <t>　　　２　兵庫県域も含め、水域ごとに、全ての環境基準点において</t>
    </r>
    <r>
      <rPr>
        <u/>
        <sz val="11"/>
        <rFont val="ＭＳ Ｐゴシック"/>
        <family val="3"/>
        <charset val="128"/>
      </rPr>
      <t>75％値</t>
    </r>
    <r>
      <rPr>
        <sz val="11"/>
        <rFont val="ＭＳ Ｐゴシック"/>
        <family val="3"/>
        <charset val="128"/>
      </rPr>
      <t>（２層以上で採取する場合は
　　　　　各層を平均した値を採用）が目標に適合している場合に、当該水域が目標を達成していると判断
　　　　　しました。
　　　　　（75％値：数値の低い方から順に並べたときの0.75×ｎ番目（ｎはデータ数）の測定値。
　　　　　　　　　　　データ数12の場合は小さい方から数えて9番目の測定値が75％値となります。）</t>
    </r>
    <rPh sb="5" eb="8">
      <t>ヒョウゴケン</t>
    </rPh>
    <rPh sb="8" eb="9">
      <t>イキ</t>
    </rPh>
    <rPh sb="10" eb="11">
      <t>フク</t>
    </rPh>
    <rPh sb="19" eb="20">
      <t>ゼン</t>
    </rPh>
    <rPh sb="22" eb="24">
      <t>カンキョウ</t>
    </rPh>
    <rPh sb="24" eb="26">
      <t>キジュン</t>
    </rPh>
    <rPh sb="37" eb="38">
      <t>ソウ</t>
    </rPh>
    <rPh sb="38" eb="40">
      <t>イジョウ</t>
    </rPh>
    <rPh sb="41" eb="43">
      <t>サイシュ</t>
    </rPh>
    <rPh sb="45" eb="47">
      <t>バアイ</t>
    </rPh>
    <rPh sb="54" eb="56">
      <t>カクソウ</t>
    </rPh>
    <rPh sb="57" eb="59">
      <t>ヘイキン</t>
    </rPh>
    <rPh sb="61" eb="62">
      <t>アタイ</t>
    </rPh>
    <rPh sb="63" eb="65">
      <t>サイヨウ</t>
    </rPh>
    <rPh sb="120" eb="122">
      <t>スウチ</t>
    </rPh>
    <rPh sb="123" eb="124">
      <t>ヒク</t>
    </rPh>
    <rPh sb="125" eb="126">
      <t>ホウ</t>
    </rPh>
    <rPh sb="128" eb="129">
      <t>ジュン</t>
    </rPh>
    <rPh sb="130" eb="131">
      <t>ナラ</t>
    </rPh>
    <rPh sb="142" eb="144">
      <t>バンメ</t>
    </rPh>
    <rPh sb="150" eb="151">
      <t>スウ</t>
    </rPh>
    <rPh sb="153" eb="156">
      <t>ソクテイチ</t>
    </rPh>
    <phoneticPr fontId="4"/>
  </si>
  <si>
    <t>類　型(地点数)</t>
    <rPh sb="4" eb="6">
      <t>チテン</t>
    </rPh>
    <phoneticPr fontId="4"/>
  </si>
  <si>
    <t>平成24</t>
  </si>
  <si>
    <t>平成25</t>
  </si>
  <si>
    <t>平成26</t>
  </si>
  <si>
    <t>平成27</t>
  </si>
  <si>
    <t>平成28</t>
  </si>
  <si>
    <t>平成29</t>
  </si>
  <si>
    <t>平成30</t>
  </si>
  <si>
    <t>Ａ（６地点）</t>
    <rPh sb="3" eb="5">
      <t>チテン</t>
    </rPh>
    <phoneticPr fontId="4"/>
  </si>
  <si>
    <t>Ｂ（３地点）</t>
    <rPh sb="3" eb="5">
      <t>チテン</t>
    </rPh>
    <phoneticPr fontId="4"/>
  </si>
  <si>
    <t>Ｃ（３地点）</t>
    <rPh sb="3" eb="5">
      <t>チテン</t>
    </rPh>
    <phoneticPr fontId="4"/>
  </si>
  <si>
    <t>　　　Ｃ（港内３地点）</t>
    <rPh sb="5" eb="7">
      <t>コウナイ</t>
    </rPh>
    <rPh sb="8" eb="10">
      <t>チテン</t>
    </rPh>
    <phoneticPr fontId="4"/>
  </si>
  <si>
    <t>　計（15地点）</t>
    <rPh sb="1" eb="2">
      <t>ゴウケイ</t>
    </rPh>
    <rPh sb="5" eb="7">
      <t>チテン</t>
    </rPh>
    <phoneticPr fontId="4"/>
  </si>
  <si>
    <t>全窒素</t>
  </si>
  <si>
    <t>地　点　数</t>
    <rPh sb="0" eb="1">
      <t>チ</t>
    </rPh>
    <rPh sb="2" eb="3">
      <t>テン</t>
    </rPh>
    <rPh sb="4" eb="5">
      <t>スウ</t>
    </rPh>
    <phoneticPr fontId="4"/>
  </si>
  <si>
    <t>2019（令和元）年度</t>
    <rPh sb="5" eb="7">
      <t>レイワ</t>
    </rPh>
    <rPh sb="7" eb="8">
      <t>ガン</t>
    </rPh>
    <rPh sb="9" eb="11">
      <t>ネンド</t>
    </rPh>
    <phoneticPr fontId="4"/>
  </si>
  <si>
    <t>2020（令和２）年度</t>
    <rPh sb="5" eb="7">
      <t>レイワ</t>
    </rPh>
    <rPh sb="9" eb="11">
      <t>ネンド</t>
    </rPh>
    <phoneticPr fontId="4"/>
  </si>
  <si>
    <t>年平均値
（mg/L）</t>
  </si>
  <si>
    <t>環境保全目標
達成状況</t>
    <rPh sb="7" eb="9">
      <t>タッセイ</t>
    </rPh>
    <rPh sb="9" eb="11">
      <t>ジョウキョウ</t>
    </rPh>
    <phoneticPr fontId="4"/>
  </si>
  <si>
    <t>年平均値
（mg/L）</t>
    <phoneticPr fontId="4"/>
  </si>
  <si>
    <t>Ⅱ</t>
    <phoneticPr fontId="4"/>
  </si>
  <si>
    <t>10　(5)</t>
  </si>
  <si>
    <t>○</t>
  </si>
  <si>
    <t>Ⅲ</t>
    <phoneticPr fontId="4"/>
  </si>
  <si>
    <t>7　(4)</t>
  </si>
  <si>
    <t>Ⅳ</t>
    <phoneticPr fontId="4"/>
  </si>
  <si>
    <t>5　(3)</t>
  </si>
  <si>
    <t>全りん</t>
    <phoneticPr fontId="4"/>
  </si>
  <si>
    <t>（注）１　類型は、大阪湾の全窒素及び全りんに係る環境基準の類型を表しています。</t>
    <rPh sb="1" eb="2">
      <t>チュウ</t>
    </rPh>
    <rPh sb="5" eb="7">
      <t>ルイケイ</t>
    </rPh>
    <rPh sb="9" eb="12">
      <t>オオサカワン</t>
    </rPh>
    <rPh sb="13" eb="14">
      <t>ゼン</t>
    </rPh>
    <rPh sb="14" eb="16">
      <t>チッソ</t>
    </rPh>
    <rPh sb="16" eb="17">
      <t>オヨ</t>
    </rPh>
    <rPh sb="18" eb="19">
      <t>ゼン</t>
    </rPh>
    <rPh sb="22" eb="23">
      <t>カカ</t>
    </rPh>
    <rPh sb="24" eb="26">
      <t>カンキョウ</t>
    </rPh>
    <rPh sb="26" eb="28">
      <t>キジュン</t>
    </rPh>
    <rPh sb="29" eb="31">
      <t>ルイケイ</t>
    </rPh>
    <rPh sb="32" eb="33">
      <t>アラワ</t>
    </rPh>
    <phoneticPr fontId="3"/>
  </si>
  <si>
    <t>　　　２　地点数の（　）内は、大阪府測定地点数の内数です。</t>
    <rPh sb="5" eb="7">
      <t>チテン</t>
    </rPh>
    <rPh sb="7" eb="8">
      <t>スウ</t>
    </rPh>
    <rPh sb="12" eb="13">
      <t>ナイ</t>
    </rPh>
    <rPh sb="15" eb="18">
      <t>オオサカフ</t>
    </rPh>
    <rPh sb="18" eb="20">
      <t>ソクテイ</t>
    </rPh>
    <rPh sb="20" eb="22">
      <t>チテン</t>
    </rPh>
    <rPh sb="22" eb="23">
      <t>スウ</t>
    </rPh>
    <rPh sb="24" eb="25">
      <t>ウチ</t>
    </rPh>
    <rPh sb="25" eb="26">
      <t>スウ</t>
    </rPh>
    <phoneticPr fontId="4"/>
  </si>
  <si>
    <t>　　　３　年平均値は、兵庫県域も含め、水域ごとに、各環境基準点における表層の年平均値を、</t>
    <rPh sb="5" eb="6">
      <t>ネン</t>
    </rPh>
    <rPh sb="6" eb="9">
      <t>ヘイキンチ</t>
    </rPh>
    <phoneticPr fontId="4"/>
  </si>
  <si>
    <t>　　　　　当該水域内の全ての環境基準点について平均した値です。（表層は海面下1m層）</t>
    <phoneticPr fontId="4"/>
  </si>
  <si>
    <t>　　　　　この値が目標に適合している場合に、目標を達成しているものと判断しました。</t>
    <rPh sb="7" eb="8">
      <t>アタイ</t>
    </rPh>
    <rPh sb="9" eb="11">
      <t>モクヒョウ</t>
    </rPh>
    <phoneticPr fontId="4"/>
  </si>
  <si>
    <t>７－８</t>
    <phoneticPr fontId="4"/>
  </si>
  <si>
    <t>大阪湾の全窒素（表層年平均値）の推移（大阪府測定地点）</t>
    <rPh sb="0" eb="3">
      <t>オオサカワン</t>
    </rPh>
    <rPh sb="4" eb="5">
      <t>ゼン</t>
    </rPh>
    <rPh sb="5" eb="7">
      <t>チッソ</t>
    </rPh>
    <rPh sb="8" eb="10">
      <t>ヒョウソウ</t>
    </rPh>
    <rPh sb="10" eb="11">
      <t>ネン</t>
    </rPh>
    <rPh sb="11" eb="14">
      <t>ヘイキンチ</t>
    </rPh>
    <rPh sb="16" eb="18">
      <t>スイイ</t>
    </rPh>
    <phoneticPr fontId="4"/>
  </si>
  <si>
    <t>７－９</t>
    <phoneticPr fontId="4"/>
  </si>
  <si>
    <t>大阪湾の全りん（表層年平均値）の推移（大阪府測定地点）</t>
    <rPh sb="0" eb="3">
      <t>オオサカワン</t>
    </rPh>
    <rPh sb="4" eb="5">
      <t>ゼン</t>
    </rPh>
    <rPh sb="8" eb="10">
      <t>ヒョウソウ</t>
    </rPh>
    <rPh sb="10" eb="11">
      <t>ネン</t>
    </rPh>
    <rPh sb="11" eb="14">
      <t>ヘイキンチ</t>
    </rPh>
    <rPh sb="16" eb="18">
      <t>スイイ</t>
    </rPh>
    <phoneticPr fontId="4"/>
  </si>
  <si>
    <t>７－１０　　大阪湾の赤潮発生頻度の推移</t>
    <phoneticPr fontId="4"/>
  </si>
  <si>
    <t xml:space="preserve">       月</t>
    <rPh sb="7" eb="8">
      <t>ツキ</t>
    </rPh>
    <phoneticPr fontId="4"/>
  </si>
  <si>
    <t>発生件数</t>
  </si>
  <si>
    <t>0(0)</t>
  </si>
  <si>
    <t>2(0)</t>
  </si>
  <si>
    <t>1(1)</t>
  </si>
  <si>
    <t>1(0)</t>
  </si>
  <si>
    <t>2(1)</t>
  </si>
  <si>
    <t>平成24年度</t>
    <rPh sb="0" eb="2">
      <t>ヘイセイ</t>
    </rPh>
    <rPh sb="4" eb="6">
      <t>ネンド</t>
    </rPh>
    <phoneticPr fontId="4"/>
  </si>
  <si>
    <t>3(1)</t>
  </si>
  <si>
    <t>3(0)</t>
  </si>
  <si>
    <t>4(0)</t>
  </si>
  <si>
    <t>平成25年度</t>
    <rPh sb="0" eb="2">
      <t>ヘイセイ</t>
    </rPh>
    <rPh sb="4" eb="5">
      <t>ネン</t>
    </rPh>
    <rPh sb="5" eb="6">
      <t>ド</t>
    </rPh>
    <phoneticPr fontId="4"/>
  </si>
  <si>
    <t>5(0)</t>
  </si>
  <si>
    <t>平成26年度</t>
    <rPh sb="0" eb="2">
      <t>ヘイセイ</t>
    </rPh>
    <rPh sb="4" eb="6">
      <t>ネンド</t>
    </rPh>
    <phoneticPr fontId="4"/>
  </si>
  <si>
    <t>平成27年度</t>
    <rPh sb="0" eb="2">
      <t>ヘイセイ</t>
    </rPh>
    <rPh sb="4" eb="5">
      <t>ネン</t>
    </rPh>
    <rPh sb="5" eb="6">
      <t>ド</t>
    </rPh>
    <phoneticPr fontId="4"/>
  </si>
  <si>
    <t>平成28年度</t>
    <rPh sb="0" eb="2">
      <t>ヘイセイ</t>
    </rPh>
    <rPh sb="4" eb="6">
      <t>ネンド</t>
    </rPh>
    <phoneticPr fontId="4"/>
  </si>
  <si>
    <t>2(2)</t>
  </si>
  <si>
    <t>平成29年度</t>
    <rPh sb="0" eb="2">
      <t>ヘイセイ</t>
    </rPh>
    <rPh sb="4" eb="5">
      <t>ネン</t>
    </rPh>
    <rPh sb="5" eb="6">
      <t>ド</t>
    </rPh>
    <phoneticPr fontId="4"/>
  </si>
  <si>
    <t>平成30年度</t>
    <rPh sb="0" eb="2">
      <t>ヘイセイ</t>
    </rPh>
    <rPh sb="4" eb="6">
      <t>ネンド</t>
    </rPh>
    <phoneticPr fontId="4"/>
  </si>
  <si>
    <t>6(1)</t>
  </si>
  <si>
    <t>令和元年度</t>
    <rPh sb="0" eb="2">
      <t>レイワ</t>
    </rPh>
    <rPh sb="2" eb="4">
      <t>ガンネン</t>
    </rPh>
    <rPh sb="4" eb="5">
      <t>ド</t>
    </rPh>
    <phoneticPr fontId="4"/>
  </si>
  <si>
    <t>5(1)</t>
  </si>
  <si>
    <t>4(1)</t>
  </si>
  <si>
    <t>令和２年度</t>
    <rPh sb="0" eb="2">
      <t>レイワ</t>
    </rPh>
    <rPh sb="3" eb="5">
      <t>ネンド</t>
    </rPh>
    <rPh sb="4" eb="5">
      <t>ド</t>
    </rPh>
    <phoneticPr fontId="4"/>
  </si>
  <si>
    <t>（注） １　地方独立行政法人大阪府立環境農林水産総合研究所確認分です。</t>
    <rPh sb="6" eb="8">
      <t>チホウ</t>
    </rPh>
    <rPh sb="8" eb="10">
      <t>ドクリツ</t>
    </rPh>
    <rPh sb="10" eb="12">
      <t>ギョウセイ</t>
    </rPh>
    <rPh sb="12" eb="14">
      <t>ホウジン</t>
    </rPh>
    <rPh sb="14" eb="17">
      <t>オオサカフ</t>
    </rPh>
    <rPh sb="17" eb="18">
      <t>リツ</t>
    </rPh>
    <rPh sb="18" eb="20">
      <t>カンキョウ</t>
    </rPh>
    <rPh sb="20" eb="22">
      <t>ノウリン</t>
    </rPh>
    <rPh sb="22" eb="24">
      <t>スイサン</t>
    </rPh>
    <rPh sb="24" eb="26">
      <t>ソウゴウ</t>
    </rPh>
    <rPh sb="26" eb="28">
      <t>ケンキュウ</t>
    </rPh>
    <rPh sb="28" eb="29">
      <t>ショ</t>
    </rPh>
    <rPh sb="31" eb="32">
      <t>ブン</t>
    </rPh>
    <phoneticPr fontId="4"/>
  </si>
  <si>
    <t>　　　 ２　左側数字は月別発生件数、（　）内は前月より継続した件数を表しています。</t>
    <rPh sb="34" eb="35">
      <t>アラワ</t>
    </rPh>
    <phoneticPr fontId="4"/>
  </si>
  <si>
    <t>　　　 ３　発生件数は、月別発生件数の合計から前月より継続した数を引いた件数となります。</t>
    <phoneticPr fontId="4"/>
  </si>
  <si>
    <t>大阪府</t>
    <rPh sb="0" eb="3">
      <t>オオサカフ</t>
    </rPh>
    <phoneticPr fontId="5"/>
  </si>
  <si>
    <t>７－１８　法律及び府条例に基づく特定（届出）施設設置等の許可及び届出状況</t>
    <rPh sb="5" eb="7">
      <t>ホウリツ</t>
    </rPh>
    <rPh sb="7" eb="8">
      <t>オヨ</t>
    </rPh>
    <rPh sb="9" eb="12">
      <t>フジョウレイ</t>
    </rPh>
    <rPh sb="13" eb="14">
      <t>モト</t>
    </rPh>
    <rPh sb="16" eb="18">
      <t>トクテイ</t>
    </rPh>
    <rPh sb="19" eb="21">
      <t>トドケデ</t>
    </rPh>
    <rPh sb="22" eb="24">
      <t>シセツ</t>
    </rPh>
    <rPh sb="24" eb="26">
      <t>セッチ</t>
    </rPh>
    <rPh sb="26" eb="27">
      <t>トウ</t>
    </rPh>
    <rPh sb="28" eb="30">
      <t>キョカ</t>
    </rPh>
    <rPh sb="30" eb="31">
      <t>オヨ</t>
    </rPh>
    <rPh sb="32" eb="34">
      <t>トドケデ</t>
    </rPh>
    <rPh sb="34" eb="36">
      <t>ジョウキョウ</t>
    </rPh>
    <phoneticPr fontId="4"/>
  </si>
  <si>
    <t>（１）　総　括</t>
    <rPh sb="4" eb="7">
      <t>ソウカツ</t>
    </rPh>
    <phoneticPr fontId="4"/>
  </si>
  <si>
    <t>（件）</t>
    <rPh sb="1" eb="2">
      <t>ケン</t>
    </rPh>
    <phoneticPr fontId="4"/>
  </si>
  <si>
    <t>　　　   　　法・条例　　　種　別</t>
    <rPh sb="8" eb="9">
      <t>ホウ</t>
    </rPh>
    <rPh sb="10" eb="12">
      <t>ジョウレイ</t>
    </rPh>
    <rPh sb="15" eb="18">
      <t>シュベツ</t>
    </rPh>
    <phoneticPr fontId="4"/>
  </si>
  <si>
    <t>瀬戸内海環境保全特別措置法</t>
    <rPh sb="0" eb="4">
      <t>セトナイカイ</t>
    </rPh>
    <rPh sb="4" eb="6">
      <t>カンキョウ</t>
    </rPh>
    <rPh sb="6" eb="8">
      <t>ホゼン</t>
    </rPh>
    <rPh sb="8" eb="10">
      <t>トクベツ</t>
    </rPh>
    <rPh sb="10" eb="13">
      <t>ソチホウ</t>
    </rPh>
    <phoneticPr fontId="4"/>
  </si>
  <si>
    <t>ダイオキシン類対策特別措置法</t>
    <rPh sb="6" eb="7">
      <t>ルイ</t>
    </rPh>
    <rPh sb="7" eb="9">
      <t>タイサク</t>
    </rPh>
    <rPh sb="9" eb="11">
      <t>トクベツ</t>
    </rPh>
    <rPh sb="11" eb="14">
      <t>ソチホウ</t>
    </rPh>
    <phoneticPr fontId="4"/>
  </si>
  <si>
    <t>水質汚濁防止法</t>
    <rPh sb="0" eb="2">
      <t>スイシツ</t>
    </rPh>
    <rPh sb="2" eb="4">
      <t>オダク</t>
    </rPh>
    <rPh sb="4" eb="7">
      <t>ボウシホウ</t>
    </rPh>
    <phoneticPr fontId="4"/>
  </si>
  <si>
    <t>府生活環境の保全等に関する条例</t>
    <rPh sb="0" eb="1">
      <t>フ</t>
    </rPh>
    <rPh sb="1" eb="3">
      <t>セイカツ</t>
    </rPh>
    <rPh sb="3" eb="5">
      <t>カンキョウ</t>
    </rPh>
    <rPh sb="6" eb="8">
      <t>ホゼン</t>
    </rPh>
    <rPh sb="8" eb="9">
      <t>トウ</t>
    </rPh>
    <rPh sb="10" eb="11">
      <t>カン</t>
    </rPh>
    <rPh sb="13" eb="15">
      <t>ジョウレイ</t>
    </rPh>
    <phoneticPr fontId="4"/>
  </si>
  <si>
    <t>合　　計</t>
    <rPh sb="0" eb="4">
      <t>ゴウケイ</t>
    </rPh>
    <phoneticPr fontId="4"/>
  </si>
  <si>
    <t>設置許可</t>
    <rPh sb="0" eb="2">
      <t>セッチ</t>
    </rPh>
    <rPh sb="2" eb="4">
      <t>キョカ</t>
    </rPh>
    <phoneticPr fontId="4"/>
  </si>
  <si>
    <t>－</t>
    <phoneticPr fontId="4"/>
  </si>
  <si>
    <t>設置届出</t>
    <rPh sb="0" eb="2">
      <t>セッチ</t>
    </rPh>
    <rPh sb="2" eb="4">
      <t>トドケデ</t>
    </rPh>
    <phoneticPr fontId="4"/>
  </si>
  <si>
    <t>－</t>
  </si>
  <si>
    <t>使用届出</t>
    <rPh sb="0" eb="3">
      <t>シヨウトドケ</t>
    </rPh>
    <rPh sb="3" eb="4">
      <t>デ</t>
    </rPh>
    <phoneticPr fontId="4"/>
  </si>
  <si>
    <t>構造等変更許可</t>
    <rPh sb="0" eb="2">
      <t>コウゾウ</t>
    </rPh>
    <rPh sb="2" eb="3">
      <t>トウ</t>
    </rPh>
    <rPh sb="3" eb="5">
      <t>ヘンコウ</t>
    </rPh>
    <rPh sb="5" eb="7">
      <t>キョカ</t>
    </rPh>
    <phoneticPr fontId="4"/>
  </si>
  <si>
    <t>構造等変更届出</t>
    <rPh sb="0" eb="2">
      <t>コウゾウ</t>
    </rPh>
    <rPh sb="2" eb="3">
      <t>トウ</t>
    </rPh>
    <rPh sb="3" eb="5">
      <t>ヘンコウ</t>
    </rPh>
    <rPh sb="5" eb="7">
      <t>トドケデ</t>
    </rPh>
    <phoneticPr fontId="4"/>
  </si>
  <si>
    <t>氏名等変更届出</t>
    <rPh sb="0" eb="2">
      <t>シメイ</t>
    </rPh>
    <rPh sb="2" eb="3">
      <t>トウ</t>
    </rPh>
    <rPh sb="3" eb="5">
      <t>ヘンコウ</t>
    </rPh>
    <rPh sb="5" eb="7">
      <t>トドケデ</t>
    </rPh>
    <phoneticPr fontId="4"/>
  </si>
  <si>
    <t>汚染状態及び量の届出</t>
    <rPh sb="0" eb="2">
      <t>オセン</t>
    </rPh>
    <rPh sb="2" eb="4">
      <t>ジョウタイ</t>
    </rPh>
    <rPh sb="4" eb="5">
      <t>オヨ</t>
    </rPh>
    <rPh sb="6" eb="7">
      <t>リョウ</t>
    </rPh>
    <rPh sb="8" eb="10">
      <t>トドケデ</t>
    </rPh>
    <phoneticPr fontId="4"/>
  </si>
  <si>
    <t>廃止届出</t>
    <rPh sb="0" eb="2">
      <t>ハイシ</t>
    </rPh>
    <rPh sb="2" eb="4">
      <t>トドケデ</t>
    </rPh>
    <phoneticPr fontId="4"/>
  </si>
  <si>
    <t>承継届出</t>
    <rPh sb="0" eb="2">
      <t>ショウケイ</t>
    </rPh>
    <rPh sb="2" eb="4">
      <t>トドケデ</t>
    </rPh>
    <phoneticPr fontId="4"/>
  </si>
  <si>
    <t>事故届出</t>
    <rPh sb="0" eb="2">
      <t>ジコ</t>
    </rPh>
    <rPh sb="2" eb="4">
      <t>トドケデ</t>
    </rPh>
    <phoneticPr fontId="4"/>
  </si>
  <si>
    <t>測定手法届出</t>
    <rPh sb="0" eb="2">
      <t>ソクテイ</t>
    </rPh>
    <rPh sb="2" eb="4">
      <t>シュホウ</t>
    </rPh>
    <rPh sb="4" eb="6">
      <t>トドケデ</t>
    </rPh>
    <phoneticPr fontId="4"/>
  </si>
  <si>
    <t>（２）　瀬戸内海環境保全特別措置法に基づくもの</t>
    <rPh sb="4" eb="8">
      <t>セトナイカイ</t>
    </rPh>
    <rPh sb="8" eb="10">
      <t>カンキョウ</t>
    </rPh>
    <rPh sb="10" eb="12">
      <t>ホゼン</t>
    </rPh>
    <rPh sb="12" eb="14">
      <t>トクベツ</t>
    </rPh>
    <rPh sb="14" eb="17">
      <t>ソチホウ</t>
    </rPh>
    <rPh sb="18" eb="19">
      <t>モト</t>
    </rPh>
    <phoneticPr fontId="4"/>
  </si>
  <si>
    <t xml:space="preserve">   　　　　　府・市　　     　種 別</t>
    <rPh sb="8" eb="9">
      <t>フ</t>
    </rPh>
    <rPh sb="10" eb="11">
      <t>シ</t>
    </rPh>
    <rPh sb="19" eb="20">
      <t>タネ</t>
    </rPh>
    <rPh sb="21" eb="22">
      <t>ベツ</t>
    </rPh>
    <phoneticPr fontId="4"/>
  </si>
  <si>
    <t>大阪府</t>
    <rPh sb="0" eb="3">
      <t>オオサカフ</t>
    </rPh>
    <phoneticPr fontId="4"/>
  </si>
  <si>
    <t>政令市</t>
    <rPh sb="0" eb="3">
      <t>セイレイシ</t>
    </rPh>
    <phoneticPr fontId="4"/>
  </si>
  <si>
    <t>政令市合計</t>
    <rPh sb="0" eb="3">
      <t>セイレイシ</t>
    </rPh>
    <rPh sb="3" eb="5">
      <t>ゴウケイ</t>
    </rPh>
    <phoneticPr fontId="4"/>
  </si>
  <si>
    <t>大阪市</t>
    <rPh sb="0" eb="2">
      <t>オオサカ</t>
    </rPh>
    <rPh sb="2" eb="3">
      <t>シ</t>
    </rPh>
    <phoneticPr fontId="4"/>
  </si>
  <si>
    <t>堺市</t>
    <rPh sb="0" eb="2">
      <t>サカイシ</t>
    </rPh>
    <phoneticPr fontId="4"/>
  </si>
  <si>
    <t>豊中市</t>
    <rPh sb="0" eb="3">
      <t>トヨナカシ</t>
    </rPh>
    <phoneticPr fontId="4"/>
  </si>
  <si>
    <t>吹田市</t>
    <rPh sb="0" eb="2">
      <t>スイタ</t>
    </rPh>
    <rPh sb="2" eb="3">
      <t>シ</t>
    </rPh>
    <phoneticPr fontId="4"/>
  </si>
  <si>
    <t>高槻市</t>
    <rPh sb="0" eb="3">
      <t>タカツキシ</t>
    </rPh>
    <phoneticPr fontId="4"/>
  </si>
  <si>
    <t>枚方市</t>
    <rPh sb="0" eb="3">
      <t>ヒラカタシ</t>
    </rPh>
    <phoneticPr fontId="4"/>
  </si>
  <si>
    <t>八尾市</t>
    <rPh sb="0" eb="2">
      <t>ヤオ</t>
    </rPh>
    <rPh sb="2" eb="3">
      <t>シ</t>
    </rPh>
    <phoneticPr fontId="4"/>
  </si>
  <si>
    <t>寝屋川市</t>
    <rPh sb="0" eb="4">
      <t>ネヤガワシ</t>
    </rPh>
    <phoneticPr fontId="4"/>
  </si>
  <si>
    <t>東大阪市</t>
    <rPh sb="0" eb="3">
      <t>ヒガシオオサカ</t>
    </rPh>
    <rPh sb="3" eb="4">
      <t>シ</t>
    </rPh>
    <phoneticPr fontId="4"/>
  </si>
  <si>
    <t>鉱山等使用届出</t>
    <rPh sb="0" eb="2">
      <t>コウザン</t>
    </rPh>
    <rPh sb="2" eb="3">
      <t>トウ</t>
    </rPh>
    <rPh sb="3" eb="5">
      <t>シヨウ</t>
    </rPh>
    <rPh sb="5" eb="7">
      <t>トドケデ</t>
    </rPh>
    <phoneticPr fontId="4"/>
  </si>
  <si>
    <t>（３）　水質汚濁防止法に基づくもの</t>
    <rPh sb="4" eb="6">
      <t>スイシツ</t>
    </rPh>
    <rPh sb="6" eb="8">
      <t>オダク</t>
    </rPh>
    <rPh sb="8" eb="10">
      <t>ボウシ</t>
    </rPh>
    <rPh sb="10" eb="11">
      <t>ホウ</t>
    </rPh>
    <rPh sb="12" eb="13">
      <t>モト</t>
    </rPh>
    <phoneticPr fontId="4"/>
  </si>
  <si>
    <t xml:space="preserve">   　　　 府・市町村　　     　種 別</t>
    <rPh sb="7" eb="8">
      <t>フ</t>
    </rPh>
    <rPh sb="9" eb="10">
      <t>シ</t>
    </rPh>
    <rPh sb="10" eb="12">
      <t>チョウソン</t>
    </rPh>
    <rPh sb="20" eb="21">
      <t>タネ</t>
    </rPh>
    <rPh sb="22" eb="23">
      <t>ベツ</t>
    </rPh>
    <phoneticPr fontId="4"/>
  </si>
  <si>
    <t>権限
移譲
市町村</t>
    <rPh sb="7" eb="9">
      <t>チョウソン</t>
    </rPh>
    <phoneticPr fontId="4"/>
  </si>
  <si>
    <t>政令市
合計</t>
    <rPh sb="0" eb="3">
      <t>セイレイシ</t>
    </rPh>
    <rPh sb="4" eb="6">
      <t>ゴウケイ</t>
    </rPh>
    <phoneticPr fontId="4"/>
  </si>
  <si>
    <t>岸和田市</t>
    <rPh sb="0" eb="4">
      <t>キシワダシ</t>
    </rPh>
    <phoneticPr fontId="4"/>
  </si>
  <si>
    <t>吹田市</t>
    <rPh sb="0" eb="3">
      <t>スイタシ</t>
    </rPh>
    <phoneticPr fontId="4"/>
  </si>
  <si>
    <t>茨木市</t>
    <rPh sb="0" eb="2">
      <t>イバラキ</t>
    </rPh>
    <rPh sb="2" eb="3">
      <t>シ</t>
    </rPh>
    <phoneticPr fontId="4"/>
  </si>
  <si>
    <t>東大阪市</t>
    <rPh sb="0" eb="4">
      <t>ヒガシオオサカシ</t>
    </rPh>
    <phoneticPr fontId="4"/>
  </si>
  <si>
    <t>設置届出　　　　　　　　　　　　　　　（第５条第１項）</t>
    <rPh sb="0" eb="2">
      <t>セッチ</t>
    </rPh>
    <rPh sb="2" eb="4">
      <t>トドケデ</t>
    </rPh>
    <rPh sb="20" eb="21">
      <t>ダイ</t>
    </rPh>
    <rPh sb="22" eb="23">
      <t>ジョウ</t>
    </rPh>
    <rPh sb="23" eb="24">
      <t>ダイ</t>
    </rPh>
    <rPh sb="25" eb="26">
      <t>コウ</t>
    </rPh>
    <phoneticPr fontId="4"/>
  </si>
  <si>
    <t>設置届出　　　　　　　　　　（第５条第２項）</t>
    <rPh sb="0" eb="2">
      <t>セッチ</t>
    </rPh>
    <rPh sb="2" eb="4">
      <t>トドケデ</t>
    </rPh>
    <rPh sb="15" eb="16">
      <t>ダイ</t>
    </rPh>
    <rPh sb="17" eb="18">
      <t>ジョウ</t>
    </rPh>
    <rPh sb="18" eb="19">
      <t>ダイ</t>
    </rPh>
    <rPh sb="20" eb="21">
      <t>コウ</t>
    </rPh>
    <phoneticPr fontId="4"/>
  </si>
  <si>
    <t>設置届出　　　　　　　　　　（第５条第３項）</t>
    <rPh sb="0" eb="2">
      <t>セッチ</t>
    </rPh>
    <rPh sb="2" eb="4">
      <t>トドケデ</t>
    </rPh>
    <rPh sb="15" eb="16">
      <t>ダイ</t>
    </rPh>
    <rPh sb="17" eb="18">
      <t>ジョウ</t>
    </rPh>
    <rPh sb="18" eb="19">
      <t>ダイ</t>
    </rPh>
    <rPh sb="20" eb="21">
      <t>コウ</t>
    </rPh>
    <phoneticPr fontId="4"/>
  </si>
  <si>
    <t>使用届出</t>
    <rPh sb="0" eb="2">
      <t>シヨウ</t>
    </rPh>
    <rPh sb="2" eb="4">
      <t>トドケデ</t>
    </rPh>
    <phoneticPr fontId="4"/>
  </si>
  <si>
    <t>構造等変更届出</t>
    <rPh sb="0" eb="2">
      <t>コウゾウ</t>
    </rPh>
    <rPh sb="2" eb="3">
      <t>トウ</t>
    </rPh>
    <rPh sb="3" eb="5">
      <t>ヘンコウ</t>
    </rPh>
    <rPh sb="5" eb="6">
      <t>トドケ</t>
    </rPh>
    <rPh sb="6" eb="7">
      <t>デ</t>
    </rPh>
    <phoneticPr fontId="4"/>
  </si>
  <si>
    <t>氏名等変更届出</t>
    <rPh sb="0" eb="2">
      <t>シメイ</t>
    </rPh>
    <rPh sb="2" eb="3">
      <t>トウ</t>
    </rPh>
    <rPh sb="3" eb="5">
      <t>ヘンコウ</t>
    </rPh>
    <rPh sb="5" eb="6">
      <t>トドケ</t>
    </rPh>
    <rPh sb="6" eb="7">
      <t>デ</t>
    </rPh>
    <phoneticPr fontId="4"/>
  </si>
  <si>
    <t>汚染状態及び量の届出</t>
    <rPh sb="2" eb="4">
      <t>ジョウタイ</t>
    </rPh>
    <rPh sb="4" eb="5">
      <t>オヨ</t>
    </rPh>
    <rPh sb="6" eb="7">
      <t>リョウ</t>
    </rPh>
    <phoneticPr fontId="4"/>
  </si>
  <si>
    <t>廃止届出</t>
    <rPh sb="0" eb="2">
      <t>ハイシ</t>
    </rPh>
    <rPh sb="2" eb="3">
      <t>トドケ</t>
    </rPh>
    <rPh sb="3" eb="4">
      <t>デ</t>
    </rPh>
    <phoneticPr fontId="4"/>
  </si>
  <si>
    <t>承継届出</t>
    <rPh sb="0" eb="2">
      <t>ショウケイ</t>
    </rPh>
    <rPh sb="2" eb="3">
      <t>トドケ</t>
    </rPh>
    <rPh sb="3" eb="4">
      <t>デ</t>
    </rPh>
    <phoneticPr fontId="4"/>
  </si>
  <si>
    <t>事故届出</t>
    <rPh sb="0" eb="1">
      <t>コト</t>
    </rPh>
    <rPh sb="1" eb="2">
      <t>ユエ</t>
    </rPh>
    <rPh sb="2" eb="3">
      <t>トドケ</t>
    </rPh>
    <rPh sb="3" eb="4">
      <t>デ</t>
    </rPh>
    <phoneticPr fontId="4"/>
  </si>
  <si>
    <t>測定手法届出</t>
    <rPh sb="0" eb="2">
      <t>ソクテイ</t>
    </rPh>
    <rPh sb="2" eb="4">
      <t>シュホウ</t>
    </rPh>
    <rPh sb="4" eb="5">
      <t>トドケ</t>
    </rPh>
    <rPh sb="5" eb="6">
      <t>デ</t>
    </rPh>
    <phoneticPr fontId="4"/>
  </si>
  <si>
    <t>合　　　　　計</t>
    <rPh sb="0" eb="1">
      <t>ゴウ</t>
    </rPh>
    <rPh sb="6" eb="7">
      <t>ケイ</t>
    </rPh>
    <phoneticPr fontId="4"/>
  </si>
  <si>
    <t>（４）　ダイオキシン類対策特別措置法に基づくもの</t>
    <rPh sb="10" eb="11">
      <t>タグイ</t>
    </rPh>
    <rPh sb="11" eb="13">
      <t>タイサク</t>
    </rPh>
    <rPh sb="13" eb="15">
      <t>トクベツ</t>
    </rPh>
    <rPh sb="15" eb="18">
      <t>ソチホウ</t>
    </rPh>
    <rPh sb="19" eb="20">
      <t>モト</t>
    </rPh>
    <phoneticPr fontId="4"/>
  </si>
  <si>
    <t>（件）</t>
    <phoneticPr fontId="4"/>
  </si>
  <si>
    <t xml:space="preserve">  　　    府・市町村　　     　種 別</t>
    <rPh sb="8" eb="9">
      <t>フ</t>
    </rPh>
    <rPh sb="10" eb="11">
      <t>シ</t>
    </rPh>
    <rPh sb="11" eb="13">
      <t>チョウソン</t>
    </rPh>
    <rPh sb="21" eb="22">
      <t>タネ</t>
    </rPh>
    <rPh sb="23" eb="24">
      <t>ベツ</t>
    </rPh>
    <phoneticPr fontId="4"/>
  </si>
  <si>
    <t>八尾市</t>
    <rPh sb="0" eb="3">
      <t>ヤオシ</t>
    </rPh>
    <phoneticPr fontId="4"/>
  </si>
  <si>
    <t>（５）　府生活環境の保全等に関する条例に基づくもの</t>
    <phoneticPr fontId="4"/>
  </si>
  <si>
    <t>事故届出</t>
    <rPh sb="0" eb="2">
      <t>ジコ</t>
    </rPh>
    <rPh sb="2" eb="3">
      <t>トドケ</t>
    </rPh>
    <rPh sb="3" eb="4">
      <t>デ</t>
    </rPh>
    <phoneticPr fontId="4"/>
  </si>
  <si>
    <t>７－１９　　立　入　検　査　状　況</t>
    <rPh sb="6" eb="9">
      <t>タチイリ</t>
    </rPh>
    <rPh sb="10" eb="13">
      <t>ケンサ</t>
    </rPh>
    <rPh sb="14" eb="17">
      <t>ジョウキョウ</t>
    </rPh>
    <phoneticPr fontId="4"/>
  </si>
  <si>
    <t>立　　入　　検　　査　　工　　場　・　事　　業　　場　　数</t>
    <phoneticPr fontId="5"/>
  </si>
  <si>
    <t>　　　　　　　府・市町村　　種　別</t>
    <rPh sb="7" eb="8">
      <t>フ</t>
    </rPh>
    <rPh sb="9" eb="10">
      <t>シ</t>
    </rPh>
    <rPh sb="10" eb="12">
      <t>チョウソン</t>
    </rPh>
    <rPh sb="14" eb="17">
      <t>シュベツ</t>
    </rPh>
    <phoneticPr fontId="4"/>
  </si>
  <si>
    <t>権限
移譲
市町村</t>
    <rPh sb="0" eb="2">
      <t>ケンゲン</t>
    </rPh>
    <rPh sb="3" eb="5">
      <t>イジョウ</t>
    </rPh>
    <rPh sb="6" eb="7">
      <t>シ</t>
    </rPh>
    <rPh sb="7" eb="9">
      <t>チョウソン</t>
    </rPh>
    <phoneticPr fontId="4"/>
  </si>
  <si>
    <t>政令市</t>
    <rPh sb="0" eb="3">
      <t>セイレイシ</t>
    </rPh>
    <phoneticPr fontId="5"/>
  </si>
  <si>
    <t>合 計</t>
    <rPh sb="0" eb="1">
      <t>ゴウ</t>
    </rPh>
    <rPh sb="2" eb="3">
      <t>ケイ</t>
    </rPh>
    <phoneticPr fontId="4"/>
  </si>
  <si>
    <t>政令市
合計</t>
    <rPh sb="0" eb="3">
      <t>セイレイシ</t>
    </rPh>
    <rPh sb="4" eb="6">
      <t>ゴウケイ</t>
    </rPh>
    <phoneticPr fontId="5"/>
  </si>
  <si>
    <t>大阪市</t>
    <rPh sb="0" eb="3">
      <t>オオサカシ</t>
    </rPh>
    <phoneticPr fontId="4"/>
  </si>
  <si>
    <t>堺　市</t>
    <rPh sb="0" eb="3">
      <t>サカイシ</t>
    </rPh>
    <phoneticPr fontId="4"/>
  </si>
  <si>
    <t>茨木市</t>
    <rPh sb="0" eb="3">
      <t>イバラキシ</t>
    </rPh>
    <phoneticPr fontId="4"/>
  </si>
  <si>
    <t>排水規制</t>
    <rPh sb="0" eb="2">
      <t>ハイスイ</t>
    </rPh>
    <rPh sb="2" eb="4">
      <t>キセイ</t>
    </rPh>
    <phoneticPr fontId="5"/>
  </si>
  <si>
    <t>淀　　　　　　川</t>
  </si>
  <si>
    <t>神崎川</t>
    <rPh sb="0" eb="3">
      <t>カンザキガワ</t>
    </rPh>
    <phoneticPr fontId="4"/>
  </si>
  <si>
    <t>上　　流</t>
    <rPh sb="0" eb="4">
      <t>ジョウリュウ</t>
    </rPh>
    <phoneticPr fontId="4"/>
  </si>
  <si>
    <t>下　　流</t>
    <rPh sb="0" eb="4">
      <t>カリュウ</t>
    </rPh>
    <phoneticPr fontId="4"/>
  </si>
  <si>
    <t>寝　　屋　　川</t>
    <rPh sb="0" eb="7">
      <t>ネヤガワ</t>
    </rPh>
    <phoneticPr fontId="4"/>
  </si>
  <si>
    <t>大和川</t>
    <rPh sb="0" eb="3">
      <t>ヤマトガワ</t>
    </rPh>
    <phoneticPr fontId="4"/>
  </si>
  <si>
    <t>泉　　州</t>
    <rPh sb="0" eb="4">
      <t>センシュウ</t>
    </rPh>
    <phoneticPr fontId="4"/>
  </si>
  <si>
    <t>一　　般</t>
    <rPh sb="0" eb="4">
      <t>イッパン</t>
    </rPh>
    <phoneticPr fontId="4"/>
  </si>
  <si>
    <t>臨　　海</t>
    <rPh sb="0" eb="4">
      <t>リンカイ</t>
    </rPh>
    <phoneticPr fontId="4"/>
  </si>
  <si>
    <t>小　　計</t>
    <rPh sb="0" eb="1">
      <t>ショウ</t>
    </rPh>
    <rPh sb="3" eb="4">
      <t>ケイ</t>
    </rPh>
    <phoneticPr fontId="5"/>
  </si>
  <si>
    <t>地下水汚染未然防止</t>
    <rPh sb="0" eb="3">
      <t>チカスイ</t>
    </rPh>
    <rPh sb="3" eb="5">
      <t>オセン</t>
    </rPh>
    <rPh sb="5" eb="7">
      <t>ミゼン</t>
    </rPh>
    <rPh sb="7" eb="9">
      <t>ボウシ</t>
    </rPh>
    <phoneticPr fontId="5"/>
  </si>
  <si>
    <t>合　　　計</t>
    <rPh sb="0" eb="5">
      <t>ゴウケイ</t>
    </rPh>
    <phoneticPr fontId="4"/>
  </si>
  <si>
    <t>２</t>
  </si>
  <si>
    <t>３</t>
    <phoneticPr fontId="5"/>
  </si>
  <si>
    <t>　　７－２ 　河川のＢＯＤの環境保全目標達成状況(類型別)</t>
    <rPh sb="16" eb="18">
      <t>ホゼン</t>
    </rPh>
    <rPh sb="18" eb="20">
      <t>モクヒョウ</t>
    </rPh>
    <rPh sb="20" eb="22">
      <t>タッセイ</t>
    </rPh>
    <rPh sb="25" eb="27">
      <t>ルイケイ</t>
    </rPh>
    <rPh sb="27" eb="28">
      <t>ベツ</t>
    </rPh>
    <phoneticPr fontId="4"/>
  </si>
  <si>
    <t>2017
平成29</t>
    <phoneticPr fontId="4"/>
  </si>
  <si>
    <t>2021
令和３</t>
    <rPh sb="5" eb="7">
      <t>レイワ</t>
    </rPh>
    <phoneticPr fontId="4"/>
  </si>
  <si>
    <t>達</t>
    <phoneticPr fontId="4"/>
  </si>
  <si>
    <t>成</t>
    <phoneticPr fontId="4"/>
  </si>
  <si>
    <t>状</t>
    <phoneticPr fontId="4"/>
  </si>
  <si>
    <t>率</t>
    <phoneticPr fontId="4"/>
  </si>
  <si>
    <t>況</t>
    <phoneticPr fontId="4"/>
  </si>
  <si>
    <t>66.7</t>
    <phoneticPr fontId="4"/>
  </si>
  <si>
    <t>96.2</t>
    <phoneticPr fontId="4"/>
  </si>
  <si>
    <t>93.1</t>
    <phoneticPr fontId="4"/>
  </si>
  <si>
    <t>87.5</t>
    <phoneticPr fontId="4"/>
  </si>
  <si>
    <t>令和３</t>
    <rPh sb="0" eb="2">
      <t>レイワ</t>
    </rPh>
    <phoneticPr fontId="4"/>
  </si>
  <si>
    <t>2021（令和３）年度</t>
    <rPh sb="5" eb="7">
      <t>レイワ</t>
    </rPh>
    <rPh sb="9" eb="11">
      <t>ネンド</t>
    </rPh>
    <phoneticPr fontId="4"/>
  </si>
  <si>
    <t>○</t>
    <phoneticPr fontId="5"/>
  </si>
  <si>
    <t>令和３年度</t>
    <rPh sb="0" eb="2">
      <t>レイワ</t>
    </rPh>
    <rPh sb="3" eb="5">
      <t>ネンド</t>
    </rPh>
    <rPh sb="4" eb="5">
      <t>ド</t>
    </rPh>
    <phoneticPr fontId="4"/>
  </si>
  <si>
    <t>達成しなかった地点数</t>
    <rPh sb="7" eb="8">
      <t>チ</t>
    </rPh>
    <rPh sb="8" eb="9">
      <t>テン</t>
    </rPh>
    <rPh sb="9" eb="10">
      <t>スウ</t>
    </rPh>
    <phoneticPr fontId="4"/>
  </si>
  <si>
    <t>（令和３年度）</t>
    <phoneticPr fontId="4"/>
  </si>
  <si>
    <t>（注）令和３年度中に許可又は受理した件数</t>
    <rPh sb="12" eb="13">
      <t>マタ</t>
    </rPh>
    <phoneticPr fontId="4"/>
  </si>
  <si>
    <r>
      <t>　（令和３年</t>
    </r>
    <r>
      <rPr>
        <sz val="11"/>
        <rFont val="ＭＳ Ｐゴシック"/>
        <family val="3"/>
        <charset val="128"/>
      </rPr>
      <t>度）</t>
    </r>
    <rPh sb="2" eb="4">
      <t>レイワ</t>
    </rPh>
    <rPh sb="5" eb="7">
      <t>ネンド</t>
    </rPh>
    <rPh sb="6" eb="7">
      <t>ガンネン</t>
    </rPh>
    <phoneticPr fontId="4"/>
  </si>
  <si>
    <t>　海域の代表的な汚濁指標とされているＣＯＤについては、兵庫県域も含め、類型指定されている12水域のうち８水域で生活環境保全目標を達成しました。（７-５）</t>
    <rPh sb="55" eb="57">
      <t>セイカツ</t>
    </rPh>
    <phoneticPr fontId="4"/>
  </si>
  <si>
    <t>　また、富栄養化の主要な原因物質とされている全窒素や全りんに係る生活環境保全目標達成状況についてはⅡ、Ⅲ、Ⅳ類型すべての海域で目標を達成しました。（７－７）　全窒素や全りんの濃度は、ここ数年横ばいの傾向を示しています。（７－８，７－９）</t>
    <rPh sb="32" eb="34">
      <t>セイカツ</t>
    </rPh>
    <phoneticPr fontId="4"/>
  </si>
  <si>
    <t>　2021(令和３)年度の公共用水域の水質測定計画に基づき、府内の100河川139地点（環境基準点94地点、準基準点45地点）について水質調査、及び28地点について底質調査を実施しました。</t>
    <phoneticPr fontId="4"/>
  </si>
  <si>
    <t>　健康項目で生活環境保全目標を達成しなかったのは、ほう素（６地点）でした。これらの地点はいずれも河口部であり海水の影響によるものです。なお、環境保全目標を達成しなかったいずれの地点においても、上水道水源としての利用はありません。（７－１）</t>
    <rPh sb="6" eb="8">
      <t>セイカツ</t>
    </rPh>
    <phoneticPr fontId="4"/>
  </si>
  <si>
    <t>　生活環境項目では、河川の代表的な汚濁指標とされているＢＯＤをみると、生活環境保全目標が定められている81河川水域のうち77河川水域で目標を達成し、その達成率は、95.1％でした。（７－２）</t>
    <rPh sb="35" eb="37">
      <t>セイカツ</t>
    </rPh>
    <phoneticPr fontId="4"/>
  </si>
  <si>
    <t>　2021(令和３)年度の公共用水域の水質測定計画に基づき、大阪湾内22地点について水質調査、及び5地点について底質調査を実施しました。</t>
    <phoneticPr fontId="4"/>
  </si>
  <si>
    <t>　なお、大阪府域の環境基準点15地点の表層をみると６地点で生活環境保全目標を達成しました。（７－６）</t>
    <rPh sb="29" eb="31">
      <t>セイカツ</t>
    </rPh>
    <phoneticPr fontId="4"/>
  </si>
  <si>
    <t>７－１　河川の健康項目の生活環境保全目標達成状況(地点数)</t>
    <rPh sb="4" eb="6">
      <t>カセン</t>
    </rPh>
    <rPh sb="7" eb="9">
      <t>ケンコウ</t>
    </rPh>
    <rPh sb="9" eb="11">
      <t>コウモク</t>
    </rPh>
    <rPh sb="12" eb="14">
      <t>セイカツ</t>
    </rPh>
    <rPh sb="14" eb="16">
      <t>カンキョウ</t>
    </rPh>
    <rPh sb="16" eb="18">
      <t>ホゼン</t>
    </rPh>
    <rPh sb="18" eb="20">
      <t>モクヒョウ</t>
    </rPh>
    <rPh sb="20" eb="22">
      <t>タッセイ</t>
    </rPh>
    <rPh sb="22" eb="24">
      <t>ジョウキョウ</t>
    </rPh>
    <rPh sb="25" eb="27">
      <t>チテン</t>
    </rPh>
    <rPh sb="27" eb="28">
      <t>スウ</t>
    </rPh>
    <phoneticPr fontId="4"/>
  </si>
  <si>
    <t xml:space="preserve"> 生活環境保全目標を</t>
    <rPh sb="1" eb="3">
      <t>セイカツ</t>
    </rPh>
    <rPh sb="3" eb="5">
      <t>カンキョウ</t>
    </rPh>
    <rPh sb="5" eb="7">
      <t>ホゼン</t>
    </rPh>
    <rPh sb="7" eb="9">
      <t>モクヒョウ</t>
    </rPh>
    <phoneticPr fontId="4"/>
  </si>
  <si>
    <t>生活環境保全目標</t>
    <rPh sb="0" eb="2">
      <t>セイカツ</t>
    </rPh>
    <rPh sb="2" eb="4">
      <t>カンキョウ</t>
    </rPh>
    <rPh sb="4" eb="6">
      <t>ホゼン</t>
    </rPh>
    <rPh sb="6" eb="8">
      <t>モクヒョウ</t>
    </rPh>
    <phoneticPr fontId="4"/>
  </si>
  <si>
    <t>７－４　河川のBODの生活環境保全目標達成状況(水域別)</t>
    <rPh sb="4" eb="6">
      <t>カセン</t>
    </rPh>
    <rPh sb="11" eb="13">
      <t>セイカツ</t>
    </rPh>
    <rPh sb="19" eb="21">
      <t>タッセイ</t>
    </rPh>
    <rPh sb="21" eb="23">
      <t>ジョウキョウ</t>
    </rPh>
    <rPh sb="24" eb="26">
      <t>スイイキ</t>
    </rPh>
    <rPh sb="26" eb="27">
      <t>ベツ</t>
    </rPh>
    <phoneticPr fontId="4"/>
  </si>
  <si>
    <t>（2021（令和３）年度）</t>
    <rPh sb="6" eb="8">
      <t>レイワ</t>
    </rPh>
    <phoneticPr fontId="4"/>
  </si>
  <si>
    <r>
      <t>　　　　２　m/nのnは調査対象検体数、mは目標値を超えた検体数を表し</t>
    </r>
    <r>
      <rPr>
        <sz val="11"/>
        <rFont val="ＭＳ Ｐゴシック"/>
        <family val="3"/>
        <charset val="128"/>
        <scheme val="minor"/>
      </rPr>
      <t>ています。　</t>
    </r>
    <rPh sb="12" eb="14">
      <t>チョウサ</t>
    </rPh>
    <rPh sb="14" eb="16">
      <t>タイショウ</t>
    </rPh>
    <rPh sb="16" eb="18">
      <t>ケンタイ</t>
    </rPh>
    <rPh sb="18" eb="19">
      <t>スウ</t>
    </rPh>
    <rPh sb="22" eb="25">
      <t>モクヒョウチ</t>
    </rPh>
    <rPh sb="26" eb="27">
      <t>コ</t>
    </rPh>
    <rPh sb="29" eb="31">
      <t>ケンタイ</t>
    </rPh>
    <rPh sb="31" eb="32">
      <t>カズ</t>
    </rPh>
    <rPh sb="33" eb="34">
      <t>アラワ</t>
    </rPh>
    <phoneticPr fontId="4"/>
  </si>
  <si>
    <t>　　　　７－５　大阪湾のＣＯＤの生活環境保全目標達成水域数</t>
    <rPh sb="8" eb="11">
      <t>オオサカワン</t>
    </rPh>
    <rPh sb="16" eb="18">
      <t>セイカツ</t>
    </rPh>
    <rPh sb="18" eb="20">
      <t>カンキョウ</t>
    </rPh>
    <rPh sb="20" eb="22">
      <t>ホゼン</t>
    </rPh>
    <rPh sb="22" eb="24">
      <t>モクヒョウ</t>
    </rPh>
    <rPh sb="24" eb="26">
      <t>タッセイ</t>
    </rPh>
    <rPh sb="26" eb="28">
      <t>スイイキ</t>
    </rPh>
    <rPh sb="28" eb="29">
      <t>スウ</t>
    </rPh>
    <phoneticPr fontId="4"/>
  </si>
  <si>
    <t>Ａ（全３水域）</t>
    <rPh sb="2" eb="3">
      <t>ゼン</t>
    </rPh>
    <rPh sb="4" eb="6">
      <t>スイイキ</t>
    </rPh>
    <phoneticPr fontId="4"/>
  </si>
  <si>
    <t>Ｂ（全２水域）</t>
    <rPh sb="4" eb="6">
      <t>スイイキ</t>
    </rPh>
    <phoneticPr fontId="4"/>
  </si>
  <si>
    <t>Ｃ（全７水域）</t>
    <rPh sb="4" eb="6">
      <t>スイイキ</t>
    </rPh>
    <phoneticPr fontId="4"/>
  </si>
  <si>
    <t>　計（全１２水域）</t>
    <rPh sb="1" eb="2">
      <t>ゴウケイ</t>
    </rPh>
    <rPh sb="6" eb="8">
      <t>スイイキ</t>
    </rPh>
    <phoneticPr fontId="4"/>
  </si>
  <si>
    <t>　　　　７－６　大阪湾のＣＯＤ（表層）の生活環境保全目標達成地点数（大阪府測定地点）</t>
    <rPh sb="8" eb="11">
      <t>オオサカワン</t>
    </rPh>
    <rPh sb="16" eb="18">
      <t>ヒョウソウ</t>
    </rPh>
    <rPh sb="20" eb="22">
      <t>セイカツ</t>
    </rPh>
    <rPh sb="22" eb="24">
      <t>カンキョウ</t>
    </rPh>
    <rPh sb="24" eb="26">
      <t>ホゼン</t>
    </rPh>
    <rPh sb="26" eb="28">
      <t>モクヒョウ</t>
    </rPh>
    <rPh sb="28" eb="30">
      <t>タッセイ</t>
    </rPh>
    <rPh sb="30" eb="32">
      <t>チテン</t>
    </rPh>
    <rPh sb="32" eb="33">
      <t>スウ</t>
    </rPh>
    <rPh sb="34" eb="37">
      <t>オオサカフ</t>
    </rPh>
    <rPh sb="37" eb="39">
      <t>ソクテイ</t>
    </rPh>
    <rPh sb="39" eb="41">
      <t>チテン</t>
    </rPh>
    <phoneticPr fontId="4"/>
  </si>
  <si>
    <r>
      <t>　　　２　大阪府域の測定地点について、表層</t>
    </r>
    <r>
      <rPr>
        <u/>
        <sz val="11"/>
        <rFont val="ＭＳ Ｐゴシック"/>
        <family val="3"/>
        <charset val="128"/>
      </rPr>
      <t>75％値</t>
    </r>
    <r>
      <rPr>
        <sz val="11"/>
        <rFont val="ＭＳ Ｐゴシック"/>
        <family val="3"/>
        <charset val="128"/>
        <scheme val="minor"/>
      </rPr>
      <t>が目標に適合している場合に、当該地点が目標を
　　　　　達成していると判断しました。（表層は海面下1m層）
　　　　　（75％値：数値の低い方から順に並べたときの0.75×ｎ番目（ｎはデータ数）の測定値。
　　　　　　　　　　　データ数12の場合は小さい方から数えて9番目の測定値が75％値となります。）</t>
    </r>
    <rPh sb="19" eb="21">
      <t>ヒョウソウ</t>
    </rPh>
    <rPh sb="41" eb="43">
      <t>チテン</t>
    </rPh>
    <phoneticPr fontId="4"/>
  </si>
  <si>
    <r>
      <t xml:space="preserve">環境保全目標値
</t>
    </r>
    <r>
      <rPr>
        <sz val="11"/>
        <rFont val="ＭＳ Ｐゴシック"/>
        <family val="3"/>
        <charset val="128"/>
        <scheme val="minor"/>
      </rPr>
      <t>（mg/L）</t>
    </r>
    <rPh sb="0" eb="2">
      <t>カンキョウ</t>
    </rPh>
    <rPh sb="2" eb="4">
      <t>ホゼン</t>
    </rPh>
    <rPh sb="4" eb="6">
      <t>モクヒョウ</t>
    </rPh>
    <rPh sb="6" eb="7">
      <t>チ</t>
    </rPh>
    <phoneticPr fontId="4"/>
  </si>
  <si>
    <t>７－７　大阪湾の全窒素及び全りんの生活環境保全目標達成状況</t>
    <rPh sb="4" eb="6">
      <t>オオサカ</t>
    </rPh>
    <rPh sb="6" eb="7">
      <t>ワン</t>
    </rPh>
    <rPh sb="8" eb="9">
      <t>ゼン</t>
    </rPh>
    <rPh sb="9" eb="11">
      <t>チッソ</t>
    </rPh>
    <rPh sb="11" eb="12">
      <t>オヨ</t>
    </rPh>
    <rPh sb="13" eb="14">
      <t>ゼン</t>
    </rPh>
    <rPh sb="17" eb="19">
      <t>セイカツ</t>
    </rPh>
    <rPh sb="19" eb="21">
      <t>カンキョウ</t>
    </rPh>
    <rPh sb="21" eb="23">
      <t>ホゼン</t>
    </rPh>
    <rPh sb="23" eb="25">
      <t>モクヒョウ</t>
    </rPh>
    <rPh sb="25" eb="27">
      <t>タッセイ</t>
    </rPh>
    <rPh sb="27" eb="29">
      <t>ジョウキョウ</t>
    </rPh>
    <phoneticPr fontId="4"/>
  </si>
  <si>
    <t>（注）全国の普及率について、平成２２年度以降の調査結果は、東日本大震災の影響により調査不能な市町村を除いた集計データを用いています。
※大阪府の普及率は、行政人口に対する整備人口の割合（大阪府調べ）
　全国の普及率は、行政人口に対する公示済区域内人口の割合（国土交通省調べ）</t>
    <rPh sb="68" eb="71">
      <t>オオサカフ</t>
    </rPh>
    <rPh sb="72" eb="74">
      <t>フキュウ</t>
    </rPh>
    <rPh sb="74" eb="75">
      <t>リツ</t>
    </rPh>
    <rPh sb="77" eb="79">
      <t>ギョウセイ</t>
    </rPh>
    <rPh sb="79" eb="81">
      <t>ジンコウ</t>
    </rPh>
    <rPh sb="82" eb="83">
      <t>タイ</t>
    </rPh>
    <rPh sb="85" eb="87">
      <t>セイビ</t>
    </rPh>
    <rPh sb="87" eb="89">
      <t>ジンコウ</t>
    </rPh>
    <rPh sb="90" eb="92">
      <t>ワリアイ</t>
    </rPh>
    <rPh sb="93" eb="96">
      <t>オオサカフ</t>
    </rPh>
    <rPh sb="96" eb="97">
      <t>シラ</t>
    </rPh>
    <rPh sb="101" eb="103">
      <t>ゼンコク</t>
    </rPh>
    <rPh sb="104" eb="106">
      <t>フキュウ</t>
    </rPh>
    <rPh sb="106" eb="107">
      <t>リツ</t>
    </rPh>
    <rPh sb="109" eb="111">
      <t>ギョウセイ</t>
    </rPh>
    <rPh sb="111" eb="113">
      <t>ジンコウ</t>
    </rPh>
    <rPh sb="114" eb="115">
      <t>タイ</t>
    </rPh>
    <rPh sb="117" eb="119">
      <t>コウジ</t>
    </rPh>
    <rPh sb="119" eb="120">
      <t>ズ</t>
    </rPh>
    <rPh sb="120" eb="122">
      <t>クイキ</t>
    </rPh>
    <rPh sb="122" eb="123">
      <t>ナイ</t>
    </rPh>
    <rPh sb="123" eb="125">
      <t>ジンコウ</t>
    </rPh>
    <rPh sb="126" eb="128">
      <t>ワリアイ</t>
    </rPh>
    <rPh sb="129" eb="131">
      <t>コクド</t>
    </rPh>
    <rPh sb="131" eb="134">
      <t>コウツウショウ</t>
    </rPh>
    <rPh sb="134" eb="135">
      <t>シラ</t>
    </rPh>
    <phoneticPr fontId="4"/>
  </si>
  <si>
    <t>７－１４　下水道普及率の推移</t>
    <rPh sb="5" eb="8">
      <t>ゲスイドウ</t>
    </rPh>
    <rPh sb="8" eb="10">
      <t>フキュウ</t>
    </rPh>
    <rPh sb="10" eb="11">
      <t>リツ</t>
    </rPh>
    <rPh sb="12" eb="14">
      <t>スイイ</t>
    </rPh>
    <phoneticPr fontId="4"/>
  </si>
  <si>
    <t>７－１５　市町村別下水道普及率</t>
    <phoneticPr fontId="4"/>
  </si>
  <si>
    <t>(注）数値は流域下水道分のみ</t>
    <rPh sb="1" eb="2">
      <t>チュウ</t>
    </rPh>
    <rPh sb="3" eb="5">
      <t>スウチ</t>
    </rPh>
    <rPh sb="6" eb="8">
      <t>リュウイキ</t>
    </rPh>
    <rPh sb="8" eb="11">
      <t>ゲスイドウ</t>
    </rPh>
    <rPh sb="11" eb="12">
      <t>ブン</t>
    </rPh>
    <phoneticPr fontId="4"/>
  </si>
  <si>
    <t>有効利用率</t>
  </si>
  <si>
    <t>有効利用量</t>
  </si>
  <si>
    <t>処理水量</t>
  </si>
  <si>
    <t>７－１６　下水処理水の有効利用率</t>
    <phoneticPr fontId="4"/>
  </si>
  <si>
    <t>７－１７　大阪府下水道計画図</t>
    <rPh sb="5" eb="8">
      <t>オオサカフ</t>
    </rPh>
    <rPh sb="8" eb="11">
      <t>ゲスイドウ</t>
    </rPh>
    <rPh sb="11" eb="13">
      <t>ケイカク</t>
    </rPh>
    <rPh sb="13" eb="14">
      <t>ズ</t>
    </rPh>
    <phoneticPr fontId="4"/>
  </si>
  <si>
    <t>人口(千人)単位に関する四捨五入のため、人口（千人）及び構成（％）の合計が一致しない場合があります。</t>
    <rPh sb="0" eb="2">
      <t>ジンコウ</t>
    </rPh>
    <rPh sb="3" eb="4">
      <t>セン</t>
    </rPh>
    <rPh sb="4" eb="5">
      <t>ニン</t>
    </rPh>
    <rPh sb="6" eb="8">
      <t>タンイ</t>
    </rPh>
    <rPh sb="9" eb="10">
      <t>カン</t>
    </rPh>
    <rPh sb="12" eb="16">
      <t>シシャゴニュウ</t>
    </rPh>
    <rPh sb="20" eb="22">
      <t>ジンコウ</t>
    </rPh>
    <rPh sb="23" eb="24">
      <t>セン</t>
    </rPh>
    <rPh sb="24" eb="25">
      <t>ニン</t>
    </rPh>
    <rPh sb="26" eb="27">
      <t>オヨ</t>
    </rPh>
    <rPh sb="28" eb="30">
      <t>コウセイ</t>
    </rPh>
    <rPh sb="34" eb="36">
      <t>ゴウケイ</t>
    </rPh>
    <rPh sb="37" eb="39">
      <t>イッチ</t>
    </rPh>
    <rPh sb="42" eb="44">
      <t>バアイ</t>
    </rPh>
    <phoneticPr fontId="39"/>
  </si>
  <si>
    <t>(注2)</t>
    <rPh sb="1" eb="2">
      <t>チュウ</t>
    </rPh>
    <phoneticPr fontId="39"/>
  </si>
  <si>
    <t>「公共下水道処理人口」は実際に下水道に接続している人口で、下水道普及率を算出する際の人口（供用開始の下水道整備区域の人口）とは異なります。</t>
    <rPh sb="1" eb="3">
      <t>コウキョウ</t>
    </rPh>
    <rPh sb="3" eb="6">
      <t>ゲスイドウ</t>
    </rPh>
    <rPh sb="6" eb="8">
      <t>ショリ</t>
    </rPh>
    <rPh sb="8" eb="10">
      <t>ジンコウ</t>
    </rPh>
    <rPh sb="12" eb="14">
      <t>ジッサイ</t>
    </rPh>
    <rPh sb="15" eb="18">
      <t>ゲスイドウ</t>
    </rPh>
    <rPh sb="19" eb="21">
      <t>セツゾク</t>
    </rPh>
    <rPh sb="25" eb="27">
      <t>ジンコウ</t>
    </rPh>
    <rPh sb="29" eb="31">
      <t>ゲスイ</t>
    </rPh>
    <rPh sb="31" eb="32">
      <t>ドウ</t>
    </rPh>
    <rPh sb="32" eb="34">
      <t>フキュウ</t>
    </rPh>
    <rPh sb="34" eb="35">
      <t>リツ</t>
    </rPh>
    <rPh sb="36" eb="38">
      <t>サンシュツ</t>
    </rPh>
    <rPh sb="40" eb="41">
      <t>サイ</t>
    </rPh>
    <rPh sb="42" eb="44">
      <t>ジンコウ</t>
    </rPh>
    <rPh sb="45" eb="47">
      <t>キョウヨウ</t>
    </rPh>
    <rPh sb="47" eb="49">
      <t>カイシ</t>
    </rPh>
    <rPh sb="50" eb="52">
      <t>ゲスイ</t>
    </rPh>
    <rPh sb="52" eb="53">
      <t>ドウ</t>
    </rPh>
    <rPh sb="53" eb="55">
      <t>セイビ</t>
    </rPh>
    <rPh sb="55" eb="57">
      <t>クイキ</t>
    </rPh>
    <rPh sb="58" eb="60">
      <t>ジンコウ</t>
    </rPh>
    <rPh sb="63" eb="64">
      <t>コト</t>
    </rPh>
    <phoneticPr fontId="39"/>
  </si>
  <si>
    <t>(注1)</t>
    <rPh sb="1" eb="2">
      <t>チュウ</t>
    </rPh>
    <phoneticPr fontId="39"/>
  </si>
  <si>
    <t>くみ取り人口</t>
    <rPh sb="2" eb="3">
      <t>ト</t>
    </rPh>
    <rPh sb="4" eb="6">
      <t>ジンコウ</t>
    </rPh>
    <phoneticPr fontId="39"/>
  </si>
  <si>
    <t>水洗化人口</t>
    <rPh sb="0" eb="3">
      <t>スイセンカ</t>
    </rPh>
    <rPh sb="3" eb="5">
      <t>ジンコウ</t>
    </rPh>
    <phoneticPr fontId="39"/>
  </si>
  <si>
    <t>単独浄化槽処理人口</t>
    <rPh sb="0" eb="2">
      <t>タンドク</t>
    </rPh>
    <rPh sb="2" eb="5">
      <t>ジョウカソウ</t>
    </rPh>
    <rPh sb="5" eb="7">
      <t>ショリ</t>
    </rPh>
    <rPh sb="7" eb="9">
      <t>ジンコウ</t>
    </rPh>
    <phoneticPr fontId="39"/>
  </si>
  <si>
    <t>(汚水衛生処理率）</t>
    <rPh sb="1" eb="3">
      <t>オスイ</t>
    </rPh>
    <rPh sb="3" eb="5">
      <t>エイセイ</t>
    </rPh>
    <rPh sb="5" eb="7">
      <t>ショリ</t>
    </rPh>
    <rPh sb="7" eb="8">
      <t>リツ</t>
    </rPh>
    <phoneticPr fontId="39"/>
  </si>
  <si>
    <t>生活排水処理人口</t>
    <rPh sb="0" eb="2">
      <t>セイカツ</t>
    </rPh>
    <rPh sb="2" eb="4">
      <t>ハイスイ</t>
    </rPh>
    <rPh sb="4" eb="6">
      <t>ショリ</t>
    </rPh>
    <rPh sb="6" eb="8">
      <t>ジンコウ</t>
    </rPh>
    <phoneticPr fontId="39"/>
  </si>
  <si>
    <t>合併浄化槽処理人口</t>
    <rPh sb="0" eb="2">
      <t>ガッペイ</t>
    </rPh>
    <rPh sb="2" eb="5">
      <t>ジョウカソウ</t>
    </rPh>
    <rPh sb="5" eb="7">
      <t>ショリ</t>
    </rPh>
    <rPh sb="7" eb="9">
      <t>ジンコウ</t>
    </rPh>
    <phoneticPr fontId="39"/>
  </si>
  <si>
    <t>農業集落排水施設等処理人口</t>
    <rPh sb="0" eb="2">
      <t>ノウギョウ</t>
    </rPh>
    <rPh sb="2" eb="4">
      <t>シュウラク</t>
    </rPh>
    <rPh sb="4" eb="6">
      <t>ハイスイ</t>
    </rPh>
    <rPh sb="6" eb="8">
      <t>シセツ</t>
    </rPh>
    <rPh sb="8" eb="9">
      <t>トウ</t>
    </rPh>
    <rPh sb="9" eb="11">
      <t>ショリ</t>
    </rPh>
    <rPh sb="11" eb="13">
      <t>ジンコウ</t>
    </rPh>
    <phoneticPr fontId="39"/>
  </si>
  <si>
    <t>コミュニティプラント処理人口</t>
    <rPh sb="10" eb="12">
      <t>ショリ</t>
    </rPh>
    <rPh sb="12" eb="14">
      <t>ジンコウ</t>
    </rPh>
    <phoneticPr fontId="39"/>
  </si>
  <si>
    <t>公共下水道処理人口</t>
    <rPh sb="0" eb="2">
      <t>コウキョウ</t>
    </rPh>
    <rPh sb="2" eb="4">
      <t>ゲスイ</t>
    </rPh>
    <rPh sb="4" eb="5">
      <t>ドウ</t>
    </rPh>
    <rPh sb="5" eb="7">
      <t>ショリ</t>
    </rPh>
    <rPh sb="7" eb="9">
      <t>ジンコウ</t>
    </rPh>
    <phoneticPr fontId="39"/>
  </si>
  <si>
    <t>総人口</t>
    <rPh sb="0" eb="3">
      <t>ソウジンコウ</t>
    </rPh>
    <phoneticPr fontId="39"/>
  </si>
  <si>
    <t>構　成 (％)</t>
    <rPh sb="0" eb="1">
      <t>カマエ</t>
    </rPh>
    <rPh sb="2" eb="3">
      <t>シゲル</t>
    </rPh>
    <phoneticPr fontId="39"/>
  </si>
  <si>
    <t>人　口 (千人)</t>
    <rPh sb="0" eb="1">
      <t>ヒト</t>
    </rPh>
    <rPh sb="2" eb="3">
      <t>クチ</t>
    </rPh>
    <rPh sb="5" eb="7">
      <t>センニン</t>
    </rPh>
    <phoneticPr fontId="39"/>
  </si>
  <si>
    <t>大阪府</t>
    <rPh sb="0" eb="3">
      <t>オオサカフ</t>
    </rPh>
    <phoneticPr fontId="39"/>
  </si>
  <si>
    <t>　　　　　　　　　　　　　　　　　　                   　　人　口　等
施　設　等　　　　　　　　　　　　　　　　　　</t>
    <rPh sb="39" eb="40">
      <t>ヒト</t>
    </rPh>
    <rPh sb="41" eb="42">
      <t>クチ</t>
    </rPh>
    <rPh sb="43" eb="44">
      <t>トウ</t>
    </rPh>
    <rPh sb="45" eb="46">
      <t>シ</t>
    </rPh>
    <rPh sb="47" eb="48">
      <t>セツ</t>
    </rPh>
    <rPh sb="49" eb="50">
      <t>トウ</t>
    </rPh>
    <phoneticPr fontId="39"/>
  </si>
  <si>
    <t>７－１１　処理形態別人口と割合</t>
    <rPh sb="5" eb="7">
      <t>ショリ</t>
    </rPh>
    <rPh sb="7" eb="9">
      <t>ケイタイ</t>
    </rPh>
    <rPh sb="9" eb="10">
      <t>ベツ</t>
    </rPh>
    <rPh sb="10" eb="12">
      <t>ジンコウ</t>
    </rPh>
    <rPh sb="13" eb="15">
      <t>ワリアイ</t>
    </rPh>
    <phoneticPr fontId="39"/>
  </si>
  <si>
    <t>（％）</t>
    <phoneticPr fontId="39"/>
  </si>
  <si>
    <t>　　汚水衛生処理率(市町村別）</t>
    <rPh sb="2" eb="3">
      <t>キタナ</t>
    </rPh>
    <rPh sb="3" eb="4">
      <t>ミズ</t>
    </rPh>
    <rPh sb="4" eb="5">
      <t>マモル</t>
    </rPh>
    <rPh sb="5" eb="6">
      <t>ショウ</t>
    </rPh>
    <rPh sb="6" eb="7">
      <t>トコロ</t>
    </rPh>
    <rPh sb="7" eb="8">
      <t>リ</t>
    </rPh>
    <rPh sb="8" eb="9">
      <t>リツ</t>
    </rPh>
    <rPh sb="10" eb="13">
      <t>シチョウソン</t>
    </rPh>
    <rPh sb="13" eb="14">
      <t>ベツ</t>
    </rPh>
    <phoneticPr fontId="39"/>
  </si>
  <si>
    <t>７－１2</t>
    <phoneticPr fontId="39"/>
  </si>
  <si>
    <t xml:space="preserve">（令和２年度末現在） </t>
    <rPh sb="1" eb="3">
      <t>レイワ</t>
    </rPh>
    <rPh sb="4" eb="7">
      <t>ネンドマツ</t>
    </rPh>
    <phoneticPr fontId="39"/>
  </si>
  <si>
    <t>(令和３年度末現在)</t>
    <rPh sb="1" eb="3">
      <t>レイワ</t>
    </rPh>
    <rPh sb="7" eb="9">
      <t>ゲンザイ</t>
    </rPh>
    <phoneticPr fontId="4"/>
  </si>
  <si>
    <t>（令和３年度）</t>
    <rPh sb="1" eb="3">
      <t>レイワ</t>
    </rPh>
    <phoneticPr fontId="4"/>
  </si>
  <si>
    <r>
      <t>約7.17億ｍ</t>
    </r>
    <r>
      <rPr>
        <vertAlign val="superscript"/>
        <sz val="11"/>
        <color theme="1"/>
        <rFont val="ＭＳ Ｐゴシック"/>
        <family val="3"/>
        <charset val="128"/>
      </rPr>
      <t>3</t>
    </r>
    <r>
      <rPr>
        <sz val="11"/>
        <color theme="1"/>
        <rFont val="ＭＳ Ｐゴシック"/>
        <family val="3"/>
        <charset val="128"/>
      </rPr>
      <t>/年</t>
    </r>
    <phoneticPr fontId="4"/>
  </si>
  <si>
    <r>
      <t>約0.88億ｍ</t>
    </r>
    <r>
      <rPr>
        <vertAlign val="superscript"/>
        <sz val="11"/>
        <color theme="1"/>
        <rFont val="ＭＳ Ｐゴシック"/>
        <family val="3"/>
        <charset val="128"/>
      </rPr>
      <t>3</t>
    </r>
    <r>
      <rPr>
        <sz val="11"/>
        <color theme="1"/>
        <rFont val="ＭＳ Ｐゴシック"/>
        <family val="3"/>
        <charset val="128"/>
      </rPr>
      <t>/年</t>
    </r>
    <phoneticPr fontId="4"/>
  </si>
  <si>
    <t>約12.4％</t>
    <phoneticPr fontId="4"/>
  </si>
  <si>
    <t>（令和３年度末現在）</t>
    <rPh sb="1" eb="3">
      <t>レイワ</t>
    </rPh>
    <rPh sb="4" eb="6">
      <t>ネンド</t>
    </rPh>
    <rPh sb="6" eb="7">
      <t>マツ</t>
    </rPh>
    <rPh sb="7" eb="9">
      <t>ゲンザイ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</si>
</sst>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0_ "/>
    <numFmt numFmtId="177" formatCode="0.0"/>
    <numFmt numFmtId="178" formatCode="#,##0.0;[Red]\-#,##0.0"/>
    <numFmt numFmtId="179" formatCode="0.0.E+00"/>
    <numFmt numFmtId="180" formatCode="0.00_);[Red]\(0.00\)"/>
    <numFmt numFmtId="181" formatCode="0_);[Red]\(0\)"/>
    <numFmt numFmtId="182" formatCode="0.0_);[Red]\(0.0\)"/>
    <numFmt numFmtId="183" formatCode="0.000"/>
    <numFmt numFmtId="184" formatCode="#,##0_ "/>
    <numFmt numFmtId="185" formatCode="0.0%"/>
  </numFmts>
  <fonts count="45"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6"/>
      <name val="ＭＳ Ｐゴシック"/>
      <family val="3"/>
      <charset val="128"/>
      <scheme val="minor"/>
    </font>
    <font>
      <b/>
      <sz val="11"/>
      <name val="ＭＳ ゴシック"/>
      <family val="3"/>
      <charset val="128"/>
    </font>
    <font>
      <sz val="12"/>
      <name val="Century"/>
      <family val="1"/>
    </font>
    <font>
      <sz val="10.5"/>
      <name val="ＭＳ ゴシック"/>
      <family val="3"/>
      <charset val="128"/>
    </font>
    <font>
      <sz val="10.5"/>
      <name val="Century"/>
      <family val="1"/>
    </font>
    <font>
      <sz val="10.5"/>
      <name val="ＭＳ 明朝"/>
      <family val="1"/>
      <charset val="128"/>
    </font>
    <font>
      <sz val="12"/>
      <name val="ＭＳ Ｐゴシック"/>
      <family val="3"/>
      <charset val="128"/>
    </font>
    <font>
      <b/>
      <sz val="11"/>
      <name val="ＭＳ 明朝"/>
      <family val="1"/>
      <charset val="128"/>
    </font>
    <font>
      <sz val="11"/>
      <name val="ＭＳ 明朝"/>
      <family val="1"/>
      <charset val="128"/>
    </font>
    <font>
      <sz val="10"/>
      <name val="ＭＳ Ｐゴシック"/>
      <family val="3"/>
      <charset val="128"/>
    </font>
    <font>
      <sz val="10.5"/>
      <name val="ＭＳ Ｐゴシック"/>
      <family val="3"/>
      <charset val="128"/>
    </font>
    <font>
      <sz val="16"/>
      <name val="ＭＳ Ｐゴシック"/>
      <family val="3"/>
      <charset val="128"/>
    </font>
    <font>
      <sz val="9"/>
      <name val="ＭＳ 明朝"/>
      <family val="1"/>
      <charset val="128"/>
    </font>
    <font>
      <sz val="10"/>
      <name val="ＭＳ 明朝"/>
      <family val="1"/>
      <charset val="128"/>
    </font>
    <font>
      <u/>
      <sz val="11"/>
      <name val="ＭＳ Ｐゴシック"/>
      <family val="3"/>
      <charset val="128"/>
    </font>
    <font>
      <sz val="8"/>
      <name val="ＭＳ Ｐゴシック"/>
      <family val="3"/>
      <charset val="128"/>
    </font>
    <font>
      <sz val="12"/>
      <name val="ＭＳ ゴシック"/>
      <family val="3"/>
      <charset val="128"/>
    </font>
    <font>
      <sz val="9"/>
      <name val="ＭＳ Ｐゴシック"/>
      <family val="3"/>
      <charset val="128"/>
    </font>
    <font>
      <sz val="8"/>
      <name val="ＭＳ ゴシック"/>
      <family val="3"/>
      <charset val="128"/>
    </font>
    <font>
      <sz val="12"/>
      <name val="ＭＳ 明朝"/>
      <family val="1"/>
      <charset val="128"/>
    </font>
    <font>
      <sz val="10.5"/>
      <color rgb="FF000000"/>
      <name val="ＭＳ 明朝"/>
      <family val="1"/>
      <charset val="128"/>
    </font>
    <font>
      <sz val="14"/>
      <color rgb="FF000000"/>
      <name val="ＭＳ 明朝"/>
      <family val="1"/>
      <charset val="128"/>
    </font>
    <font>
      <sz val="11"/>
      <color rgb="FF000000"/>
      <name val="ＭＳ 明朝"/>
      <family val="1"/>
      <charset val="128"/>
    </font>
    <font>
      <sz val="14"/>
      <name val="ＭＳ ゴシック"/>
      <family val="3"/>
      <charset val="128"/>
    </font>
    <font>
      <sz val="11"/>
      <name val="ＭＳ ゴシック"/>
      <family val="3"/>
      <charset val="128"/>
    </font>
    <font>
      <sz val="8"/>
      <name val="ＭＳ 明朝"/>
      <family val="1"/>
      <charset val="128"/>
    </font>
    <font>
      <sz val="11"/>
      <color theme="1"/>
      <name val="ＭＳ Ｐゴシック"/>
      <family val="2"/>
      <scheme val="minor"/>
    </font>
    <font>
      <sz val="11"/>
      <name val="ＭＳ Ｐゴシック"/>
      <family val="2"/>
      <scheme val="minor"/>
    </font>
    <font>
      <sz val="11"/>
      <name val="ＭＳ Ｐゴシック"/>
      <family val="3"/>
      <charset val="128"/>
      <scheme val="minor"/>
    </font>
    <font>
      <sz val="9"/>
      <name val="ＭＳ Ｐゴシック"/>
      <family val="2"/>
      <scheme val="minor"/>
    </font>
    <font>
      <sz val="11"/>
      <color theme="1"/>
      <name val="Century"/>
      <family val="1"/>
    </font>
    <font>
      <sz val="10.5"/>
      <color theme="1"/>
      <name val="ＭＳ 明朝"/>
      <family val="1"/>
      <charset val="128"/>
    </font>
    <font>
      <sz val="14"/>
      <color theme="1"/>
      <name val="ＭＳ 明朝"/>
      <family val="1"/>
      <charset val="128"/>
    </font>
    <font>
      <b/>
      <sz val="11"/>
      <name val="ＭＳ Ｐゴシック"/>
      <family val="3"/>
      <charset val="128"/>
    </font>
    <font>
      <sz val="6"/>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vertAlign val="superscript"/>
      <sz val="11"/>
      <color theme="1"/>
      <name val="ＭＳ Ｐゴシック"/>
      <family val="3"/>
      <charset val="128"/>
    </font>
    <font>
      <sz val="9"/>
      <color theme="1"/>
      <name val="ＭＳ 明朝"/>
      <family val="1"/>
      <charset val="128"/>
    </font>
  </fonts>
  <fills count="3">
    <fill>
      <patternFill patternType="none"/>
    </fill>
    <fill>
      <patternFill patternType="gray125"/>
    </fill>
    <fill>
      <patternFill patternType="solid">
        <fgColor theme="0" tint="-0.499984740745262"/>
        <bgColor indexed="64"/>
      </patternFill>
    </fill>
  </fills>
  <borders count="9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double">
        <color indexed="64"/>
      </top>
      <bottom/>
      <diagonal/>
    </border>
    <border>
      <left/>
      <right style="medium">
        <color indexed="64"/>
      </right>
      <top style="double">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top style="medium">
        <color indexed="64"/>
      </top>
      <bottom/>
      <diagonal/>
    </border>
    <border diagonalDown="1">
      <left/>
      <right/>
      <top style="thin">
        <color indexed="64"/>
      </top>
      <bottom/>
      <diagonal style="thin">
        <color indexed="64"/>
      </diagonal>
    </border>
    <border diagonalDown="1">
      <left style="medium">
        <color indexed="64"/>
      </left>
      <right style="thin">
        <color indexed="64"/>
      </right>
      <top style="medium">
        <color indexed="64"/>
      </top>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diagonalDown="1">
      <left style="medium">
        <color indexed="64"/>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diagonalDown="1">
      <left style="medium">
        <color indexed="64"/>
      </left>
      <right/>
      <top style="thin">
        <color indexed="64"/>
      </top>
      <bottom/>
      <diagonal style="thin">
        <color indexed="64"/>
      </diagonal>
    </border>
    <border>
      <left style="thin">
        <color indexed="64"/>
      </left>
      <right style="medium">
        <color indexed="64"/>
      </right>
      <top style="thin">
        <color indexed="64"/>
      </top>
      <bottom/>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s>
  <cellStyleXfs count="12">
    <xf numFmtId="0" fontId="0" fillId="0" borderId="0">
      <alignment vertical="center"/>
    </xf>
    <xf numFmtId="0" fontId="3" fillId="0" borderId="0"/>
    <xf numFmtId="38" fontId="3" fillId="0" borderId="0" applyFont="0" applyFill="0" applyBorder="0" applyAlignment="0" applyProtection="0"/>
    <xf numFmtId="0" fontId="2" fillId="0" borderId="0">
      <alignment vertical="center"/>
    </xf>
    <xf numFmtId="0" fontId="3" fillId="0" borderId="0">
      <alignment vertical="center"/>
    </xf>
    <xf numFmtId="0" fontId="24" fillId="0" borderId="0"/>
    <xf numFmtId="9" fontId="24" fillId="0" borderId="0" applyFont="0" applyFill="0" applyBorder="0" applyAlignment="0" applyProtection="0">
      <alignment vertical="center"/>
    </xf>
    <xf numFmtId="38" fontId="24" fillId="0" borderId="0" applyFont="0" applyFill="0" applyBorder="0" applyAlignment="0" applyProtection="0">
      <alignment vertical="center"/>
    </xf>
    <xf numFmtId="0" fontId="10" fillId="0" borderId="0">
      <alignment vertical="center"/>
    </xf>
    <xf numFmtId="0" fontId="3" fillId="0" borderId="0">
      <alignment vertical="center"/>
    </xf>
    <xf numFmtId="0" fontId="31" fillId="0" borderId="0"/>
    <xf numFmtId="0" fontId="1" fillId="0" borderId="0">
      <alignment vertical="center"/>
    </xf>
  </cellStyleXfs>
  <cellXfs count="523">
    <xf numFmtId="0" fontId="0" fillId="0" borderId="0" xfId="0">
      <alignment vertical="center"/>
    </xf>
    <xf numFmtId="0" fontId="6" fillId="0" borderId="0" xfId="1" applyFont="1" applyAlignment="1">
      <alignment horizontal="justify" vertical="center"/>
    </xf>
    <xf numFmtId="0" fontId="7" fillId="0" borderId="0" xfId="1" applyFont="1" applyAlignment="1">
      <alignment horizontal="justify" vertical="center"/>
    </xf>
    <xf numFmtId="0" fontId="8" fillId="0" borderId="0" xfId="1" applyFont="1" applyAlignment="1">
      <alignment horizontal="justify" vertical="center"/>
    </xf>
    <xf numFmtId="0" fontId="10" fillId="0" borderId="0" xfId="1" applyFont="1" applyAlignment="1">
      <alignment horizontal="justify" vertical="center"/>
    </xf>
    <xf numFmtId="0" fontId="12" fillId="0" borderId="0" xfId="1" applyFont="1" applyFill="1" applyAlignment="1"/>
    <xf numFmtId="0" fontId="13" fillId="0" borderId="0" xfId="1" applyFont="1" applyFill="1" applyAlignment="1">
      <alignment horizontal="left"/>
    </xf>
    <xf numFmtId="0" fontId="13" fillId="0" borderId="0" xfId="1" applyFont="1" applyFill="1"/>
    <xf numFmtId="0" fontId="3" fillId="0" borderId="1" xfId="1" applyFont="1" applyFill="1" applyBorder="1"/>
    <xf numFmtId="0" fontId="3" fillId="0" borderId="2" xfId="1" applyFont="1" applyFill="1" applyBorder="1" applyAlignment="1">
      <alignment horizontal="right"/>
    </xf>
    <xf numFmtId="0" fontId="3" fillId="0" borderId="5" xfId="1" applyFont="1" applyFill="1" applyBorder="1"/>
    <xf numFmtId="0" fontId="3" fillId="0" borderId="7" xfId="1" applyFont="1" applyFill="1" applyBorder="1" applyAlignment="1">
      <alignment horizontal="right"/>
    </xf>
    <xf numFmtId="49" fontId="3" fillId="0" borderId="8" xfId="1" applyNumberFormat="1" applyFont="1" applyFill="1" applyBorder="1" applyAlignment="1">
      <alignment horizontal="left"/>
    </xf>
    <xf numFmtId="3" fontId="3" fillId="0" borderId="1" xfId="1" applyNumberFormat="1" applyFont="1" applyFill="1" applyBorder="1" applyAlignment="1"/>
    <xf numFmtId="3" fontId="3" fillId="0" borderId="3" xfId="1" applyNumberFormat="1" applyFont="1" applyFill="1" applyBorder="1" applyAlignment="1">
      <alignment horizontal="center"/>
    </xf>
    <xf numFmtId="0" fontId="3" fillId="0" borderId="1" xfId="1" applyFont="1" applyFill="1" applyBorder="1" applyAlignment="1">
      <alignment horizontal="right"/>
    </xf>
    <xf numFmtId="0" fontId="3" fillId="0" borderId="3" xfId="1" applyFont="1" applyFill="1" applyBorder="1" applyAlignment="1">
      <alignment horizontal="center"/>
    </xf>
    <xf numFmtId="177" fontId="3" fillId="0" borderId="3" xfId="1" applyNumberFormat="1" applyFont="1" applyFill="1" applyBorder="1" applyAlignment="1">
      <alignment horizontal="center"/>
    </xf>
    <xf numFmtId="49" fontId="3" fillId="0" borderId="1" xfId="1" applyNumberFormat="1" applyFont="1" applyFill="1" applyBorder="1" applyAlignment="1">
      <alignment horizontal="right"/>
    </xf>
    <xf numFmtId="3" fontId="3" fillId="0" borderId="8" xfId="1" applyNumberFormat="1" applyFont="1" applyFill="1" applyBorder="1" applyAlignment="1">
      <alignment horizontal="center"/>
    </xf>
    <xf numFmtId="0" fontId="3" fillId="0" borderId="8" xfId="1" applyFont="1" applyFill="1" applyBorder="1" applyAlignment="1">
      <alignment horizontal="center"/>
    </xf>
    <xf numFmtId="49" fontId="3" fillId="0" borderId="7" xfId="1" applyNumberFormat="1" applyFont="1" applyFill="1" applyBorder="1" applyAlignment="1">
      <alignment horizontal="right"/>
    </xf>
    <xf numFmtId="3" fontId="3" fillId="0" borderId="7" xfId="1" applyNumberFormat="1" applyFont="1" applyFill="1" applyBorder="1" applyAlignment="1"/>
    <xf numFmtId="177" fontId="3" fillId="0" borderId="8" xfId="1" applyNumberFormat="1" applyFont="1" applyFill="1" applyBorder="1" applyAlignment="1">
      <alignment horizontal="center"/>
    </xf>
    <xf numFmtId="0" fontId="3" fillId="0" borderId="0" xfId="1" applyFont="1" applyFill="1"/>
    <xf numFmtId="0" fontId="3" fillId="0" borderId="0" xfId="1" applyFont="1" applyFill="1" applyAlignment="1">
      <alignment horizontal="center"/>
    </xf>
    <xf numFmtId="0" fontId="14" fillId="0" borderId="0" xfId="1" applyFont="1" applyFill="1" applyAlignment="1">
      <alignment horizontal="center"/>
    </xf>
    <xf numFmtId="49" fontId="14" fillId="0" borderId="0" xfId="1" applyNumberFormat="1" applyFont="1" applyFill="1" applyAlignment="1">
      <alignment horizontal="left"/>
    </xf>
    <xf numFmtId="0" fontId="14" fillId="0" borderId="0" xfId="1" applyFont="1" applyFill="1"/>
    <xf numFmtId="0" fontId="13" fillId="0" borderId="0" xfId="1" applyFont="1" applyFill="1" applyAlignment="1">
      <alignment horizontal="center"/>
    </xf>
    <xf numFmtId="0" fontId="13" fillId="0" borderId="0" xfId="1" applyFont="1"/>
    <xf numFmtId="0" fontId="3" fillId="0" borderId="0" xfId="1" applyFont="1"/>
    <xf numFmtId="0" fontId="3" fillId="0" borderId="3" xfId="1" applyFont="1" applyBorder="1"/>
    <xf numFmtId="0" fontId="3" fillId="0" borderId="9" xfId="1" applyFont="1" applyBorder="1" applyAlignment="1">
      <alignment horizontal="center"/>
    </xf>
    <xf numFmtId="0" fontId="3" fillId="0" borderId="10" xfId="1" applyFont="1" applyBorder="1"/>
    <xf numFmtId="0" fontId="3" fillId="0" borderId="11" xfId="1" applyFont="1" applyBorder="1" applyAlignment="1">
      <alignment horizontal="center" vertical="center"/>
    </xf>
    <xf numFmtId="0" fontId="3" fillId="0" borderId="9" xfId="1" applyFont="1" applyBorder="1"/>
    <xf numFmtId="0" fontId="3" fillId="0" borderId="12" xfId="1" applyFont="1" applyBorder="1" applyAlignment="1">
      <alignment horizontal="center"/>
    </xf>
    <xf numFmtId="0" fontId="3" fillId="0" borderId="9" xfId="1" applyFont="1" applyFill="1" applyBorder="1" applyAlignment="1">
      <alignment horizontal="center"/>
    </xf>
    <xf numFmtId="0" fontId="3" fillId="0" borderId="12" xfId="1" applyFont="1" applyFill="1" applyBorder="1" applyAlignment="1">
      <alignment horizontal="center"/>
    </xf>
    <xf numFmtId="0" fontId="3" fillId="2" borderId="11" xfId="1" applyFont="1" applyFill="1" applyBorder="1" applyAlignment="1">
      <alignment horizontal="center" vertical="center"/>
    </xf>
    <xf numFmtId="49" fontId="3" fillId="2" borderId="11" xfId="1" applyNumberFormat="1" applyFont="1" applyFill="1" applyBorder="1" applyAlignment="1">
      <alignment horizontal="center" vertical="center"/>
    </xf>
    <xf numFmtId="0" fontId="3" fillId="0" borderId="0" xfId="1" applyFont="1" applyBorder="1"/>
    <xf numFmtId="0" fontId="3" fillId="2" borderId="12" xfId="1" applyFont="1" applyFill="1" applyBorder="1" applyAlignment="1">
      <alignment horizontal="center" vertical="center"/>
    </xf>
    <xf numFmtId="49" fontId="3" fillId="2" borderId="12" xfId="1" applyNumberFormat="1" applyFont="1" applyFill="1" applyBorder="1" applyAlignment="1">
      <alignment horizontal="center" vertical="center"/>
    </xf>
    <xf numFmtId="0" fontId="3" fillId="0" borderId="12" xfId="1" applyFont="1" applyFill="1" applyBorder="1" applyAlignment="1">
      <alignment horizontal="center" vertical="center"/>
    </xf>
    <xf numFmtId="0" fontId="3" fillId="2" borderId="13" xfId="1" applyFont="1" applyFill="1" applyBorder="1" applyAlignment="1">
      <alignment horizontal="center" vertical="center"/>
    </xf>
    <xf numFmtId="49" fontId="3" fillId="2" borderId="13" xfId="1" applyNumberFormat="1" applyFont="1" applyFill="1" applyBorder="1" applyAlignment="1">
      <alignment horizontal="center" vertical="center"/>
    </xf>
    <xf numFmtId="0" fontId="3" fillId="0" borderId="0" xfId="1" applyFont="1" applyAlignment="1"/>
    <xf numFmtId="0" fontId="3" fillId="0" borderId="0" xfId="1" applyFont="1" applyFill="1" applyAlignment="1">
      <alignment horizontal="center" vertical="center"/>
    </xf>
    <xf numFmtId="0" fontId="16" fillId="0" borderId="0" xfId="1" applyFont="1" applyFill="1" applyBorder="1" applyAlignment="1">
      <alignment horizontal="center" vertical="center"/>
    </xf>
    <xf numFmtId="0" fontId="16" fillId="0" borderId="0" xfId="1" applyNumberFormat="1" applyFont="1" applyFill="1" applyBorder="1" applyAlignment="1">
      <alignment horizontal="center" vertical="center"/>
    </xf>
    <xf numFmtId="0" fontId="3" fillId="0" borderId="14" xfId="1" applyFont="1" applyFill="1" applyBorder="1" applyAlignment="1">
      <alignment horizontal="center" vertical="center" textRotation="255"/>
    </xf>
    <xf numFmtId="0" fontId="3" fillId="0" borderId="21" xfId="1" applyFont="1" applyFill="1" applyBorder="1" applyAlignment="1">
      <alignment horizontal="center" vertical="center" textRotation="255"/>
    </xf>
    <xf numFmtId="0" fontId="3" fillId="0" borderId="27" xfId="1" applyFont="1" applyFill="1" applyBorder="1" applyAlignment="1">
      <alignment horizontal="center" vertical="center"/>
    </xf>
    <xf numFmtId="0" fontId="3" fillId="0" borderId="28" xfId="1" applyFont="1" applyFill="1" applyBorder="1" applyAlignment="1">
      <alignment horizontal="center" vertical="center"/>
    </xf>
    <xf numFmtId="0" fontId="3" fillId="0" borderId="25" xfId="1" applyFont="1" applyFill="1" applyBorder="1" applyAlignment="1">
      <alignment horizontal="center" vertical="center"/>
    </xf>
    <xf numFmtId="0" fontId="13" fillId="0" borderId="33" xfId="1" applyFont="1" applyFill="1" applyBorder="1" applyAlignment="1">
      <alignment horizontal="center" vertical="center" shrinkToFit="1"/>
    </xf>
    <xf numFmtId="0" fontId="13" fillId="0" borderId="42" xfId="1" applyFont="1" applyFill="1" applyBorder="1" applyAlignment="1">
      <alignment horizontal="center" vertical="center" shrinkToFit="1"/>
    </xf>
    <xf numFmtId="0" fontId="13" fillId="0" borderId="34" xfId="1" applyFont="1" applyFill="1" applyBorder="1" applyAlignment="1">
      <alignment horizontal="center" vertical="center"/>
    </xf>
    <xf numFmtId="0" fontId="13" fillId="0" borderId="2" xfId="1" applyFont="1" applyFill="1" applyBorder="1" applyAlignment="1">
      <alignment horizontal="distributed" vertical="center"/>
    </xf>
    <xf numFmtId="0" fontId="13" fillId="0" borderId="46" xfId="1" applyFont="1" applyFill="1" applyBorder="1" applyAlignment="1">
      <alignment horizontal="center" vertical="center" shrinkToFit="1"/>
    </xf>
    <xf numFmtId="0" fontId="13" fillId="0" borderId="47" xfId="1" applyFont="1" applyFill="1" applyBorder="1" applyAlignment="1">
      <alignment horizontal="center" vertical="center" shrinkToFit="1"/>
    </xf>
    <xf numFmtId="0" fontId="13" fillId="0" borderId="49" xfId="1" applyFont="1" applyFill="1" applyBorder="1" applyAlignment="1">
      <alignment horizontal="center" vertical="center"/>
    </xf>
    <xf numFmtId="0" fontId="13" fillId="0" borderId="53" xfId="1" applyFont="1" applyFill="1" applyBorder="1" applyAlignment="1">
      <alignment horizontal="center" vertical="center" shrinkToFit="1"/>
    </xf>
    <xf numFmtId="0" fontId="13" fillId="0" borderId="40" xfId="1" applyFont="1" applyFill="1" applyBorder="1" applyAlignment="1">
      <alignment horizontal="center" vertical="center" shrinkToFit="1"/>
    </xf>
    <xf numFmtId="0" fontId="17" fillId="0" borderId="7" xfId="1" applyFont="1" applyFill="1" applyBorder="1" applyAlignment="1">
      <alignment horizontal="distributed" vertical="center"/>
    </xf>
    <xf numFmtId="0" fontId="13" fillId="0" borderId="5" xfId="1" applyFont="1" applyFill="1" applyBorder="1" applyAlignment="1">
      <alignment horizontal="distributed" vertical="center"/>
    </xf>
    <xf numFmtId="0" fontId="18" fillId="0" borderId="43" xfId="1" applyFont="1" applyFill="1" applyBorder="1" applyAlignment="1">
      <alignment horizontal="distributed" vertical="center"/>
    </xf>
    <xf numFmtId="0" fontId="13" fillId="0" borderId="52" xfId="1" applyFont="1" applyFill="1" applyBorder="1" applyAlignment="1">
      <alignment horizontal="center" vertical="center" shrinkToFit="1"/>
    </xf>
    <xf numFmtId="0" fontId="13" fillId="0" borderId="62" xfId="1" applyFont="1" applyFill="1" applyBorder="1" applyAlignment="1">
      <alignment horizontal="center" vertical="center" shrinkToFit="1"/>
    </xf>
    <xf numFmtId="0" fontId="13" fillId="0" borderId="30" xfId="1" applyFont="1" applyFill="1" applyBorder="1" applyAlignment="1">
      <alignment horizontal="center" vertical="center" shrinkToFit="1"/>
    </xf>
    <xf numFmtId="0" fontId="13" fillId="0" borderId="45" xfId="1" applyFont="1" applyFill="1" applyBorder="1" applyAlignment="1">
      <alignment horizontal="center" vertical="center" shrinkToFit="1"/>
    </xf>
    <xf numFmtId="0" fontId="13" fillId="0" borderId="63" xfId="1" applyFont="1" applyFill="1" applyBorder="1" applyAlignment="1">
      <alignment horizontal="center" vertical="center" shrinkToFit="1"/>
    </xf>
    <xf numFmtId="0" fontId="13" fillId="0" borderId="19" xfId="1" applyFont="1" applyFill="1" applyBorder="1" applyAlignment="1">
      <alignment horizontal="center" vertical="center"/>
    </xf>
    <xf numFmtId="0" fontId="13" fillId="0" borderId="51" xfId="1" applyFont="1" applyFill="1" applyBorder="1" applyAlignment="1">
      <alignment horizontal="distributed" vertical="center"/>
    </xf>
    <xf numFmtId="0" fontId="13" fillId="0" borderId="64" xfId="1" applyFont="1" applyFill="1" applyBorder="1" applyAlignment="1">
      <alignment horizontal="center" vertical="center"/>
    </xf>
    <xf numFmtId="0" fontId="13" fillId="0" borderId="34" xfId="1" applyFont="1" applyFill="1" applyBorder="1" applyAlignment="1">
      <alignment horizontal="center"/>
    </xf>
    <xf numFmtId="179" fontId="3" fillId="0" borderId="0" xfId="1" applyNumberFormat="1" applyFont="1" applyFill="1" applyAlignment="1">
      <alignment horizontal="center" vertical="center"/>
    </xf>
    <xf numFmtId="0" fontId="3" fillId="0" borderId="0" xfId="1" applyFont="1" applyFill="1" applyAlignment="1">
      <alignment horizontal="right" vertical="center"/>
    </xf>
    <xf numFmtId="180" fontId="3" fillId="0" borderId="0" xfId="1" applyNumberFormat="1" applyFont="1" applyFill="1" applyAlignment="1">
      <alignment horizontal="center" vertical="center"/>
    </xf>
    <xf numFmtId="181" fontId="3" fillId="0" borderId="0" xfId="1" applyNumberFormat="1" applyFont="1" applyFill="1" applyAlignment="1">
      <alignment horizontal="center" vertical="center"/>
    </xf>
    <xf numFmtId="179" fontId="3" fillId="0" borderId="0" xfId="1" applyNumberFormat="1" applyFont="1" applyFill="1" applyAlignment="1">
      <alignment horizontal="left" vertical="center"/>
    </xf>
    <xf numFmtId="180" fontId="3" fillId="0" borderId="0" xfId="1" applyNumberFormat="1" applyFont="1" applyFill="1" applyAlignment="1">
      <alignment horizontal="left" vertical="center"/>
    </xf>
    <xf numFmtId="181" fontId="3" fillId="0" borderId="0" xfId="1" applyNumberFormat="1" applyFont="1" applyFill="1" applyAlignment="1">
      <alignment horizontal="left" vertical="center"/>
    </xf>
    <xf numFmtId="182" fontId="3" fillId="0" borderId="0" xfId="1" applyNumberFormat="1" applyFont="1" applyFill="1" applyAlignment="1">
      <alignment horizontal="center" vertical="center"/>
    </xf>
    <xf numFmtId="182" fontId="3" fillId="0" borderId="0" xfId="1" applyNumberFormat="1" applyFont="1" applyFill="1" applyAlignment="1">
      <alignment horizontal="left" vertical="center"/>
    </xf>
    <xf numFmtId="0" fontId="3" fillId="0" borderId="0" xfId="1" applyFont="1" applyFill="1" applyAlignment="1">
      <alignment horizontal="center" shrinkToFit="1"/>
    </xf>
    <xf numFmtId="0" fontId="3" fillId="0" borderId="0" xfId="1" applyNumberFormat="1" applyFont="1" applyFill="1" applyAlignment="1">
      <alignment horizontal="center"/>
    </xf>
    <xf numFmtId="0" fontId="3" fillId="0" borderId="0" xfId="1" applyNumberFormat="1" applyFont="1" applyFill="1"/>
    <xf numFmtId="0" fontId="3" fillId="0" borderId="1" xfId="1" applyFont="1" applyFill="1" applyBorder="1" applyAlignment="1"/>
    <xf numFmtId="0" fontId="3" fillId="0" borderId="2" xfId="1" applyFont="1" applyFill="1" applyBorder="1" applyAlignment="1"/>
    <xf numFmtId="0" fontId="14" fillId="0" borderId="11" xfId="1" applyFont="1" applyFill="1" applyBorder="1" applyAlignment="1">
      <alignment horizontal="center"/>
    </xf>
    <xf numFmtId="0" fontId="3" fillId="0" borderId="5" xfId="1" applyFont="1" applyFill="1" applyBorder="1" applyAlignment="1">
      <alignment horizontal="center"/>
    </xf>
    <xf numFmtId="0" fontId="14" fillId="0" borderId="13" xfId="1" applyFont="1" applyFill="1" applyBorder="1" applyAlignment="1">
      <alignment horizontal="center" shrinkToFit="1"/>
    </xf>
    <xf numFmtId="0" fontId="3" fillId="0" borderId="0" xfId="1" applyFont="1" applyFill="1" applyBorder="1" applyAlignment="1">
      <alignment horizontal="center"/>
    </xf>
    <xf numFmtId="0" fontId="3" fillId="0" borderId="0" xfId="1" applyFont="1" applyFill="1" applyAlignment="1">
      <alignment vertical="center"/>
    </xf>
    <xf numFmtId="0" fontId="20" fillId="0" borderId="34" xfId="1" applyFont="1" applyFill="1" applyBorder="1" applyAlignment="1">
      <alignment horizontal="center" vertical="center" wrapText="1" shrinkToFit="1"/>
    </xf>
    <xf numFmtId="0" fontId="3" fillId="0" borderId="34" xfId="1" applyFont="1" applyFill="1" applyBorder="1" applyAlignment="1">
      <alignment horizontal="center" vertical="center"/>
    </xf>
    <xf numFmtId="2" fontId="3" fillId="0" borderId="8" xfId="1" applyNumberFormat="1" applyFont="1" applyFill="1" applyBorder="1" applyAlignment="1">
      <alignment horizontal="center" vertical="center"/>
    </xf>
    <xf numFmtId="183" fontId="3" fillId="0" borderId="34" xfId="1" applyNumberFormat="1" applyFont="1" applyFill="1" applyBorder="1" applyAlignment="1">
      <alignment horizontal="center" vertical="center"/>
    </xf>
    <xf numFmtId="0" fontId="13" fillId="0" borderId="0" xfId="1" applyFont="1" applyFill="1" applyAlignment="1">
      <alignment horizontal="left" vertical="center"/>
    </xf>
    <xf numFmtId="0" fontId="3" fillId="0" borderId="0" xfId="4" applyFont="1" applyFill="1">
      <alignment vertical="center"/>
    </xf>
    <xf numFmtId="0" fontId="22" fillId="0" borderId="34" xfId="4" applyFont="1" applyFill="1" applyBorder="1" applyAlignment="1">
      <alignment horizontal="center" vertical="top" wrapText="1"/>
    </xf>
    <xf numFmtId="0" fontId="22" fillId="0" borderId="34" xfId="4" applyFont="1" applyFill="1" applyBorder="1" applyAlignment="1">
      <alignment horizontal="center" vertical="center" wrapText="1"/>
    </xf>
    <xf numFmtId="0" fontId="23" fillId="0" borderId="34" xfId="4" applyFont="1" applyFill="1" applyBorder="1" applyAlignment="1">
      <alignment horizontal="center" vertical="center" wrapText="1"/>
    </xf>
    <xf numFmtId="0" fontId="23" fillId="0" borderId="34" xfId="4" applyNumberFormat="1" applyFont="1" applyFill="1" applyBorder="1" applyAlignment="1">
      <alignment horizontal="center" vertical="center" wrapText="1"/>
    </xf>
    <xf numFmtId="0" fontId="3" fillId="0" borderId="0" xfId="4" applyFont="1" applyFill="1" applyBorder="1">
      <alignment vertical="center"/>
    </xf>
    <xf numFmtId="0" fontId="22" fillId="0" borderId="0" xfId="4" applyFont="1" applyFill="1" applyAlignment="1">
      <alignment vertical="center"/>
    </xf>
    <xf numFmtId="0" fontId="25" fillId="0" borderId="0" xfId="0" applyFont="1" applyAlignment="1">
      <alignment horizontal="justify" vertical="center"/>
    </xf>
    <xf numFmtId="0" fontId="26" fillId="0" borderId="0" xfId="0" applyFont="1" applyAlignment="1">
      <alignment horizontal="justify" vertical="center"/>
    </xf>
    <xf numFmtId="0" fontId="27" fillId="0" borderId="0" xfId="0" applyFont="1" applyAlignment="1">
      <alignment horizontal="justify" vertical="center"/>
    </xf>
    <xf numFmtId="0" fontId="28" fillId="0" borderId="0" xfId="1" applyFont="1" applyFill="1" applyAlignment="1">
      <alignment horizontal="left" vertical="center"/>
    </xf>
    <xf numFmtId="0" fontId="29" fillId="0" borderId="0" xfId="1" applyFont="1" applyFill="1"/>
    <xf numFmtId="0" fontId="29" fillId="0" borderId="0" xfId="1" applyFont="1" applyFill="1" applyAlignment="1">
      <alignment vertical="center"/>
    </xf>
    <xf numFmtId="0" fontId="17" fillId="0" borderId="0" xfId="1" applyFont="1" applyFill="1" applyAlignment="1">
      <alignment horizontal="right"/>
    </xf>
    <xf numFmtId="0" fontId="17" fillId="0" borderId="71" xfId="1" applyFont="1" applyFill="1" applyBorder="1" applyAlignment="1">
      <alignment horizontal="left" vertical="center" wrapText="1"/>
    </xf>
    <xf numFmtId="0" fontId="17" fillId="0" borderId="54" xfId="1" applyFont="1" applyFill="1" applyBorder="1" applyAlignment="1">
      <alignment horizontal="left" vertical="center" wrapText="1"/>
    </xf>
    <xf numFmtId="0" fontId="17" fillId="0" borderId="72" xfId="1" applyFont="1" applyFill="1" applyBorder="1" applyAlignment="1">
      <alignment horizontal="center" vertical="center" wrapText="1"/>
    </xf>
    <xf numFmtId="0" fontId="17" fillId="0" borderId="0" xfId="1" applyFont="1" applyFill="1" applyBorder="1" applyAlignment="1">
      <alignment horizontal="center" vertical="center" wrapText="1"/>
    </xf>
    <xf numFmtId="0" fontId="17" fillId="0" borderId="53" xfId="1" applyFont="1" applyFill="1" applyBorder="1" applyAlignment="1">
      <alignment horizontal="distributed"/>
    </xf>
    <xf numFmtId="0" fontId="17" fillId="0" borderId="19" xfId="1" applyFont="1" applyFill="1" applyBorder="1" applyAlignment="1">
      <alignment horizontal="center"/>
    </xf>
    <xf numFmtId="0" fontId="17" fillId="0" borderId="39" xfId="1" applyFont="1" applyFill="1" applyBorder="1" applyAlignment="1">
      <alignment horizontal="center"/>
    </xf>
    <xf numFmtId="0" fontId="17" fillId="0" borderId="0" xfId="1" applyFont="1" applyFill="1" applyBorder="1" applyAlignment="1">
      <alignment horizontal="center"/>
    </xf>
    <xf numFmtId="0" fontId="17" fillId="0" borderId="40" xfId="1" applyFont="1" applyFill="1" applyBorder="1" applyAlignment="1">
      <alignment horizontal="distributed"/>
    </xf>
    <xf numFmtId="0" fontId="17" fillId="0" borderId="34" xfId="1" applyFont="1" applyFill="1" applyBorder="1" applyAlignment="1">
      <alignment horizontal="center"/>
    </xf>
    <xf numFmtId="0" fontId="17" fillId="0" borderId="44" xfId="1" applyFont="1" applyFill="1" applyBorder="1" applyAlignment="1">
      <alignment horizontal="center"/>
    </xf>
    <xf numFmtId="0" fontId="17" fillId="0" borderId="11" xfId="1" applyFont="1" applyFill="1" applyBorder="1" applyAlignment="1">
      <alignment horizontal="center"/>
    </xf>
    <xf numFmtId="0" fontId="17" fillId="0" borderId="45" xfId="1" applyFont="1" applyFill="1" applyBorder="1" applyAlignment="1">
      <alignment horizontal="distributed"/>
    </xf>
    <xf numFmtId="0" fontId="17" fillId="0" borderId="73" xfId="1" applyFont="1" applyFill="1" applyBorder="1" applyAlignment="1">
      <alignment horizontal="center"/>
    </xf>
    <xf numFmtId="0" fontId="17" fillId="0" borderId="74" xfId="1" applyFont="1" applyFill="1" applyBorder="1" applyAlignment="1">
      <alignment horizontal="center"/>
    </xf>
    <xf numFmtId="184" fontId="17" fillId="0" borderId="74" xfId="1" applyNumberFormat="1" applyFont="1" applyFill="1" applyBorder="1" applyAlignment="1">
      <alignment horizontal="center"/>
    </xf>
    <xf numFmtId="184" fontId="17" fillId="0" borderId="72" xfId="1" applyNumberFormat="1" applyFont="1" applyFill="1" applyBorder="1" applyAlignment="1">
      <alignment horizontal="center"/>
    </xf>
    <xf numFmtId="184" fontId="17" fillId="0" borderId="0" xfId="1" applyNumberFormat="1" applyFont="1" applyFill="1" applyBorder="1" applyAlignment="1">
      <alignment horizontal="center"/>
    </xf>
    <xf numFmtId="0" fontId="23" fillId="0" borderId="0" xfId="1" applyFont="1" applyFill="1" applyAlignment="1">
      <alignment horizontal="right"/>
    </xf>
    <xf numFmtId="0" fontId="30" fillId="0" borderId="0" xfId="1" applyFont="1" applyFill="1" applyAlignment="1">
      <alignment horizontal="right"/>
    </xf>
    <xf numFmtId="0" fontId="17" fillId="0" borderId="67" xfId="1" applyFont="1" applyFill="1" applyBorder="1" applyAlignment="1">
      <alignment horizontal="center" vertical="center" wrapText="1"/>
    </xf>
    <xf numFmtId="0" fontId="17" fillId="0" borderId="64" xfId="9" applyFont="1" applyFill="1" applyBorder="1" applyAlignment="1">
      <alignment horizontal="center" vertical="center"/>
    </xf>
    <xf numFmtId="0" fontId="17" fillId="0" borderId="65" xfId="9" applyFont="1" applyFill="1" applyBorder="1" applyAlignment="1">
      <alignment horizontal="center" vertical="center"/>
    </xf>
    <xf numFmtId="0" fontId="17" fillId="0" borderId="62" xfId="1" applyFont="1" applyFill="1" applyBorder="1" applyAlignment="1">
      <alignment horizontal="distributed"/>
    </xf>
    <xf numFmtId="0" fontId="17" fillId="0" borderId="49" xfId="1" applyFont="1" applyFill="1" applyBorder="1" applyAlignment="1">
      <alignment horizontal="center"/>
    </xf>
    <xf numFmtId="0" fontId="17" fillId="0" borderId="79" xfId="1" applyFont="1" applyFill="1" applyBorder="1" applyAlignment="1">
      <alignment horizontal="center"/>
    </xf>
    <xf numFmtId="0" fontId="17" fillId="0" borderId="61" xfId="1" applyFont="1" applyFill="1" applyBorder="1" applyAlignment="1">
      <alignment horizontal="center"/>
    </xf>
    <xf numFmtId="0" fontId="17" fillId="0" borderId="64" xfId="1" applyFont="1" applyFill="1" applyBorder="1" applyAlignment="1">
      <alignment horizontal="center"/>
    </xf>
    <xf numFmtId="0" fontId="17" fillId="0" borderId="78" xfId="1" applyFont="1" applyFill="1" applyBorder="1" applyAlignment="1">
      <alignment horizontal="center"/>
    </xf>
    <xf numFmtId="0" fontId="18" fillId="0" borderId="0" xfId="1" applyFont="1" applyFill="1"/>
    <xf numFmtId="0" fontId="3" fillId="0" borderId="0" xfId="9" applyFont="1" applyFill="1">
      <alignment vertical="center"/>
    </xf>
    <xf numFmtId="0" fontId="17" fillId="0" borderId="0" xfId="9" applyFont="1" applyFill="1" applyBorder="1" applyAlignment="1">
      <alignment horizontal="center"/>
    </xf>
    <xf numFmtId="0" fontId="17" fillId="0" borderId="0" xfId="9" applyFont="1" applyFill="1" applyAlignment="1">
      <alignment horizontal="right" vertical="center"/>
    </xf>
    <xf numFmtId="0" fontId="32" fillId="0" borderId="0" xfId="10" applyFont="1" applyFill="1"/>
    <xf numFmtId="0" fontId="21" fillId="0" borderId="0" xfId="10" applyFont="1" applyFill="1" applyAlignment="1">
      <alignment horizontal="center"/>
    </xf>
    <xf numFmtId="0" fontId="32" fillId="0" borderId="0" xfId="10" applyFont="1"/>
    <xf numFmtId="0" fontId="3" fillId="0" borderId="0" xfId="10" applyFont="1" applyFill="1"/>
    <xf numFmtId="0" fontId="33" fillId="0" borderId="0" xfId="10" applyFont="1" applyFill="1" applyAlignment="1">
      <alignment horizontal="right"/>
    </xf>
    <xf numFmtId="0" fontId="34" fillId="0" borderId="64" xfId="10" applyFont="1" applyFill="1" applyBorder="1" applyAlignment="1">
      <alignment horizontal="center" vertical="center" wrapText="1"/>
    </xf>
    <xf numFmtId="0" fontId="17" fillId="0" borderId="64" xfId="10" applyFont="1" applyFill="1" applyBorder="1" applyAlignment="1">
      <alignment horizontal="center" vertical="center"/>
    </xf>
    <xf numFmtId="0" fontId="17" fillId="0" borderId="65" xfId="10" applyFont="1" applyFill="1" applyBorder="1" applyAlignment="1">
      <alignment horizontal="center" vertical="center"/>
    </xf>
    <xf numFmtId="184" fontId="17" fillId="0" borderId="19" xfId="10" applyNumberFormat="1" applyFont="1" applyFill="1" applyBorder="1" applyAlignment="1">
      <alignment horizontal="center"/>
    </xf>
    <xf numFmtId="184" fontId="17" fillId="0" borderId="76" xfId="10" applyNumberFormat="1" applyFont="1" applyFill="1" applyBorder="1" applyAlignment="1">
      <alignment horizontal="center"/>
    </xf>
    <xf numFmtId="0" fontId="17" fillId="0" borderId="34" xfId="10" applyFont="1" applyFill="1" applyBorder="1" applyAlignment="1">
      <alignment horizontal="center" vertical="center"/>
    </xf>
    <xf numFmtId="184" fontId="17" fillId="0" borderId="34" xfId="10" applyNumberFormat="1" applyFont="1" applyFill="1" applyBorder="1" applyAlignment="1">
      <alignment horizontal="center"/>
    </xf>
    <xf numFmtId="184" fontId="17" fillId="0" borderId="44" xfId="10" applyNumberFormat="1" applyFont="1" applyFill="1" applyBorder="1" applyAlignment="1">
      <alignment horizontal="center"/>
    </xf>
    <xf numFmtId="0" fontId="17" fillId="0" borderId="49" xfId="10" applyFont="1" applyFill="1" applyBorder="1" applyAlignment="1">
      <alignment horizontal="center" vertical="center"/>
    </xf>
    <xf numFmtId="184" fontId="17" fillId="0" borderId="49" xfId="10" applyNumberFormat="1" applyFont="1" applyFill="1" applyBorder="1" applyAlignment="1">
      <alignment horizontal="center"/>
    </xf>
    <xf numFmtId="184" fontId="17" fillId="0" borderId="79" xfId="10" applyNumberFormat="1" applyFont="1" applyFill="1" applyBorder="1" applyAlignment="1">
      <alignment horizontal="center"/>
    </xf>
    <xf numFmtId="184" fontId="17" fillId="0" borderId="67" xfId="10" applyNumberFormat="1" applyFont="1" applyFill="1" applyBorder="1" applyAlignment="1">
      <alignment horizontal="center"/>
    </xf>
    <xf numFmtId="184" fontId="17" fillId="0" borderId="68" xfId="10" applyNumberFormat="1" applyFont="1" applyFill="1" applyBorder="1" applyAlignment="1">
      <alignment horizontal="center"/>
    </xf>
    <xf numFmtId="184" fontId="17" fillId="0" borderId="88" xfId="10" applyNumberFormat="1" applyFont="1" applyFill="1" applyBorder="1" applyAlignment="1">
      <alignment horizontal="center"/>
    </xf>
    <xf numFmtId="184" fontId="17" fillId="0" borderId="90" xfId="10" applyNumberFormat="1" applyFont="1" applyFill="1" applyBorder="1" applyAlignment="1">
      <alignment horizontal="center"/>
    </xf>
    <xf numFmtId="184" fontId="32" fillId="0" borderId="0" xfId="10" applyNumberFormat="1" applyFont="1"/>
    <xf numFmtId="0" fontId="13" fillId="0" borderId="0" xfId="10" applyFont="1"/>
    <xf numFmtId="0" fontId="29" fillId="0" borderId="0" xfId="9" applyFont="1" applyFill="1" applyAlignment="1">
      <alignment vertical="center"/>
    </xf>
    <xf numFmtId="0" fontId="17" fillId="0" borderId="0" xfId="9" applyFont="1" applyFill="1" applyAlignment="1">
      <alignment horizontal="right"/>
    </xf>
    <xf numFmtId="0" fontId="17" fillId="0" borderId="0" xfId="9" applyFont="1" applyFill="1" applyBorder="1" applyAlignment="1">
      <alignment horizontal="left" vertical="center"/>
    </xf>
    <xf numFmtId="0" fontId="3" fillId="0" borderId="0" xfId="9" applyFont="1" applyFill="1" applyBorder="1" applyAlignment="1">
      <alignment horizontal="left" vertical="center"/>
    </xf>
    <xf numFmtId="0" fontId="13" fillId="0" borderId="0" xfId="9" applyFont="1" applyFill="1" applyBorder="1" applyAlignment="1">
      <alignment horizontal="left" vertical="center"/>
    </xf>
    <xf numFmtId="0" fontId="13" fillId="0" borderId="0" xfId="9" applyFont="1" applyFill="1">
      <alignment vertical="center"/>
    </xf>
    <xf numFmtId="0" fontId="30" fillId="0" borderId="64" xfId="1" applyFont="1" applyFill="1" applyBorder="1" applyAlignment="1">
      <alignment horizontal="center" vertical="center" wrapText="1"/>
    </xf>
    <xf numFmtId="0" fontId="17" fillId="0" borderId="30" xfId="9" applyFont="1" applyFill="1" applyBorder="1" applyAlignment="1">
      <alignment horizontal="distributed" vertical="center" wrapText="1"/>
    </xf>
    <xf numFmtId="0" fontId="17" fillId="0" borderId="13" xfId="9" applyFont="1" applyFill="1" applyBorder="1" applyAlignment="1">
      <alignment horizontal="center" vertical="center"/>
    </xf>
    <xf numFmtId="0" fontId="17" fillId="0" borderId="39" xfId="9" applyFont="1" applyFill="1" applyBorder="1" applyAlignment="1">
      <alignment horizontal="center" vertical="center"/>
    </xf>
    <xf numFmtId="0" fontId="17" fillId="0" borderId="40" xfId="9" applyFont="1" applyFill="1" applyBorder="1" applyAlignment="1">
      <alignment horizontal="distributed" vertical="center" wrapText="1"/>
    </xf>
    <xf numFmtId="0" fontId="17" fillId="0" borderId="34" xfId="9" applyFont="1" applyFill="1" applyBorder="1" applyAlignment="1">
      <alignment horizontal="center" vertical="center"/>
    </xf>
    <xf numFmtId="0" fontId="17" fillId="0" borderId="40" xfId="9" applyFont="1" applyFill="1" applyBorder="1" applyAlignment="1">
      <alignment horizontal="distributed" vertical="center"/>
    </xf>
    <xf numFmtId="0" fontId="17" fillId="0" borderId="40" xfId="9" applyFont="1" applyFill="1" applyBorder="1" applyAlignment="1">
      <alignment horizontal="distributed" vertical="center" shrinkToFit="1"/>
    </xf>
    <xf numFmtId="0" fontId="17" fillId="0" borderId="45" xfId="9" applyFont="1" applyFill="1" applyBorder="1" applyAlignment="1">
      <alignment horizontal="distributed" vertical="center"/>
    </xf>
    <xf numFmtId="0" fontId="17" fillId="0" borderId="11" xfId="9" applyFont="1" applyFill="1" applyBorder="1" applyAlignment="1">
      <alignment horizontal="center" vertical="center"/>
    </xf>
    <xf numFmtId="0" fontId="17" fillId="0" borderId="73" xfId="9" applyFont="1" applyFill="1" applyBorder="1" applyAlignment="1">
      <alignment horizontal="center"/>
    </xf>
    <xf numFmtId="0" fontId="17" fillId="0" borderId="74" xfId="9" applyFont="1" applyFill="1" applyBorder="1" applyAlignment="1">
      <alignment horizontal="center"/>
    </xf>
    <xf numFmtId="0" fontId="17" fillId="0" borderId="72" xfId="9" applyFont="1" applyFill="1" applyBorder="1" applyAlignment="1">
      <alignment horizontal="center"/>
    </xf>
    <xf numFmtId="0" fontId="17" fillId="0" borderId="80" xfId="9" applyFont="1" applyFill="1" applyBorder="1" applyAlignment="1">
      <alignment horizontal="center"/>
    </xf>
    <xf numFmtId="0" fontId="3" fillId="0" borderId="0" xfId="9" applyFont="1" applyFill="1" applyAlignment="1"/>
    <xf numFmtId="0" fontId="3" fillId="0" borderId="12" xfId="1" applyFont="1" applyBorder="1" applyAlignment="1">
      <alignment horizontal="center" vertical="center"/>
    </xf>
    <xf numFmtId="0" fontId="3" fillId="0" borderId="13" xfId="1" applyFont="1" applyBorder="1" applyAlignment="1">
      <alignment horizontal="center" vertical="center"/>
    </xf>
    <xf numFmtId="49" fontId="11" fillId="0" borderId="0" xfId="11" applyNumberFormat="1" applyFont="1" applyFill="1" applyAlignment="1"/>
    <xf numFmtId="0" fontId="11" fillId="0" borderId="0" xfId="11" applyFont="1" applyFill="1" applyAlignment="1"/>
    <xf numFmtId="0" fontId="1" fillId="0" borderId="0" xfId="11" applyFont="1" applyFill="1" applyAlignment="1"/>
    <xf numFmtId="0" fontId="1" fillId="0" borderId="0" xfId="11" applyFill="1" applyAlignment="1"/>
    <xf numFmtId="0" fontId="1" fillId="0" borderId="0" xfId="11">
      <alignment vertical="center"/>
    </xf>
    <xf numFmtId="0" fontId="3" fillId="0" borderId="0" xfId="11" applyFont="1" applyFill="1" applyAlignment="1"/>
    <xf numFmtId="0" fontId="21" fillId="0" borderId="0" xfId="11" applyFont="1" applyFill="1" applyAlignment="1"/>
    <xf numFmtId="0" fontId="3" fillId="0" borderId="1" xfId="1" applyFont="1" applyFill="1" applyBorder="1" applyAlignment="1">
      <alignment horizontal="center" vertical="center"/>
    </xf>
    <xf numFmtId="0" fontId="3" fillId="0" borderId="3" xfId="1" applyFont="1" applyFill="1" applyBorder="1" applyAlignment="1">
      <alignment horizontal="center" vertical="center"/>
    </xf>
    <xf numFmtId="0" fontId="3" fillId="0" borderId="6" xfId="1" applyFont="1" applyFill="1" applyBorder="1" applyAlignment="1">
      <alignment horizontal="center" vertical="center"/>
    </xf>
    <xf numFmtId="0" fontId="3" fillId="0" borderId="4" xfId="1" applyFont="1" applyBorder="1" applyAlignment="1">
      <alignment horizontal="center"/>
    </xf>
    <xf numFmtId="0" fontId="3" fillId="0" borderId="1" xfId="1" applyFont="1" applyBorder="1" applyAlignment="1">
      <alignment horizontal="center"/>
    </xf>
    <xf numFmtId="0" fontId="3" fillId="0" borderId="1" xfId="1" applyFont="1" applyBorder="1" applyAlignment="1">
      <alignment horizontal="center" vertical="center"/>
    </xf>
    <xf numFmtId="0" fontId="3" fillId="0" borderId="26" xfId="1" applyFont="1" applyFill="1" applyBorder="1" applyAlignment="1">
      <alignment horizontal="center" vertical="center"/>
    </xf>
    <xf numFmtId="0" fontId="13" fillId="0" borderId="41" xfId="1" applyFont="1" applyFill="1" applyBorder="1" applyAlignment="1">
      <alignment horizontal="center" vertical="center" shrinkToFit="1"/>
    </xf>
    <xf numFmtId="0" fontId="13" fillId="0" borderId="11" xfId="1" applyFont="1" applyFill="1" applyBorder="1" applyAlignment="1">
      <alignment horizontal="center" vertical="center"/>
    </xf>
    <xf numFmtId="0" fontId="13" fillId="0" borderId="13" xfId="1" applyFont="1" applyFill="1" applyBorder="1" applyAlignment="1">
      <alignment horizontal="center" vertical="center"/>
    </xf>
    <xf numFmtId="0" fontId="3" fillId="0" borderId="4" xfId="1" applyFont="1" applyFill="1" applyBorder="1"/>
    <xf numFmtId="0" fontId="13" fillId="0" borderId="59" xfId="1" applyFont="1" applyFill="1" applyBorder="1" applyAlignment="1">
      <alignment horizontal="center" vertical="center" shrinkToFit="1"/>
    </xf>
    <xf numFmtId="0" fontId="13" fillId="0" borderId="7" xfId="1" applyFont="1" applyFill="1" applyBorder="1" applyAlignment="1">
      <alignment horizontal="distributed" vertical="center"/>
    </xf>
    <xf numFmtId="0" fontId="13" fillId="0" borderId="56" xfId="1" applyFont="1" applyFill="1" applyBorder="1" applyAlignment="1">
      <alignment horizontal="distributed" vertical="center"/>
    </xf>
    <xf numFmtId="0" fontId="13" fillId="0" borderId="43" xfId="1" applyFont="1" applyFill="1" applyBorder="1" applyAlignment="1">
      <alignment horizontal="distributed" vertical="center"/>
    </xf>
    <xf numFmtId="0" fontId="3" fillId="0" borderId="34" xfId="1" applyFont="1" applyFill="1" applyBorder="1" applyAlignment="1">
      <alignment horizontal="center"/>
    </xf>
    <xf numFmtId="0" fontId="3" fillId="0" borderId="11" xfId="1" applyFont="1" applyFill="1" applyBorder="1" applyAlignment="1">
      <alignment horizontal="center"/>
    </xf>
    <xf numFmtId="0" fontId="3" fillId="0" borderId="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3" xfId="1" applyFont="1" applyFill="1" applyBorder="1" applyAlignment="1">
      <alignment horizontal="center" vertical="center"/>
    </xf>
    <xf numFmtId="0" fontId="3" fillId="0" borderId="34" xfId="1" applyFont="1" applyFill="1" applyBorder="1" applyAlignment="1">
      <alignment horizontal="center" vertical="center" wrapText="1"/>
    </xf>
    <xf numFmtId="0" fontId="3" fillId="0" borderId="0" xfId="1" applyFont="1" applyFill="1" applyAlignment="1">
      <alignment horizontal="left" vertical="center"/>
    </xf>
    <xf numFmtId="0" fontId="21" fillId="0" borderId="0" xfId="1" applyFont="1" applyFill="1" applyAlignment="1">
      <alignment horizontal="center" vertical="center" wrapText="1"/>
    </xf>
    <xf numFmtId="0" fontId="3" fillId="0" borderId="0" xfId="1" applyFont="1" applyFill="1" applyAlignment="1"/>
    <xf numFmtId="0" fontId="21" fillId="0" borderId="0" xfId="1" applyFont="1" applyFill="1" applyAlignment="1">
      <alignment horizontal="right" vertical="center" wrapText="1"/>
    </xf>
    <xf numFmtId="0" fontId="17" fillId="0" borderId="54" xfId="1" applyFont="1" applyFill="1" applyBorder="1" applyAlignment="1">
      <alignment horizontal="center" vertical="center" wrapText="1"/>
    </xf>
    <xf numFmtId="0" fontId="35" fillId="0" borderId="0" xfId="0" applyFont="1" applyAlignment="1">
      <alignment horizontal="justify" vertical="center"/>
    </xf>
    <xf numFmtId="0" fontId="36" fillId="0" borderId="0" xfId="0" applyFont="1" applyAlignment="1">
      <alignment horizontal="justify" vertical="center"/>
    </xf>
    <xf numFmtId="0" fontId="37" fillId="0" borderId="0" xfId="0" applyFont="1" applyAlignment="1">
      <alignment horizontal="justify" vertical="center"/>
    </xf>
    <xf numFmtId="178" fontId="33" fillId="0" borderId="25" xfId="2" applyNumberFormat="1" applyFont="1" applyFill="1" applyBorder="1" applyAlignment="1">
      <alignment horizontal="center" vertical="center"/>
    </xf>
    <xf numFmtId="178" fontId="33" fillId="0" borderId="26" xfId="2" applyNumberFormat="1" applyFont="1" applyFill="1" applyBorder="1" applyAlignment="1">
      <alignment horizontal="center" vertical="center"/>
    </xf>
    <xf numFmtId="178" fontId="13" fillId="0" borderId="8" xfId="2" applyNumberFormat="1" applyFont="1" applyFill="1" applyBorder="1" applyAlignment="1">
      <alignment horizontal="center" vertical="center"/>
    </xf>
    <xf numFmtId="178" fontId="13" fillId="0" borderId="34" xfId="2" applyNumberFormat="1" applyFont="1" applyFill="1" applyBorder="1" applyAlignment="1">
      <alignment horizontal="center" vertical="center"/>
    </xf>
    <xf numFmtId="0" fontId="13" fillId="0" borderId="36" xfId="1" applyFont="1" applyFill="1" applyBorder="1" applyAlignment="1">
      <alignment horizontal="center" vertical="center"/>
    </xf>
    <xf numFmtId="0" fontId="13" fillId="0" borderId="37" xfId="1" applyFont="1" applyFill="1" applyBorder="1" applyAlignment="1">
      <alignment horizontal="center" vertical="center"/>
    </xf>
    <xf numFmtId="0" fontId="13" fillId="0" borderId="38" xfId="1" applyFont="1" applyFill="1" applyBorder="1" applyAlignment="1">
      <alignment horizontal="center" vertical="center"/>
    </xf>
    <xf numFmtId="0" fontId="17" fillId="0" borderId="13" xfId="1" applyFont="1" applyFill="1" applyBorder="1" applyAlignment="1">
      <alignment horizontal="center" vertical="center"/>
    </xf>
    <xf numFmtId="0" fontId="13" fillId="0" borderId="7" xfId="1" applyFont="1" applyFill="1" applyBorder="1" applyAlignment="1">
      <alignment horizontal="center" vertical="center"/>
    </xf>
    <xf numFmtId="0" fontId="13" fillId="0" borderId="43" xfId="1" applyFont="1" applyFill="1" applyBorder="1" applyAlignment="1">
      <alignment horizontal="center" vertical="center"/>
    </xf>
    <xf numFmtId="0" fontId="13" fillId="0" borderId="8" xfId="1" applyFont="1" applyFill="1" applyBorder="1" applyAlignment="1">
      <alignment horizontal="center" vertical="center"/>
    </xf>
    <xf numFmtId="178" fontId="13" fillId="0" borderId="8" xfId="2" quotePrefix="1" applyNumberFormat="1" applyFont="1" applyFill="1" applyBorder="1" applyAlignment="1">
      <alignment horizontal="center" vertical="center"/>
    </xf>
    <xf numFmtId="178" fontId="13" fillId="0" borderId="34" xfId="2" quotePrefix="1" applyNumberFormat="1" applyFont="1" applyFill="1" applyBorder="1" applyAlignment="1">
      <alignment horizontal="center" vertical="center"/>
    </xf>
    <xf numFmtId="178" fontId="13" fillId="0" borderId="8" xfId="2" applyNumberFormat="1" applyFont="1" applyFill="1" applyBorder="1" applyAlignment="1">
      <alignment horizontal="center"/>
    </xf>
    <xf numFmtId="178" fontId="13" fillId="0" borderId="34" xfId="2" applyNumberFormat="1" applyFont="1" applyFill="1" applyBorder="1" applyAlignment="1">
      <alignment horizontal="center"/>
    </xf>
    <xf numFmtId="178" fontId="13" fillId="0" borderId="48" xfId="2" quotePrefix="1" applyNumberFormat="1" applyFont="1" applyFill="1" applyBorder="1" applyAlignment="1">
      <alignment horizontal="center" vertical="center"/>
    </xf>
    <xf numFmtId="178" fontId="13" fillId="0" borderId="49" xfId="2" applyNumberFormat="1" applyFont="1" applyFill="1" applyBorder="1" applyAlignment="1">
      <alignment horizontal="center" vertical="center"/>
    </xf>
    <xf numFmtId="0" fontId="13" fillId="0" borderId="50" xfId="1" applyFont="1" applyFill="1" applyBorder="1" applyAlignment="1">
      <alignment horizontal="center" vertical="center"/>
    </xf>
    <xf numFmtId="0" fontId="13" fillId="0" borderId="51" xfId="1" applyFont="1" applyFill="1" applyBorder="1" applyAlignment="1">
      <alignment horizontal="center" vertical="center"/>
    </xf>
    <xf numFmtId="0" fontId="13" fillId="0" borderId="48" xfId="1" applyFont="1" applyFill="1" applyBorder="1" applyAlignment="1">
      <alignment horizontal="center" vertical="center"/>
    </xf>
    <xf numFmtId="178" fontId="13" fillId="0" borderId="53" xfId="2" quotePrefix="1" applyNumberFormat="1" applyFont="1" applyFill="1" applyBorder="1" applyAlignment="1">
      <alignment horizontal="center" vertical="center"/>
    </xf>
    <xf numFmtId="178" fontId="13" fillId="0" borderId="19" xfId="2" quotePrefix="1" applyNumberFormat="1" applyFont="1" applyFill="1" applyBorder="1" applyAlignment="1">
      <alignment horizontal="center" vertical="center"/>
    </xf>
    <xf numFmtId="0" fontId="13" fillId="0" borderId="55" xfId="1" applyFont="1" applyFill="1" applyBorder="1" applyAlignment="1">
      <alignment horizontal="center" vertical="center"/>
    </xf>
    <xf numFmtId="0" fontId="13" fillId="0" borderId="56" xfId="1" applyFont="1" applyFill="1" applyBorder="1" applyAlignment="1">
      <alignment horizontal="center" vertical="center"/>
    </xf>
    <xf numFmtId="0" fontId="13" fillId="0" borderId="18" xfId="1" applyFont="1" applyFill="1" applyBorder="1" applyAlignment="1">
      <alignment horizontal="center" vertical="center"/>
    </xf>
    <xf numFmtId="178" fontId="13" fillId="0" borderId="40" xfId="2" quotePrefix="1" applyNumberFormat="1" applyFont="1" applyFill="1" applyBorder="1" applyAlignment="1">
      <alignment horizontal="center" vertical="center"/>
    </xf>
    <xf numFmtId="178" fontId="13" fillId="0" borderId="40" xfId="2" applyNumberFormat="1" applyFont="1" applyFill="1" applyBorder="1" applyAlignment="1">
      <alignment horizontal="center" vertical="center"/>
    </xf>
    <xf numFmtId="178" fontId="13" fillId="0" borderId="62" xfId="2" quotePrefix="1" applyNumberFormat="1" applyFont="1" applyFill="1" applyBorder="1" applyAlignment="1">
      <alignment horizontal="center" vertical="center"/>
    </xf>
    <xf numFmtId="178" fontId="13" fillId="0" borderId="49" xfId="2" quotePrefix="1" applyNumberFormat="1" applyFont="1" applyFill="1" applyBorder="1" applyAlignment="1">
      <alignment horizontal="center" vertical="center"/>
    </xf>
    <xf numFmtId="178" fontId="13" fillId="0" borderId="40" xfId="2" applyNumberFormat="1" applyFont="1" applyFill="1" applyBorder="1" applyAlignment="1">
      <alignment horizontal="center"/>
    </xf>
    <xf numFmtId="178" fontId="13" fillId="0" borderId="45" xfId="2" applyNumberFormat="1" applyFont="1" applyFill="1" applyBorder="1" applyAlignment="1">
      <alignment horizontal="center"/>
    </xf>
    <xf numFmtId="178" fontId="13" fillId="0" borderId="11" xfId="2" applyNumberFormat="1" applyFont="1" applyFill="1" applyBorder="1" applyAlignment="1">
      <alignment horizontal="center"/>
    </xf>
    <xf numFmtId="0" fontId="13" fillId="0" borderId="1" xfId="1" applyFont="1" applyFill="1" applyBorder="1" applyAlignment="1">
      <alignment horizontal="center" vertical="center"/>
    </xf>
    <xf numFmtId="0" fontId="13" fillId="0" borderId="2" xfId="1" applyFont="1" applyFill="1" applyBorder="1" applyAlignment="1">
      <alignment horizontal="center" vertical="center"/>
    </xf>
    <xf numFmtId="0" fontId="13" fillId="0" borderId="3" xfId="1" applyFont="1" applyFill="1" applyBorder="1" applyAlignment="1">
      <alignment horizontal="center" vertical="center"/>
    </xf>
    <xf numFmtId="178" fontId="13" fillId="0" borderId="53" xfId="2" applyNumberFormat="1" applyFont="1" applyFill="1" applyBorder="1" applyAlignment="1">
      <alignment horizontal="center"/>
    </xf>
    <xf numFmtId="178" fontId="13" fillId="0" borderId="19" xfId="2" applyNumberFormat="1" applyFont="1" applyFill="1" applyBorder="1" applyAlignment="1">
      <alignment horizontal="center"/>
    </xf>
    <xf numFmtId="0" fontId="17" fillId="0" borderId="19" xfId="1" applyFont="1" applyFill="1" applyBorder="1" applyAlignment="1">
      <alignment horizontal="center" vertical="center"/>
    </xf>
    <xf numFmtId="178" fontId="13" fillId="0" borderId="0" xfId="2" applyNumberFormat="1" applyFont="1" applyFill="1" applyBorder="1" applyAlignment="1">
      <alignment horizontal="center"/>
    </xf>
    <xf numFmtId="178" fontId="13" fillId="0" borderId="61" xfId="2" applyNumberFormat="1" applyFont="1" applyFill="1" applyBorder="1" applyAlignment="1">
      <alignment horizontal="center"/>
    </xf>
    <xf numFmtId="178" fontId="13" fillId="0" borderId="64" xfId="2" applyNumberFormat="1" applyFont="1" applyFill="1" applyBorder="1" applyAlignment="1">
      <alignment horizontal="center"/>
    </xf>
    <xf numFmtId="0" fontId="13" fillId="0" borderId="65" xfId="1" applyFont="1" applyFill="1" applyBorder="1" applyAlignment="1">
      <alignment horizontal="center" vertical="center"/>
    </xf>
    <xf numFmtId="0" fontId="13" fillId="0" borderId="66" xfId="1" applyFont="1" applyFill="1" applyBorder="1" applyAlignment="1">
      <alignment horizontal="center" vertical="center"/>
    </xf>
    <xf numFmtId="0" fontId="13" fillId="0" borderId="67" xfId="1" applyFont="1" applyFill="1" applyBorder="1" applyAlignment="1">
      <alignment horizontal="center" vertical="center"/>
    </xf>
    <xf numFmtId="0" fontId="13" fillId="0" borderId="7" xfId="1" applyFont="1" applyFill="1" applyBorder="1" applyAlignment="1">
      <alignment horizontal="center"/>
    </xf>
    <xf numFmtId="0" fontId="13" fillId="0" borderId="8" xfId="1" applyFont="1" applyFill="1" applyBorder="1" applyAlignment="1">
      <alignment horizontal="center"/>
    </xf>
    <xf numFmtId="178" fontId="13" fillId="0" borderId="62" xfId="2" applyNumberFormat="1" applyFont="1" applyFill="1" applyBorder="1" applyAlignment="1">
      <alignment horizontal="center"/>
    </xf>
    <xf numFmtId="178" fontId="13" fillId="0" borderId="49" xfId="2" applyNumberFormat="1" applyFont="1" applyFill="1" applyBorder="1" applyAlignment="1">
      <alignment horizontal="center"/>
    </xf>
    <xf numFmtId="0" fontId="17" fillId="0" borderId="7" xfId="1" applyFont="1" applyFill="1" applyBorder="1" applyAlignment="1">
      <alignment horizontal="center"/>
    </xf>
    <xf numFmtId="0" fontId="17" fillId="0" borderId="50" xfId="1" applyFont="1" applyFill="1" applyBorder="1" applyAlignment="1">
      <alignment horizontal="center"/>
    </xf>
    <xf numFmtId="0" fontId="17" fillId="0" borderId="4" xfId="9" applyFont="1" applyFill="1" applyBorder="1" applyAlignment="1">
      <alignment horizontal="center" vertical="center"/>
    </xf>
    <xf numFmtId="0" fontId="17" fillId="0" borderId="7" xfId="9" applyFont="1" applyFill="1" applyBorder="1" applyAlignment="1">
      <alignment horizontal="center" vertical="center"/>
    </xf>
    <xf numFmtId="0" fontId="17" fillId="0" borderId="12" xfId="9" applyFont="1" applyFill="1" applyBorder="1" applyAlignment="1">
      <alignment horizontal="center" vertical="center"/>
    </xf>
    <xf numFmtId="0" fontId="17" fillId="0" borderId="1" xfId="9" applyFont="1" applyFill="1" applyBorder="1" applyAlignment="1">
      <alignment horizontal="center" vertical="center"/>
    </xf>
    <xf numFmtId="184" fontId="17" fillId="0" borderId="18" xfId="10" applyNumberFormat="1" applyFont="1" applyFill="1" applyBorder="1" applyAlignment="1">
      <alignment horizontal="center"/>
    </xf>
    <xf numFmtId="184" fontId="17" fillId="0" borderId="0" xfId="10" applyNumberFormat="1" applyFont="1" applyFill="1" applyBorder="1" applyAlignment="1">
      <alignment horizontal="center"/>
    </xf>
    <xf numFmtId="184" fontId="17" fillId="0" borderId="8" xfId="10" applyNumberFormat="1" applyFont="1" applyFill="1" applyBorder="1" applyAlignment="1">
      <alignment horizontal="center"/>
    </xf>
    <xf numFmtId="0" fontId="3" fillId="0" borderId="0" xfId="1"/>
    <xf numFmtId="0" fontId="24" fillId="0" borderId="0" xfId="5" applyAlignment="1">
      <alignment vertical="center"/>
    </xf>
    <xf numFmtId="0" fontId="24" fillId="0" borderId="0" xfId="5" applyAlignment="1">
      <alignment horizontal="left" vertical="center"/>
    </xf>
    <xf numFmtId="37" fontId="24" fillId="0" borderId="0" xfId="5" applyNumberFormat="1" applyAlignment="1">
      <alignment vertical="center"/>
    </xf>
    <xf numFmtId="176" fontId="24" fillId="0" borderId="0" xfId="5" applyNumberFormat="1" applyAlignment="1">
      <alignment vertical="center"/>
    </xf>
    <xf numFmtId="0" fontId="14" fillId="0" borderId="0" xfId="5" applyFont="1" applyAlignment="1">
      <alignment horizontal="right" vertical="center"/>
    </xf>
    <xf numFmtId="0" fontId="24" fillId="0" borderId="13" xfId="5" applyBorder="1" applyAlignment="1">
      <alignment vertical="center"/>
    </xf>
    <xf numFmtId="0" fontId="24" fillId="0" borderId="12" xfId="5" applyBorder="1" applyAlignment="1">
      <alignment vertical="center"/>
    </xf>
    <xf numFmtId="0" fontId="3" fillId="0" borderId="34" xfId="5" applyFont="1" applyBorder="1" applyAlignment="1">
      <alignment horizontal="distributed" vertical="center" indent="1"/>
    </xf>
    <xf numFmtId="0" fontId="3" fillId="0" borderId="34" xfId="5" applyFont="1" applyBorder="1" applyAlignment="1">
      <alignment horizontal="center" vertical="center"/>
    </xf>
    <xf numFmtId="0" fontId="24" fillId="0" borderId="1" xfId="5" applyBorder="1" applyAlignment="1">
      <alignment vertical="center"/>
    </xf>
    <xf numFmtId="0" fontId="24" fillId="0" borderId="0" xfId="5" applyAlignment="1">
      <alignment horizontal="right" vertical="center"/>
    </xf>
    <xf numFmtId="0" fontId="24" fillId="0" borderId="0" xfId="5" quotePrefix="1" applyAlignment="1">
      <alignment horizontal="left" vertical="center"/>
    </xf>
    <xf numFmtId="0" fontId="11" fillId="0" borderId="0" xfId="5" applyFont="1"/>
    <xf numFmtId="0" fontId="16" fillId="0" borderId="0" xfId="5" applyFont="1" applyAlignment="1">
      <alignment horizontal="left" vertical="center"/>
    </xf>
    <xf numFmtId="0" fontId="11" fillId="0" borderId="0" xfId="5" applyFont="1" applyAlignment="1">
      <alignment vertical="center"/>
    </xf>
    <xf numFmtId="37" fontId="40" fillId="0" borderId="34" xfId="5" applyNumberFormat="1" applyFont="1" applyFill="1" applyBorder="1" applyAlignment="1">
      <alignment horizontal="right" vertical="center" indent="1"/>
    </xf>
    <xf numFmtId="0" fontId="40" fillId="0" borderId="34" xfId="5" applyFont="1" applyFill="1" applyBorder="1" applyAlignment="1">
      <alignment horizontal="center" vertical="center"/>
    </xf>
    <xf numFmtId="37" fontId="40" fillId="0" borderId="34" xfId="7" applyNumberFormat="1" applyFont="1" applyFill="1" applyBorder="1" applyAlignment="1">
      <alignment horizontal="right" vertical="center" indent="1"/>
    </xf>
    <xf numFmtId="176" fontId="40" fillId="0" borderId="7" xfId="5" applyNumberFormat="1" applyFont="1" applyFill="1" applyBorder="1" applyAlignment="1">
      <alignment horizontal="center" vertical="center"/>
    </xf>
    <xf numFmtId="176" fontId="42" fillId="0" borderId="8" xfId="5" applyNumberFormat="1" applyFont="1" applyFill="1" applyBorder="1" applyAlignment="1">
      <alignment horizontal="center" vertical="center"/>
    </xf>
    <xf numFmtId="0" fontId="41" fillId="0" borderId="0" xfId="5" applyFont="1" applyFill="1"/>
    <xf numFmtId="0" fontId="40" fillId="0" borderId="0" xfId="5" applyFont="1" applyFill="1" applyAlignment="1">
      <alignment horizontal="right" vertical="center"/>
    </xf>
    <xf numFmtId="0" fontId="40" fillId="0" borderId="0" xfId="5" applyFont="1" applyFill="1" applyAlignment="1">
      <alignment horizontal="center" vertical="center"/>
    </xf>
    <xf numFmtId="0" fontId="40" fillId="0" borderId="0" xfId="1" applyFont="1"/>
    <xf numFmtId="0" fontId="41" fillId="0" borderId="0" xfId="1" applyFont="1" applyAlignment="1">
      <alignment horizontal="center"/>
    </xf>
    <xf numFmtId="0" fontId="40" fillId="0" borderId="0" xfId="1" applyFont="1" applyFill="1" applyAlignment="1"/>
    <xf numFmtId="0" fontId="40" fillId="0" borderId="0" xfId="1" applyFont="1" applyFill="1"/>
    <xf numFmtId="0" fontId="40" fillId="0" borderId="0" xfId="1" applyFont="1" applyAlignment="1"/>
    <xf numFmtId="0" fontId="40" fillId="0" borderId="0" xfId="1" applyFont="1" applyAlignment="1">
      <alignment horizontal="center"/>
    </xf>
    <xf numFmtId="0" fontId="40" fillId="0" borderId="0" xfId="1" applyFont="1" applyFill="1" applyAlignment="1">
      <alignment horizontal="right"/>
    </xf>
    <xf numFmtId="0" fontId="40" fillId="0" borderId="34" xfId="1" applyFont="1" applyFill="1" applyBorder="1" applyAlignment="1">
      <alignment horizontal="center" vertical="center" wrapText="1"/>
    </xf>
    <xf numFmtId="0" fontId="40" fillId="0" borderId="2" xfId="1" applyFont="1" applyFill="1" applyBorder="1" applyAlignment="1">
      <alignment horizontal="center" vertical="center" wrapText="1"/>
    </xf>
    <xf numFmtId="0" fontId="36" fillId="0" borderId="0" xfId="8" applyFont="1">
      <alignment vertical="center"/>
    </xf>
    <xf numFmtId="0" fontId="36" fillId="0" borderId="0" xfId="8" applyFont="1" applyFill="1">
      <alignment vertical="center"/>
    </xf>
    <xf numFmtId="0" fontId="11" fillId="0" borderId="0" xfId="1" applyFont="1" applyFill="1" applyAlignment="1">
      <alignment horizontal="center"/>
    </xf>
    <xf numFmtId="0" fontId="3" fillId="0" borderId="1" xfId="1" applyFont="1" applyFill="1" applyBorder="1" applyAlignment="1">
      <alignment horizontal="center" vertical="center"/>
    </xf>
    <xf numFmtId="0" fontId="3" fillId="0" borderId="3"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6" xfId="1" applyFont="1" applyFill="1" applyBorder="1" applyAlignment="1">
      <alignment horizontal="center" vertical="center"/>
    </xf>
    <xf numFmtId="0" fontId="15" fillId="0" borderId="0" xfId="1" applyFont="1" applyFill="1" applyAlignment="1">
      <alignment horizontal="left" vertical="center" wrapText="1" shrinkToFit="1"/>
    </xf>
    <xf numFmtId="0" fontId="11" fillId="0" borderId="0" xfId="1" applyFont="1" applyAlignment="1">
      <alignment horizontal="center"/>
    </xf>
    <xf numFmtId="0" fontId="3" fillId="0" borderId="0" xfId="1" applyFont="1" applyAlignment="1">
      <alignment horizontal="center"/>
    </xf>
    <xf numFmtId="0" fontId="3" fillId="0" borderId="1"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3" fillId="0" borderId="6" xfId="1" applyFont="1" applyBorder="1" applyAlignment="1">
      <alignment horizontal="center" vertical="center" wrapText="1"/>
    </xf>
    <xf numFmtId="0" fontId="3" fillId="0" borderId="1" xfId="1" applyFont="1" applyFill="1" applyBorder="1" applyAlignment="1">
      <alignment horizontal="center" vertical="center" wrapText="1"/>
    </xf>
    <xf numFmtId="0" fontId="3" fillId="0" borderId="3" xfId="1" applyFont="1" applyFill="1" applyBorder="1" applyAlignment="1">
      <alignment horizontal="center" vertical="center" wrapText="1"/>
    </xf>
    <xf numFmtId="0" fontId="3" fillId="0" borderId="4" xfId="1" applyFont="1" applyFill="1" applyBorder="1" applyAlignment="1">
      <alignment horizontal="center" vertical="center" wrapText="1"/>
    </xf>
    <xf numFmtId="0" fontId="3" fillId="0" borderId="6" xfId="1" applyFont="1" applyFill="1" applyBorder="1" applyAlignment="1">
      <alignment horizontal="center" vertical="center" wrapText="1"/>
    </xf>
    <xf numFmtId="0" fontId="3" fillId="0" borderId="10" xfId="1" applyFont="1" applyBorder="1" applyAlignment="1">
      <alignment horizontal="center"/>
    </xf>
    <xf numFmtId="0" fontId="3" fillId="0" borderId="6" xfId="1" applyFont="1" applyBorder="1" applyAlignment="1">
      <alignment horizontal="center"/>
    </xf>
    <xf numFmtId="49" fontId="3" fillId="0" borderId="11" xfId="1" applyNumberFormat="1" applyFont="1" applyFill="1" applyBorder="1" applyAlignment="1">
      <alignment horizontal="center" vertical="center"/>
    </xf>
    <xf numFmtId="49" fontId="3" fillId="0" borderId="12" xfId="1" applyNumberFormat="1" applyFont="1" applyFill="1" applyBorder="1" applyAlignment="1">
      <alignment horizontal="center" vertical="center"/>
    </xf>
    <xf numFmtId="49" fontId="3" fillId="0" borderId="13" xfId="1" applyNumberFormat="1" applyFont="1" applyFill="1" applyBorder="1" applyAlignment="1">
      <alignment horizontal="center" vertical="center"/>
    </xf>
    <xf numFmtId="0" fontId="3" fillId="0" borderId="4" xfId="1" applyFont="1" applyBorder="1" applyAlignment="1">
      <alignment horizontal="center"/>
    </xf>
    <xf numFmtId="0" fontId="3" fillId="0" borderId="5" xfId="1" applyFont="1" applyBorder="1" applyAlignment="1">
      <alignment horizontal="center"/>
    </xf>
    <xf numFmtId="0" fontId="3" fillId="0" borderId="1" xfId="1" applyFont="1" applyBorder="1" applyAlignment="1">
      <alignment horizontal="center"/>
    </xf>
    <xf numFmtId="0" fontId="3" fillId="0" borderId="2" xfId="1" applyFont="1" applyBorder="1" applyAlignment="1">
      <alignment horizontal="center"/>
    </xf>
    <xf numFmtId="49" fontId="3" fillId="0" borderId="11" xfId="1" applyNumberFormat="1" applyFont="1" applyBorder="1" applyAlignment="1">
      <alignment horizontal="center" vertical="center"/>
    </xf>
    <xf numFmtId="49" fontId="3" fillId="0" borderId="12" xfId="1" applyNumberFormat="1" applyFont="1" applyBorder="1" applyAlignment="1">
      <alignment horizontal="center" vertical="center"/>
    </xf>
    <xf numFmtId="49" fontId="3" fillId="0" borderId="13" xfId="1" applyNumberFormat="1" applyFont="1" applyBorder="1" applyAlignment="1">
      <alignment horizontal="center" vertical="center"/>
    </xf>
    <xf numFmtId="0" fontId="3" fillId="0" borderId="1" xfId="1" applyFont="1" applyBorder="1" applyAlignment="1">
      <alignment horizontal="center" vertical="center"/>
    </xf>
    <xf numFmtId="0" fontId="3" fillId="0" borderId="2" xfId="1" applyFont="1" applyBorder="1" applyAlignment="1">
      <alignment horizontal="center" vertical="center"/>
    </xf>
    <xf numFmtId="0" fontId="3" fillId="0" borderId="9" xfId="1" applyFont="1" applyBorder="1" applyAlignment="1">
      <alignment horizontal="center" vertical="center"/>
    </xf>
    <xf numFmtId="0" fontId="3" fillId="0" borderId="0" xfId="1" applyFont="1" applyBorder="1" applyAlignment="1">
      <alignment horizontal="center" vertical="center"/>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11" fillId="0" borderId="0" xfId="1" applyFont="1" applyFill="1" applyBorder="1" applyAlignment="1">
      <alignment horizontal="center" vertical="center"/>
    </xf>
    <xf numFmtId="0" fontId="3" fillId="0" borderId="0" xfId="1" applyNumberFormat="1" applyFont="1" applyFill="1" applyBorder="1" applyAlignment="1">
      <alignment horizontal="right"/>
    </xf>
    <xf numFmtId="0" fontId="3" fillId="0" borderId="15" xfId="1" applyFont="1" applyFill="1" applyBorder="1" applyAlignment="1">
      <alignment horizontal="center" vertical="center" shrinkToFit="1"/>
    </xf>
    <xf numFmtId="0" fontId="3" fillId="0" borderId="16" xfId="1" applyFont="1" applyFill="1" applyBorder="1" applyAlignment="1">
      <alignment horizontal="center" vertical="center" shrinkToFit="1"/>
    </xf>
    <xf numFmtId="0" fontId="3" fillId="0" borderId="22" xfId="1" applyFont="1" applyFill="1" applyBorder="1" applyAlignment="1">
      <alignment horizontal="center" shrinkToFit="1"/>
    </xf>
    <xf numFmtId="0" fontId="3" fillId="0" borderId="23" xfId="1" applyFont="1" applyFill="1" applyBorder="1" applyAlignment="1">
      <alignment horizontal="center" shrinkToFit="1"/>
    </xf>
    <xf numFmtId="0" fontId="3" fillId="0" borderId="17" xfId="1" applyFont="1" applyFill="1" applyBorder="1" applyAlignment="1">
      <alignment horizontal="center" vertical="center" shrinkToFit="1"/>
    </xf>
    <xf numFmtId="0" fontId="3" fillId="0" borderId="24" xfId="1" applyFont="1" applyFill="1" applyBorder="1" applyAlignment="1">
      <alignment horizontal="center" vertical="center" shrinkToFit="1"/>
    </xf>
    <xf numFmtId="178" fontId="33" fillId="0" borderId="18" xfId="2" applyNumberFormat="1" applyFont="1" applyFill="1" applyBorder="1" applyAlignment="1">
      <alignment horizontal="center" vertical="center"/>
    </xf>
    <xf numFmtId="178" fontId="33" fillId="0" borderId="19" xfId="2" applyNumberFormat="1" applyFont="1" applyFill="1" applyBorder="1" applyAlignment="1">
      <alignment horizontal="center" vertical="center"/>
    </xf>
    <xf numFmtId="0" fontId="3" fillId="0" borderId="19" xfId="1" applyFont="1" applyFill="1" applyBorder="1" applyAlignment="1">
      <alignment horizontal="center" vertical="center"/>
    </xf>
    <xf numFmtId="0" fontId="3" fillId="0" borderId="20" xfId="1" applyFont="1" applyFill="1" applyBorder="1" applyAlignment="1">
      <alignment horizontal="center" vertical="center"/>
    </xf>
    <xf numFmtId="0" fontId="3" fillId="0" borderId="26" xfId="1" applyFont="1" applyFill="1" applyBorder="1" applyAlignment="1">
      <alignment horizontal="center" vertical="center"/>
    </xf>
    <xf numFmtId="0" fontId="3" fillId="0" borderId="29" xfId="1" applyFont="1" applyFill="1" applyBorder="1" applyAlignment="1">
      <alignment horizontal="center" vertical="center"/>
    </xf>
    <xf numFmtId="0" fontId="13" fillId="0" borderId="1" xfId="1" applyFont="1" applyFill="1" applyBorder="1" applyAlignment="1">
      <alignment horizontal="distributed" vertical="center"/>
    </xf>
    <xf numFmtId="0" fontId="13" fillId="0" borderId="4" xfId="1" applyFont="1" applyFill="1" applyBorder="1" applyAlignment="1">
      <alignment horizontal="distributed" vertical="center"/>
    </xf>
    <xf numFmtId="0" fontId="13" fillId="0" borderId="41" xfId="1" applyFont="1" applyFill="1" applyBorder="1" applyAlignment="1">
      <alignment horizontal="center" vertical="center" shrinkToFit="1"/>
    </xf>
    <xf numFmtId="0" fontId="13" fillId="0" borderId="11" xfId="1" applyFont="1" applyFill="1" applyBorder="1" applyAlignment="1">
      <alignment horizontal="center" vertical="center"/>
    </xf>
    <xf numFmtId="0" fontId="13" fillId="0" borderId="13" xfId="1" applyFont="1" applyFill="1" applyBorder="1" applyAlignment="1">
      <alignment horizontal="center" vertical="center"/>
    </xf>
    <xf numFmtId="0" fontId="13" fillId="0" borderId="44" xfId="1" applyFont="1" applyFill="1" applyBorder="1" applyAlignment="1">
      <alignment horizontal="center" vertical="center"/>
    </xf>
    <xf numFmtId="0" fontId="13" fillId="0" borderId="7" xfId="1" applyFont="1" applyFill="1" applyBorder="1" applyAlignment="1">
      <alignment horizontal="center" vertical="center"/>
    </xf>
    <xf numFmtId="0" fontId="13" fillId="0" borderId="41" xfId="1" applyFont="1" applyFill="1" applyBorder="1" applyAlignment="1">
      <alignment horizontal="center" vertical="center"/>
    </xf>
    <xf numFmtId="0" fontId="13" fillId="0" borderId="50" xfId="1" applyFont="1" applyFill="1" applyBorder="1" applyAlignment="1">
      <alignment horizontal="center" vertical="center"/>
    </xf>
    <xf numFmtId="0" fontId="13" fillId="0" borderId="52" xfId="1" applyFont="1" applyFill="1" applyBorder="1" applyAlignment="1">
      <alignment horizontal="center" vertical="center"/>
    </xf>
    <xf numFmtId="0" fontId="13" fillId="0" borderId="14" xfId="1" applyFont="1" applyFill="1" applyBorder="1" applyAlignment="1">
      <alignment horizontal="center" vertical="center" textRotation="255"/>
    </xf>
    <xf numFmtId="0" fontId="13" fillId="0" borderId="57" xfId="1" applyFont="1" applyFill="1" applyBorder="1" applyAlignment="1">
      <alignment horizontal="center" vertical="center" textRotation="255"/>
    </xf>
    <xf numFmtId="0" fontId="13" fillId="0" borderId="60" xfId="1" applyFont="1" applyFill="1" applyBorder="1" applyAlignment="1">
      <alignment horizontal="center" vertical="center" textRotation="255"/>
    </xf>
    <xf numFmtId="0" fontId="13" fillId="0" borderId="61" xfId="1" applyFont="1" applyFill="1" applyBorder="1" applyAlignment="1">
      <alignment horizontal="center" vertical="center" textRotation="255"/>
    </xf>
    <xf numFmtId="0" fontId="13" fillId="0" borderId="15" xfId="1" applyFont="1" applyFill="1" applyBorder="1" applyAlignment="1">
      <alignment horizontal="distributed" vertical="center"/>
    </xf>
    <xf numFmtId="0" fontId="3" fillId="0" borderId="9" xfId="1" applyFont="1" applyFill="1" applyBorder="1"/>
    <xf numFmtId="0" fontId="3" fillId="0" borderId="4" xfId="1" applyFont="1" applyFill="1" applyBorder="1"/>
    <xf numFmtId="0" fontId="13" fillId="0" borderId="16" xfId="1" applyFont="1" applyFill="1" applyBorder="1" applyAlignment="1">
      <alignment horizontal="center" vertical="center" shrinkToFit="1"/>
    </xf>
    <xf numFmtId="0" fontId="13" fillId="0" borderId="58" xfId="1" applyFont="1" applyFill="1" applyBorder="1" applyAlignment="1">
      <alignment horizontal="center" vertical="center" shrinkToFit="1"/>
    </xf>
    <xf numFmtId="0" fontId="13" fillId="0" borderId="59" xfId="1" applyFont="1" applyFill="1" applyBorder="1" applyAlignment="1">
      <alignment horizontal="center" vertical="center" shrinkToFit="1"/>
    </xf>
    <xf numFmtId="0" fontId="13" fillId="0" borderId="54" xfId="1" applyFont="1" applyFill="1" applyBorder="1" applyAlignment="1">
      <alignment horizontal="center" vertical="center"/>
    </xf>
    <xf numFmtId="0" fontId="13" fillId="0" borderId="12" xfId="1" applyFont="1" applyFill="1" applyBorder="1" applyAlignment="1">
      <alignment horizontal="center" vertical="center"/>
    </xf>
    <xf numFmtId="0" fontId="13" fillId="0" borderId="39" xfId="1" applyFont="1" applyFill="1" applyBorder="1" applyAlignment="1">
      <alignment horizontal="center" vertical="center"/>
    </xf>
    <xf numFmtId="0" fontId="13" fillId="0" borderId="30" xfId="1" applyFont="1" applyFill="1" applyBorder="1" applyAlignment="1">
      <alignment horizontal="center" vertical="center" textRotation="255"/>
    </xf>
    <xf numFmtId="0" fontId="13" fillId="0" borderId="40" xfId="1" applyFont="1" applyFill="1" applyBorder="1" applyAlignment="1">
      <alignment horizontal="center" vertical="center" textRotation="255"/>
    </xf>
    <xf numFmtId="0" fontId="13" fillId="0" borderId="45" xfId="1" applyFont="1" applyFill="1" applyBorder="1" applyAlignment="1">
      <alignment horizontal="center" vertical="center" textRotation="255"/>
    </xf>
    <xf numFmtId="0" fontId="13" fillId="0" borderId="31" xfId="1" applyFont="1" applyFill="1" applyBorder="1" applyAlignment="1">
      <alignment horizontal="distributed" vertical="center"/>
    </xf>
    <xf numFmtId="0" fontId="13" fillId="0" borderId="9" xfId="1" applyFont="1" applyFill="1" applyBorder="1" applyAlignment="1">
      <alignment horizontal="distributed" vertical="center"/>
    </xf>
    <xf numFmtId="0" fontId="13" fillId="0" borderId="32" xfId="1" applyFont="1" applyFill="1" applyBorder="1" applyAlignment="1">
      <alignment horizontal="center" vertical="center" shrinkToFit="1"/>
    </xf>
    <xf numFmtId="0" fontId="13" fillId="0" borderId="35" xfId="1" applyFont="1" applyFill="1" applyBorder="1" applyAlignment="1">
      <alignment horizontal="center" vertical="center"/>
    </xf>
    <xf numFmtId="0" fontId="13" fillId="0" borderId="55" xfId="1" applyFont="1" applyFill="1" applyBorder="1" applyAlignment="1">
      <alignment horizontal="distributed" vertical="center"/>
    </xf>
    <xf numFmtId="0" fontId="13" fillId="0" borderId="7" xfId="1" applyFont="1" applyFill="1" applyBorder="1" applyAlignment="1">
      <alignment horizontal="distributed" vertical="center"/>
    </xf>
    <xf numFmtId="0" fontId="13" fillId="0" borderId="53" xfId="1" applyFont="1" applyFill="1" applyBorder="1" applyAlignment="1">
      <alignment vertical="center" textRotation="255"/>
    </xf>
    <xf numFmtId="0" fontId="13" fillId="0" borderId="40" xfId="1" applyFont="1" applyFill="1" applyBorder="1" applyAlignment="1">
      <alignment vertical="center" textRotation="255"/>
    </xf>
    <xf numFmtId="0" fontId="13" fillId="0" borderId="45" xfId="1" applyFont="1" applyFill="1" applyBorder="1" applyAlignment="1">
      <alignment vertical="center" textRotation="255"/>
    </xf>
    <xf numFmtId="0" fontId="13" fillId="0" borderId="62" xfId="1" applyFont="1" applyFill="1" applyBorder="1" applyAlignment="1">
      <alignment vertical="center" textRotation="255"/>
    </xf>
    <xf numFmtId="0" fontId="13" fillId="0" borderId="56" xfId="1" applyFont="1" applyFill="1" applyBorder="1" applyAlignment="1">
      <alignment horizontal="distributed" vertical="center"/>
    </xf>
    <xf numFmtId="0" fontId="13" fillId="0" borderId="43" xfId="1" applyFont="1" applyFill="1" applyBorder="1" applyAlignment="1">
      <alignment horizontal="distributed" vertical="center"/>
    </xf>
    <xf numFmtId="0" fontId="13" fillId="0" borderId="20" xfId="1" applyFont="1" applyFill="1" applyBorder="1" applyAlignment="1">
      <alignment horizontal="center" vertical="center"/>
    </xf>
    <xf numFmtId="0" fontId="13" fillId="0" borderId="4" xfId="1" applyFont="1" applyFill="1" applyBorder="1" applyAlignment="1">
      <alignment horizontal="center" vertical="center"/>
    </xf>
    <xf numFmtId="0" fontId="13" fillId="0" borderId="59" xfId="1" applyFont="1" applyFill="1" applyBorder="1" applyAlignment="1">
      <alignment horizontal="center" vertical="center"/>
    </xf>
    <xf numFmtId="0" fontId="13" fillId="0" borderId="30" xfId="1" applyFont="1" applyFill="1" applyBorder="1" applyAlignment="1">
      <alignment vertical="center" textRotation="255"/>
    </xf>
    <xf numFmtId="0" fontId="13" fillId="0" borderId="65" xfId="1" applyFont="1" applyFill="1" applyBorder="1" applyAlignment="1">
      <alignment horizontal="center" vertical="center"/>
    </xf>
    <xf numFmtId="0" fontId="13" fillId="0" borderId="68" xfId="1" applyFont="1" applyFill="1" applyBorder="1" applyAlignment="1">
      <alignment horizontal="center" vertical="center"/>
    </xf>
    <xf numFmtId="0" fontId="3" fillId="0" borderId="69" xfId="1" applyFont="1" applyFill="1" applyBorder="1" applyAlignment="1">
      <alignment horizontal="left" vertical="center" wrapText="1"/>
    </xf>
    <xf numFmtId="0" fontId="3" fillId="0" borderId="0" xfId="1" applyFont="1" applyFill="1" applyAlignment="1">
      <alignment horizontal="left" vertical="top" wrapText="1"/>
    </xf>
    <xf numFmtId="0" fontId="3" fillId="0" borderId="34" xfId="1" applyFont="1" applyFill="1" applyBorder="1" applyAlignment="1">
      <alignment horizontal="center"/>
    </xf>
    <xf numFmtId="0" fontId="3" fillId="0" borderId="11" xfId="1" applyFont="1" applyFill="1" applyBorder="1" applyAlignment="1">
      <alignment horizontal="center"/>
    </xf>
    <xf numFmtId="49" fontId="11" fillId="0" borderId="0" xfId="1" applyNumberFormat="1" applyFont="1" applyFill="1" applyAlignment="1">
      <alignment horizontal="center" vertical="center"/>
    </xf>
    <xf numFmtId="0" fontId="3" fillId="0" borderId="0" xfId="1" applyFont="1" applyFill="1" applyBorder="1" applyAlignment="1">
      <alignment horizontal="center" vertical="center"/>
    </xf>
    <xf numFmtId="0" fontId="3" fillId="0" borderId="11" xfId="1" applyFont="1" applyFill="1" applyBorder="1" applyAlignment="1">
      <alignment horizontal="center" vertical="center" textRotation="255"/>
    </xf>
    <xf numFmtId="0" fontId="3" fillId="0" borderId="12" xfId="1" applyFont="1" applyFill="1" applyBorder="1" applyAlignment="1">
      <alignment horizontal="center" vertical="center" textRotation="255"/>
    </xf>
    <xf numFmtId="0" fontId="3" fillId="0" borderId="13" xfId="1" applyFont="1" applyFill="1" applyBorder="1" applyAlignment="1">
      <alignment horizontal="center" vertical="center" textRotation="255"/>
    </xf>
    <xf numFmtId="0" fontId="3" fillId="0" borderId="11" xfId="1" applyFont="1" applyFill="1" applyBorder="1" applyAlignment="1">
      <alignment horizontal="center" vertical="center"/>
    </xf>
    <xf numFmtId="0" fontId="3" fillId="0" borderId="13" xfId="1" applyFont="1" applyFill="1" applyBorder="1" applyAlignment="1">
      <alignment horizontal="center" vertical="center"/>
    </xf>
    <xf numFmtId="0" fontId="3" fillId="0" borderId="11" xfId="1" applyFont="1" applyFill="1" applyBorder="1" applyAlignment="1">
      <alignment horizontal="center" vertical="center" wrapText="1"/>
    </xf>
    <xf numFmtId="0" fontId="3" fillId="0" borderId="13" xfId="1" applyFont="1" applyFill="1" applyBorder="1" applyAlignment="1">
      <alignment horizontal="center" vertical="center" wrapText="1"/>
    </xf>
    <xf numFmtId="0" fontId="3" fillId="0" borderId="13" xfId="1" applyFont="1" applyFill="1" applyBorder="1"/>
    <xf numFmtId="0" fontId="3" fillId="0" borderId="7" xfId="1" applyFont="1" applyFill="1" applyBorder="1" applyAlignment="1">
      <alignment horizontal="center" vertical="center" wrapText="1"/>
    </xf>
    <xf numFmtId="0" fontId="3" fillId="0" borderId="8" xfId="1" applyFont="1" applyBorder="1" applyAlignment="1">
      <alignment horizontal="center" vertical="center" wrapText="1"/>
    </xf>
    <xf numFmtId="0" fontId="3" fillId="0" borderId="34" xfId="1" applyFont="1" applyFill="1" applyBorder="1" applyAlignment="1">
      <alignment horizontal="center" vertical="center" wrapText="1"/>
    </xf>
    <xf numFmtId="0" fontId="3" fillId="0" borderId="0" xfId="1" applyFont="1" applyFill="1" applyAlignment="1">
      <alignment horizontal="left" vertical="center"/>
    </xf>
    <xf numFmtId="0" fontId="3" fillId="0" borderId="0" xfId="1" applyFont="1" applyFill="1" applyAlignment="1">
      <alignment horizontal="left" vertical="center" wrapText="1"/>
    </xf>
    <xf numFmtId="0" fontId="3" fillId="0" borderId="0" xfId="11" applyFont="1" applyFill="1" applyAlignment="1"/>
    <xf numFmtId="0" fontId="11" fillId="0" borderId="0" xfId="4" applyFont="1" applyFill="1" applyAlignment="1">
      <alignment horizontal="center" vertical="center"/>
    </xf>
    <xf numFmtId="0" fontId="22" fillId="0" borderId="0" xfId="4" applyFont="1" applyFill="1" applyAlignment="1">
      <alignment horizontal="left" vertical="center" wrapText="1"/>
    </xf>
    <xf numFmtId="0" fontId="14" fillId="0" borderId="0" xfId="5" applyFont="1" applyAlignment="1">
      <alignment horizontal="left" vertical="center"/>
    </xf>
    <xf numFmtId="0" fontId="11" fillId="0" borderId="0" xfId="5" applyFont="1" applyAlignment="1">
      <alignment vertical="center"/>
    </xf>
    <xf numFmtId="0" fontId="3" fillId="0" borderId="11" xfId="5" applyFont="1" applyBorder="1" applyAlignment="1">
      <alignment horizontal="distributed" vertical="center" indent="1"/>
    </xf>
    <xf numFmtId="0" fontId="3" fillId="0" borderId="12" xfId="5" applyFont="1" applyBorder="1" applyAlignment="1">
      <alignment horizontal="distributed" vertical="center" indent="1"/>
    </xf>
    <xf numFmtId="185" fontId="40" fillId="0" borderId="7" xfId="6" applyNumberFormat="1" applyFont="1" applyFill="1" applyBorder="1" applyAlignment="1">
      <alignment horizontal="right" vertical="center" indent="1"/>
    </xf>
    <xf numFmtId="185" fontId="40" fillId="0" borderId="8" xfId="6" applyNumberFormat="1" applyFont="1" applyFill="1" applyBorder="1" applyAlignment="1">
      <alignment horizontal="right" vertical="center" indent="1"/>
    </xf>
    <xf numFmtId="0" fontId="3" fillId="0" borderId="4" xfId="5" applyFont="1" applyBorder="1" applyAlignment="1">
      <alignment horizontal="distributed" vertical="center" indent="1"/>
    </xf>
    <xf numFmtId="0" fontId="3" fillId="0" borderId="6" xfId="5" applyFont="1" applyBorder="1" applyAlignment="1">
      <alignment horizontal="distributed" vertical="center" indent="1"/>
    </xf>
    <xf numFmtId="0" fontId="3" fillId="0" borderId="7" xfId="5" applyFont="1" applyBorder="1" applyAlignment="1">
      <alignment horizontal="distributed" vertical="center" indent="1"/>
    </xf>
    <xf numFmtId="0" fontId="3" fillId="0" borderId="8" xfId="5" applyFont="1" applyBorder="1" applyAlignment="1">
      <alignment horizontal="distributed" vertical="center" indent="1"/>
    </xf>
    <xf numFmtId="0" fontId="3" fillId="0" borderId="5" xfId="5" applyFont="1" applyBorder="1" applyAlignment="1">
      <alignment horizontal="distributed" vertical="center" indent="1"/>
    </xf>
    <xf numFmtId="0" fontId="3" fillId="0" borderId="43" xfId="5" applyFont="1" applyBorder="1" applyAlignment="1">
      <alignment horizontal="distributed" vertical="center" indent="1"/>
    </xf>
    <xf numFmtId="0" fontId="14" fillId="0" borderId="2" xfId="5" applyFont="1" applyBorder="1" applyAlignment="1">
      <alignment horizontal="left" vertical="center" wrapText="1"/>
    </xf>
    <xf numFmtId="0" fontId="11" fillId="0" borderId="0" xfId="5" applyFont="1" applyAlignment="1">
      <alignment horizontal="center" vertical="center"/>
    </xf>
    <xf numFmtId="0" fontId="41" fillId="0" borderId="5" xfId="5" applyFont="1" applyFill="1" applyBorder="1" applyAlignment="1">
      <alignment horizontal="right" vertical="center"/>
    </xf>
    <xf numFmtId="0" fontId="3" fillId="0" borderId="95" xfId="5" applyFont="1" applyBorder="1" applyAlignment="1">
      <alignment vertical="center" wrapText="1"/>
    </xf>
    <xf numFmtId="0" fontId="3" fillId="0" borderId="70" xfId="5" applyFont="1" applyBorder="1" applyAlignment="1">
      <alignment vertical="center" wrapText="1"/>
    </xf>
    <xf numFmtId="0" fontId="3" fillId="0" borderId="94" xfId="5" applyFont="1" applyBorder="1" applyAlignment="1">
      <alignment vertical="center" wrapText="1"/>
    </xf>
    <xf numFmtId="0" fontId="3" fillId="0" borderId="93" xfId="5" applyFont="1" applyBorder="1" applyAlignment="1">
      <alignment vertical="center" wrapText="1"/>
    </xf>
    <xf numFmtId="0" fontId="3" fillId="0" borderId="92" xfId="5" applyFont="1" applyBorder="1" applyAlignment="1">
      <alignment vertical="center" wrapText="1"/>
    </xf>
    <xf numFmtId="0" fontId="3" fillId="0" borderId="91" xfId="5" applyFont="1" applyBorder="1" applyAlignment="1">
      <alignment vertical="center" wrapText="1"/>
    </xf>
    <xf numFmtId="0" fontId="40" fillId="0" borderId="34" xfId="5" applyFont="1" applyFill="1" applyBorder="1" applyAlignment="1">
      <alignment horizontal="center" vertical="center"/>
    </xf>
    <xf numFmtId="0" fontId="40" fillId="0" borderId="7" xfId="5" applyFont="1" applyFill="1" applyBorder="1" applyAlignment="1">
      <alignment horizontal="center" vertical="center"/>
    </xf>
    <xf numFmtId="0" fontId="40" fillId="0" borderId="8" xfId="5" applyFont="1" applyFill="1" applyBorder="1" applyAlignment="1">
      <alignment horizontal="center" vertical="center"/>
    </xf>
    <xf numFmtId="56" fontId="11" fillId="0" borderId="0" xfId="5" quotePrefix="1" applyNumberFormat="1" applyFont="1" applyAlignment="1">
      <alignment horizontal="right" vertical="center"/>
    </xf>
    <xf numFmtId="0" fontId="24" fillId="0" borderId="0" xfId="5"/>
    <xf numFmtId="56" fontId="38" fillId="0" borderId="0" xfId="1" applyNumberFormat="1" applyFont="1" applyAlignment="1">
      <alignment horizontal="center"/>
    </xf>
    <xf numFmtId="0" fontId="38" fillId="0" borderId="0" xfId="1" applyFont="1" applyAlignment="1">
      <alignment horizontal="center"/>
    </xf>
    <xf numFmtId="0" fontId="3" fillId="0" borderId="0" xfId="1" applyAlignment="1">
      <alignment horizontal="left" vertical="top" wrapText="1"/>
    </xf>
    <xf numFmtId="0" fontId="41" fillId="0" borderId="0" xfId="1" applyFont="1" applyAlignment="1">
      <alignment horizontal="center"/>
    </xf>
    <xf numFmtId="0" fontId="41" fillId="0" borderId="0" xfId="1" applyFont="1" applyFill="1" applyAlignment="1">
      <alignment horizontal="center"/>
    </xf>
    <xf numFmtId="0" fontId="40" fillId="0" borderId="0" xfId="1" applyFont="1" applyFill="1" applyBorder="1" applyAlignment="1">
      <alignment horizontal="left"/>
    </xf>
    <xf numFmtId="0" fontId="44" fillId="0" borderId="0" xfId="8" applyFont="1" applyAlignment="1">
      <alignment horizontal="center" vertical="center"/>
    </xf>
    <xf numFmtId="0" fontId="17" fillId="0" borderId="76" xfId="9" applyFont="1" applyFill="1" applyBorder="1" applyAlignment="1">
      <alignment horizontal="center" vertical="center"/>
    </xf>
    <xf numFmtId="0" fontId="17" fillId="0" borderId="78" xfId="9" applyFont="1" applyFill="1" applyBorder="1" applyAlignment="1">
      <alignment horizontal="center" vertical="center"/>
    </xf>
    <xf numFmtId="0" fontId="21" fillId="0" borderId="0" xfId="1" applyFont="1" applyFill="1" applyAlignment="1">
      <alignment horizontal="center" vertical="center" wrapText="1"/>
    </xf>
    <xf numFmtId="0" fontId="3" fillId="0" borderId="0" xfId="1" applyFont="1" applyFill="1" applyAlignment="1"/>
    <xf numFmtId="0" fontId="21" fillId="0" borderId="0" xfId="1" applyFont="1" applyFill="1" applyAlignment="1">
      <alignment horizontal="right" vertical="center" wrapText="1"/>
    </xf>
    <xf numFmtId="0" fontId="17" fillId="0" borderId="71" xfId="9" applyFont="1" applyFill="1" applyBorder="1" applyAlignment="1">
      <alignment vertical="center" wrapText="1"/>
    </xf>
    <xf numFmtId="0" fontId="3" fillId="0" borderId="77" xfId="1" applyFont="1" applyFill="1" applyBorder="1" applyAlignment="1">
      <alignment vertical="center" wrapText="1"/>
    </xf>
    <xf numFmtId="0" fontId="17" fillId="0" borderId="75" xfId="9" applyFont="1" applyFill="1" applyBorder="1" applyAlignment="1">
      <alignment horizontal="center" vertical="center"/>
    </xf>
    <xf numFmtId="0" fontId="3" fillId="0" borderId="67" xfId="1" applyFont="1" applyFill="1" applyBorder="1" applyAlignment="1">
      <alignment horizontal="center" vertical="center"/>
    </xf>
    <xf numFmtId="0" fontId="17" fillId="0" borderId="55" xfId="9" applyFont="1" applyFill="1" applyBorder="1" applyAlignment="1">
      <alignment horizontal="center" vertical="center"/>
    </xf>
    <xf numFmtId="0" fontId="17" fillId="0" borderId="56" xfId="9" applyFont="1" applyFill="1" applyBorder="1" applyAlignment="1">
      <alignment horizontal="center" vertical="center"/>
    </xf>
    <xf numFmtId="0" fontId="17" fillId="0" borderId="18" xfId="9" applyFont="1" applyFill="1" applyBorder="1" applyAlignment="1">
      <alignment horizontal="center" vertical="center"/>
    </xf>
    <xf numFmtId="0" fontId="17" fillId="0" borderId="54" xfId="9" applyFont="1" applyFill="1" applyBorder="1" applyAlignment="1">
      <alignment horizontal="center" vertical="center"/>
    </xf>
    <xf numFmtId="0" fontId="3" fillId="0" borderId="64" xfId="1" applyFont="1" applyFill="1" applyBorder="1" applyAlignment="1">
      <alignment horizontal="center" vertical="center"/>
    </xf>
    <xf numFmtId="0" fontId="17" fillId="0" borderId="54" xfId="1" applyFont="1" applyFill="1" applyBorder="1" applyAlignment="1">
      <alignment horizontal="center" vertical="center" wrapText="1"/>
    </xf>
    <xf numFmtId="0" fontId="17" fillId="0" borderId="64" xfId="1" applyFont="1" applyFill="1" applyBorder="1" applyAlignment="1">
      <alignment horizontal="center" vertical="center"/>
    </xf>
    <xf numFmtId="0" fontId="17" fillId="0" borderId="81" xfId="10" applyFont="1" applyFill="1" applyBorder="1" applyAlignment="1">
      <alignment horizontal="distributed" vertical="center"/>
    </xf>
    <xf numFmtId="0" fontId="17" fillId="0" borderId="56" xfId="10" applyFont="1" applyFill="1" applyBorder="1" applyAlignment="1">
      <alignment horizontal="distributed" vertical="center"/>
    </xf>
    <xf numFmtId="0" fontId="17" fillId="0" borderId="18" xfId="10" applyFont="1" applyFill="1" applyBorder="1" applyAlignment="1">
      <alignment horizontal="distributed" vertical="center"/>
    </xf>
    <xf numFmtId="0" fontId="17" fillId="0" borderId="15" xfId="10" applyFont="1" applyFill="1" applyBorder="1" applyAlignment="1">
      <alignment horizontal="center" vertical="center"/>
    </xf>
    <xf numFmtId="0" fontId="32" fillId="0" borderId="69" xfId="10" applyFont="1" applyFill="1" applyBorder="1" applyAlignment="1">
      <alignment horizontal="center"/>
    </xf>
    <xf numFmtId="0" fontId="32" fillId="0" borderId="16" xfId="10" applyFont="1" applyFill="1" applyBorder="1" applyAlignment="1">
      <alignment horizontal="center"/>
    </xf>
    <xf numFmtId="0" fontId="17" fillId="0" borderId="82" xfId="10" applyFont="1" applyFill="1" applyBorder="1" applyAlignment="1">
      <alignment horizontal="left" vertical="center" wrapText="1"/>
    </xf>
    <xf numFmtId="0" fontId="17" fillId="0" borderId="70" xfId="10" applyFont="1" applyFill="1" applyBorder="1" applyAlignment="1">
      <alignment horizontal="left" vertical="center" wrapText="1"/>
    </xf>
    <xf numFmtId="0" fontId="32" fillId="0" borderId="84" xfId="10" applyFont="1" applyFill="1" applyBorder="1" applyAlignment="1">
      <alignment horizontal="left" vertical="center" wrapText="1"/>
    </xf>
    <xf numFmtId="0" fontId="32" fillId="0" borderId="85" xfId="10" applyFont="1" applyFill="1" applyBorder="1" applyAlignment="1">
      <alignment horizontal="left" vertical="center" wrapText="1"/>
    </xf>
    <xf numFmtId="0" fontId="32" fillId="0" borderId="86" xfId="10" applyFont="1" applyFill="1" applyBorder="1" applyAlignment="1">
      <alignment horizontal="left" vertical="center" wrapText="1"/>
    </xf>
    <xf numFmtId="0" fontId="17" fillId="0" borderId="1" xfId="10" applyFont="1" applyFill="1" applyBorder="1" applyAlignment="1">
      <alignment horizontal="center" vertical="center"/>
    </xf>
    <xf numFmtId="0" fontId="32" fillId="0" borderId="65" xfId="10" applyFont="1" applyFill="1" applyBorder="1" applyAlignment="1">
      <alignment vertical="center"/>
    </xf>
    <xf numFmtId="0" fontId="17" fillId="0" borderId="11" xfId="10" applyFont="1" applyFill="1" applyBorder="1" applyAlignment="1">
      <alignment horizontal="center" vertical="center" wrapText="1"/>
    </xf>
    <xf numFmtId="0" fontId="32" fillId="0" borderId="64" xfId="10" applyFont="1" applyFill="1" applyBorder="1" applyAlignment="1">
      <alignment horizontal="center" vertical="center" wrapText="1"/>
    </xf>
    <xf numFmtId="0" fontId="13" fillId="0" borderId="7" xfId="10" applyFont="1" applyFill="1" applyBorder="1" applyAlignment="1">
      <alignment horizontal="center" vertical="center"/>
    </xf>
    <xf numFmtId="0" fontId="13" fillId="0" borderId="43" xfId="10" applyFont="1" applyFill="1" applyBorder="1" applyAlignment="1">
      <alignment horizontal="center" vertical="center"/>
    </xf>
    <xf numFmtId="0" fontId="13" fillId="0" borderId="8" xfId="10" applyFont="1" applyFill="1" applyBorder="1" applyAlignment="1">
      <alignment horizontal="center" vertical="center"/>
    </xf>
    <xf numFmtId="0" fontId="17" fillId="0" borderId="83" xfId="10" applyFont="1" applyFill="1" applyBorder="1" applyAlignment="1">
      <alignment horizontal="center" vertical="center"/>
    </xf>
    <xf numFmtId="0" fontId="17" fillId="0" borderId="78" xfId="10" applyFont="1" applyFill="1" applyBorder="1" applyAlignment="1">
      <alignment horizontal="center" vertical="center"/>
    </xf>
    <xf numFmtId="0" fontId="17" fillId="0" borderId="89" xfId="10" applyFont="1" applyFill="1" applyBorder="1" applyAlignment="1">
      <alignment horizontal="center" vertical="center" wrapText="1"/>
    </xf>
    <xf numFmtId="0" fontId="32" fillId="0" borderId="87" xfId="10" applyFont="1" applyFill="1" applyBorder="1" applyAlignment="1">
      <alignment horizontal="center" vertical="center"/>
    </xf>
    <xf numFmtId="0" fontId="32" fillId="0" borderId="88" xfId="10" applyFont="1" applyFill="1" applyBorder="1" applyAlignment="1">
      <alignment horizontal="center" vertical="center"/>
    </xf>
    <xf numFmtId="0" fontId="17" fillId="0" borderId="89" xfId="10" applyFont="1" applyFill="1" applyBorder="1" applyAlignment="1">
      <alignment horizontal="center" vertical="center"/>
    </xf>
    <xf numFmtId="0" fontId="17" fillId="0" borderId="87" xfId="10" applyFont="1" applyFill="1" applyBorder="1" applyAlignment="1">
      <alignment horizontal="center" vertical="center"/>
    </xf>
    <xf numFmtId="0" fontId="13" fillId="0" borderId="88" xfId="10" applyFont="1" applyFill="1" applyBorder="1" applyAlignment="1">
      <alignment horizontal="center" vertical="center"/>
    </xf>
    <xf numFmtId="0" fontId="17" fillId="0" borderId="14" xfId="10" applyFont="1" applyFill="1" applyBorder="1" applyAlignment="1">
      <alignment horizontal="center" vertical="center" wrapText="1"/>
    </xf>
    <xf numFmtId="0" fontId="32" fillId="0" borderId="57" xfId="10" applyFont="1" applyFill="1" applyBorder="1" applyAlignment="1">
      <alignment horizontal="center" vertical="center"/>
    </xf>
    <xf numFmtId="0" fontId="32" fillId="0" borderId="61" xfId="10" applyFont="1" applyFill="1" applyBorder="1" applyAlignment="1">
      <alignment horizontal="center" vertical="center"/>
    </xf>
    <xf numFmtId="0" fontId="17" fillId="0" borderId="55" xfId="10" applyFont="1" applyFill="1" applyBorder="1" applyAlignment="1">
      <alignment horizontal="center" vertical="center"/>
    </xf>
    <xf numFmtId="0" fontId="32" fillId="0" borderId="18" xfId="10" applyFont="1" applyFill="1" applyBorder="1" applyAlignment="1">
      <alignment horizontal="center" vertical="center"/>
    </xf>
    <xf numFmtId="0" fontId="17" fillId="0" borderId="3" xfId="10" applyFont="1" applyFill="1" applyBorder="1" applyAlignment="1">
      <alignment horizontal="center" vertical="center" wrapText="1"/>
    </xf>
    <xf numFmtId="0" fontId="17" fillId="0" borderId="6" xfId="10" applyFont="1" applyFill="1" applyBorder="1" applyAlignment="1">
      <alignment horizontal="center" vertical="center" wrapText="1"/>
    </xf>
    <xf numFmtId="0" fontId="17" fillId="0" borderId="7" xfId="10" applyFont="1" applyFill="1" applyBorder="1" applyAlignment="1">
      <alignment horizontal="center" vertical="center"/>
    </xf>
    <xf numFmtId="0" fontId="32" fillId="0" borderId="8" xfId="10" applyFont="1" applyFill="1" applyBorder="1" applyAlignment="1">
      <alignment horizontal="center" vertical="center"/>
    </xf>
    <xf numFmtId="0" fontId="17" fillId="0" borderId="10" xfId="10" applyFont="1" applyFill="1" applyBorder="1" applyAlignment="1">
      <alignment horizontal="center" vertical="center" wrapText="1"/>
    </xf>
    <xf numFmtId="0" fontId="17" fillId="0" borderId="67" xfId="10" applyFont="1" applyFill="1" applyBorder="1" applyAlignment="1">
      <alignment horizontal="center" vertical="center" wrapText="1"/>
    </xf>
    <xf numFmtId="0" fontId="17" fillId="0" borderId="87" xfId="10" applyFont="1" applyFill="1" applyBorder="1" applyAlignment="1">
      <alignment horizontal="center" vertical="center" wrapText="1"/>
    </xf>
  </cellXfs>
  <cellStyles count="12">
    <cellStyle name="パーセント 2" xfId="6"/>
    <cellStyle name="桁区切り 2" xfId="2"/>
    <cellStyle name="桁区切り 3" xfId="7"/>
    <cellStyle name="標準" xfId="0" builtinId="0"/>
    <cellStyle name="標準 2" xfId="1"/>
    <cellStyle name="標準 3" xfId="3"/>
    <cellStyle name="標準 3 2" xfId="11"/>
    <cellStyle name="標準 4" xfId="4"/>
    <cellStyle name="標準 5" xfId="5"/>
    <cellStyle name="標準 6" xfId="8"/>
    <cellStyle name="標準 7" xfId="10"/>
    <cellStyle name="標準_7-20(3)(4)(5) 水濁法・ﾀﾞｲｵｷ法・生環条例に基づくもの_2009 07-17　法律及び府条例に基づく特定" xfId="9"/>
  </cellStyles>
  <dxfs count="5">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v>生活排水</c:v>
          </c:tx>
          <c:spPr>
            <a:solidFill>
              <a:schemeClr val="tx2">
                <a:lumMod val="20000"/>
                <a:lumOff val="80000"/>
              </a:schemeClr>
            </a:solidFill>
            <a:ln>
              <a:solidFill>
                <a:schemeClr val="tx1">
                  <a:tint val="75000"/>
                  <a:shade val="95000"/>
                  <a:satMod val="105000"/>
                </a:schemeClr>
              </a:solidFill>
            </a:ln>
          </c:spPr>
          <c:invertIfNegative val="0"/>
          <c:cat>
            <c:strLit>
              <c:ptCount val="8"/>
              <c:pt idx="0">
                <c:v>令和元</c:v>
              </c:pt>
              <c:pt idx="1">
                <c:v>平成26</c:v>
              </c:pt>
              <c:pt idx="2">
                <c:v>平成21</c:v>
              </c:pt>
              <c:pt idx="3">
                <c:v>平成16</c:v>
              </c:pt>
              <c:pt idx="4">
                <c:v>平成11</c:v>
              </c:pt>
              <c:pt idx="5">
                <c:v>平成7</c:v>
              </c:pt>
              <c:pt idx="6">
                <c:v>昭和55</c:v>
              </c:pt>
              <c:pt idx="7">
                <c:v>昭和45</c:v>
              </c:pt>
            </c:strLit>
          </c:cat>
          <c:val>
            <c:numLit>
              <c:formatCode>General</c:formatCode>
              <c:ptCount val="8"/>
              <c:pt idx="0">
                <c:v>22.4</c:v>
              </c:pt>
              <c:pt idx="1">
                <c:v>30.4</c:v>
              </c:pt>
              <c:pt idx="2">
                <c:v>37.9</c:v>
              </c:pt>
              <c:pt idx="3">
                <c:v>74.900000000000006</c:v>
              </c:pt>
              <c:pt idx="4">
                <c:v>89.7</c:v>
              </c:pt>
              <c:pt idx="5">
                <c:v>107.3</c:v>
              </c:pt>
              <c:pt idx="6">
                <c:v>213.8</c:v>
              </c:pt>
              <c:pt idx="7">
                <c:v>225.8</c:v>
              </c:pt>
            </c:numLit>
          </c:val>
          <c:extLst>
            <c:ext xmlns:c16="http://schemas.microsoft.com/office/drawing/2014/chart" uri="{C3380CC4-5D6E-409C-BE32-E72D297353CC}">
              <c16:uniqueId val="{00000000-E4D0-42B2-B1A3-7E7C1EE9B7A9}"/>
            </c:ext>
          </c:extLst>
        </c:ser>
        <c:ser>
          <c:idx val="1"/>
          <c:order val="1"/>
          <c:tx>
            <c:v>産業排水</c:v>
          </c:tx>
          <c:spPr>
            <a:solidFill>
              <a:schemeClr val="accent2">
                <a:lumMod val="60000"/>
                <a:lumOff val="40000"/>
              </a:schemeClr>
            </a:solidFill>
            <a:ln>
              <a:solidFill>
                <a:schemeClr val="tx1">
                  <a:tint val="75000"/>
                  <a:shade val="95000"/>
                  <a:satMod val="105000"/>
                </a:schemeClr>
              </a:solidFill>
            </a:ln>
          </c:spPr>
          <c:invertIfNegative val="0"/>
          <c:cat>
            <c:strLit>
              <c:ptCount val="8"/>
              <c:pt idx="0">
                <c:v>令和元</c:v>
              </c:pt>
              <c:pt idx="1">
                <c:v>平成26</c:v>
              </c:pt>
              <c:pt idx="2">
                <c:v>平成21</c:v>
              </c:pt>
              <c:pt idx="3">
                <c:v>平成16</c:v>
              </c:pt>
              <c:pt idx="4">
                <c:v>平成11</c:v>
              </c:pt>
              <c:pt idx="5">
                <c:v>平成7</c:v>
              </c:pt>
              <c:pt idx="6">
                <c:v>昭和55</c:v>
              </c:pt>
              <c:pt idx="7">
                <c:v>昭和45</c:v>
              </c:pt>
            </c:strLit>
          </c:cat>
          <c:val>
            <c:numLit>
              <c:formatCode>General</c:formatCode>
              <c:ptCount val="8"/>
              <c:pt idx="0">
                <c:v>4.4000000000000004</c:v>
              </c:pt>
              <c:pt idx="1">
                <c:v>5.2</c:v>
              </c:pt>
              <c:pt idx="2">
                <c:v>6.4</c:v>
              </c:pt>
              <c:pt idx="3">
                <c:v>16.3</c:v>
              </c:pt>
              <c:pt idx="4">
                <c:v>23.1</c:v>
              </c:pt>
              <c:pt idx="5">
                <c:v>24.8</c:v>
              </c:pt>
              <c:pt idx="6">
                <c:v>43.5</c:v>
              </c:pt>
              <c:pt idx="7">
                <c:v>335.8</c:v>
              </c:pt>
            </c:numLit>
          </c:val>
          <c:extLst>
            <c:ext xmlns:c16="http://schemas.microsoft.com/office/drawing/2014/chart" uri="{C3380CC4-5D6E-409C-BE32-E72D297353CC}">
              <c16:uniqueId val="{00000001-E4D0-42B2-B1A3-7E7C1EE9B7A9}"/>
            </c:ext>
          </c:extLst>
        </c:ser>
        <c:ser>
          <c:idx val="2"/>
          <c:order val="2"/>
          <c:tx>
            <c:v>その他</c:v>
          </c:tx>
          <c:spPr>
            <a:solidFill>
              <a:schemeClr val="accent3">
                <a:lumMod val="40000"/>
                <a:lumOff val="60000"/>
              </a:schemeClr>
            </a:solidFill>
            <a:ln>
              <a:solidFill>
                <a:schemeClr val="tx1">
                  <a:tint val="75000"/>
                  <a:shade val="95000"/>
                  <a:satMod val="105000"/>
                </a:schemeClr>
              </a:solidFill>
            </a:ln>
          </c:spPr>
          <c:invertIfNegative val="0"/>
          <c:cat>
            <c:strLit>
              <c:ptCount val="8"/>
              <c:pt idx="0">
                <c:v>令和元</c:v>
              </c:pt>
              <c:pt idx="1">
                <c:v>平成26</c:v>
              </c:pt>
              <c:pt idx="2">
                <c:v>平成21</c:v>
              </c:pt>
              <c:pt idx="3">
                <c:v>平成16</c:v>
              </c:pt>
              <c:pt idx="4">
                <c:v>平成11</c:v>
              </c:pt>
              <c:pt idx="5">
                <c:v>平成7</c:v>
              </c:pt>
              <c:pt idx="6">
                <c:v>昭和55</c:v>
              </c:pt>
              <c:pt idx="7">
                <c:v>昭和45</c:v>
              </c:pt>
            </c:strLit>
          </c:cat>
          <c:val>
            <c:numLit>
              <c:formatCode>General</c:formatCode>
              <c:ptCount val="8"/>
              <c:pt idx="0">
                <c:v>3.9</c:v>
              </c:pt>
              <c:pt idx="1">
                <c:v>4</c:v>
              </c:pt>
              <c:pt idx="2">
                <c:v>3.9</c:v>
              </c:pt>
              <c:pt idx="3">
                <c:v>2.6</c:v>
              </c:pt>
              <c:pt idx="4">
                <c:v>3.6</c:v>
              </c:pt>
              <c:pt idx="5">
                <c:v>3.8</c:v>
              </c:pt>
              <c:pt idx="6">
                <c:v>14.7</c:v>
              </c:pt>
              <c:pt idx="7">
                <c:v>11.5</c:v>
              </c:pt>
            </c:numLit>
          </c:val>
          <c:extLst>
            <c:ext xmlns:c16="http://schemas.microsoft.com/office/drawing/2014/chart" uri="{C3380CC4-5D6E-409C-BE32-E72D297353CC}">
              <c16:uniqueId val="{00000002-E4D0-42B2-B1A3-7E7C1EE9B7A9}"/>
            </c:ext>
          </c:extLst>
        </c:ser>
        <c:dLbls>
          <c:showLegendKey val="0"/>
          <c:showVal val="0"/>
          <c:showCatName val="0"/>
          <c:showSerName val="0"/>
          <c:showPercent val="0"/>
          <c:showBubbleSize val="0"/>
        </c:dLbls>
        <c:gapWidth val="150"/>
        <c:overlap val="100"/>
        <c:axId val="89182720"/>
        <c:axId val="198765952"/>
      </c:barChart>
      <c:catAx>
        <c:axId val="89182720"/>
        <c:scaling>
          <c:orientation val="minMax"/>
        </c:scaling>
        <c:delete val="0"/>
        <c:axPos val="l"/>
        <c:numFmt formatCode="General" sourceLinked="1"/>
        <c:majorTickMark val="in"/>
        <c:minorTickMark val="none"/>
        <c:tickLblPos val="nextTo"/>
        <c:crossAx val="198765952"/>
        <c:crosses val="autoZero"/>
        <c:auto val="1"/>
        <c:lblAlgn val="ctr"/>
        <c:lblOffset val="100"/>
        <c:noMultiLvlLbl val="0"/>
      </c:catAx>
      <c:valAx>
        <c:axId val="198765952"/>
        <c:scaling>
          <c:orientation val="minMax"/>
          <c:max val="600"/>
        </c:scaling>
        <c:delete val="0"/>
        <c:axPos val="b"/>
        <c:majorGridlines>
          <c:spPr>
            <a:ln>
              <a:prstDash val="dash"/>
            </a:ln>
          </c:spPr>
        </c:majorGridlines>
        <c:numFmt formatCode="General" sourceLinked="1"/>
        <c:majorTickMark val="in"/>
        <c:minorTickMark val="none"/>
        <c:tickLblPos val="nextTo"/>
        <c:crossAx val="89182720"/>
        <c:crosses val="autoZero"/>
        <c:crossBetween val="between"/>
        <c:majorUnit val="200"/>
      </c:valAx>
    </c:plotArea>
    <c:legend>
      <c:legendPos val="r"/>
      <c:layout/>
      <c:overlay val="0"/>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04943253284476"/>
          <c:y val="3.017832647462277E-2"/>
          <c:w val="0.58411208294254069"/>
          <c:h val="0.906177591998531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[1]グラフ!$B$3:$B$23</c:f>
              <c:strCache>
                <c:ptCount val="21"/>
                <c:pt idx="0">
                  <c:v>阪南市</c:v>
                </c:pt>
                <c:pt idx="1">
                  <c:v>岬町</c:v>
                </c:pt>
                <c:pt idx="2">
                  <c:v>千早赤阪村</c:v>
                </c:pt>
                <c:pt idx="3">
                  <c:v>能勢町</c:v>
                </c:pt>
                <c:pt idx="4">
                  <c:v>泉佐野市</c:v>
                </c:pt>
                <c:pt idx="5">
                  <c:v>羽曳野市</c:v>
                </c:pt>
                <c:pt idx="6">
                  <c:v>泉南市</c:v>
                </c:pt>
                <c:pt idx="7">
                  <c:v>貝塚市</c:v>
                </c:pt>
                <c:pt idx="8">
                  <c:v>太子町</c:v>
                </c:pt>
                <c:pt idx="9">
                  <c:v>熊取町</c:v>
                </c:pt>
                <c:pt idx="10">
                  <c:v>和泉市</c:v>
                </c:pt>
                <c:pt idx="11">
                  <c:v>八尾市</c:v>
                </c:pt>
                <c:pt idx="12">
                  <c:v>田尻町</c:v>
                </c:pt>
                <c:pt idx="13">
                  <c:v>忠岡町</c:v>
                </c:pt>
                <c:pt idx="14">
                  <c:v>高石市</c:v>
                </c:pt>
                <c:pt idx="15">
                  <c:v>泉大津市</c:v>
                </c:pt>
                <c:pt idx="16">
                  <c:v>岸和田市</c:v>
                </c:pt>
                <c:pt idx="17">
                  <c:v>藤井寺市</c:v>
                </c:pt>
                <c:pt idx="18">
                  <c:v>柏原市</c:v>
                </c:pt>
                <c:pt idx="19">
                  <c:v>松原市</c:v>
                </c:pt>
                <c:pt idx="20">
                  <c:v>河南町</c:v>
                </c:pt>
              </c:strCache>
            </c:strRef>
          </c:cat>
          <c:val>
            <c:numRef>
              <c:f>[1]グラフ!$F$3:$F$23</c:f>
              <c:numCache>
                <c:formatCode>General</c:formatCode>
                <c:ptCount val="21"/>
                <c:pt idx="0">
                  <c:v>64.680000000000007</c:v>
                </c:pt>
                <c:pt idx="1">
                  <c:v>72.89</c:v>
                </c:pt>
                <c:pt idx="2">
                  <c:v>76.36</c:v>
                </c:pt>
                <c:pt idx="3">
                  <c:v>76.58</c:v>
                </c:pt>
                <c:pt idx="4">
                  <c:v>79.349999999999994</c:v>
                </c:pt>
                <c:pt idx="5">
                  <c:v>79.989999999999995</c:v>
                </c:pt>
                <c:pt idx="6">
                  <c:v>82.89</c:v>
                </c:pt>
                <c:pt idx="7">
                  <c:v>83.05</c:v>
                </c:pt>
                <c:pt idx="8">
                  <c:v>87.15</c:v>
                </c:pt>
                <c:pt idx="9">
                  <c:v>87.17</c:v>
                </c:pt>
                <c:pt idx="10">
                  <c:v>87.26</c:v>
                </c:pt>
                <c:pt idx="11">
                  <c:v>87.66</c:v>
                </c:pt>
                <c:pt idx="12">
                  <c:v>88.09</c:v>
                </c:pt>
                <c:pt idx="13">
                  <c:v>88.15</c:v>
                </c:pt>
                <c:pt idx="14">
                  <c:v>88.48</c:v>
                </c:pt>
                <c:pt idx="15">
                  <c:v>88.91</c:v>
                </c:pt>
                <c:pt idx="16">
                  <c:v>90.66</c:v>
                </c:pt>
                <c:pt idx="17">
                  <c:v>90.84</c:v>
                </c:pt>
                <c:pt idx="18">
                  <c:v>91.41</c:v>
                </c:pt>
                <c:pt idx="19">
                  <c:v>92.64</c:v>
                </c:pt>
                <c:pt idx="20">
                  <c:v>93.02</c:v>
                </c:pt>
              </c:numCache>
            </c:numRef>
          </c:val>
          <c:extLst>
            <c:ext xmlns:c16="http://schemas.microsoft.com/office/drawing/2014/chart" uri="{C3380CC4-5D6E-409C-BE32-E72D297353CC}">
              <c16:uniqueId val="{00000000-11C2-4725-B04C-4333073B76D8}"/>
            </c:ext>
          </c:extLst>
        </c:ser>
        <c:dLbls>
          <c:dLblPos val="outEnd"/>
          <c:showLegendKey val="0"/>
          <c:showVal val="1"/>
          <c:showCatName val="0"/>
          <c:showSerName val="0"/>
          <c:showPercent val="0"/>
          <c:showBubbleSize val="0"/>
        </c:dLbls>
        <c:gapWidth val="182"/>
        <c:axId val="1416911119"/>
        <c:axId val="1416905295"/>
      </c:barChart>
      <c:catAx>
        <c:axId val="14169111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1416905295"/>
        <c:crosses val="autoZero"/>
        <c:auto val="1"/>
        <c:lblAlgn val="ctr"/>
        <c:lblOffset val="100"/>
        <c:noMultiLvlLbl val="0"/>
      </c:catAx>
      <c:valAx>
        <c:axId val="1416905295"/>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1416911119"/>
        <c:crosses val="autoZero"/>
        <c:crossBetween val="between"/>
        <c:majorUnit val="100"/>
      </c:valAx>
      <c:spPr>
        <a:noFill/>
        <a:ln>
          <a:solidFill>
            <a:schemeClr val="tx2">
              <a:lumMod val="40000"/>
              <a:lumOff val="6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28084069021101"/>
          <c:y val="3.0178319955430272E-2"/>
          <c:w val="0.58550930025536074"/>
          <c:h val="0.9061776122662665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[1]グラフ!$B$24:$B$45</c:f>
              <c:strCache>
                <c:ptCount val="22"/>
                <c:pt idx="0">
                  <c:v>富田林市</c:v>
                </c:pt>
                <c:pt idx="1">
                  <c:v>河内長野市</c:v>
                </c:pt>
                <c:pt idx="2">
                  <c:v>摂津市</c:v>
                </c:pt>
                <c:pt idx="3">
                  <c:v>堺市</c:v>
                </c:pt>
                <c:pt idx="4">
                  <c:v>島本町</c:v>
                </c:pt>
                <c:pt idx="5">
                  <c:v>門真市</c:v>
                </c:pt>
                <c:pt idx="6">
                  <c:v>交野市</c:v>
                </c:pt>
                <c:pt idx="7">
                  <c:v>東大阪市</c:v>
                </c:pt>
                <c:pt idx="8">
                  <c:v>高槻市</c:v>
                </c:pt>
                <c:pt idx="9">
                  <c:v>大東市</c:v>
                </c:pt>
                <c:pt idx="10">
                  <c:v>大阪狭山市</c:v>
                </c:pt>
                <c:pt idx="11">
                  <c:v>枚方市</c:v>
                </c:pt>
                <c:pt idx="12">
                  <c:v>茨木市</c:v>
                </c:pt>
                <c:pt idx="13">
                  <c:v>寝屋川市</c:v>
                </c:pt>
                <c:pt idx="14">
                  <c:v>四條畷市</c:v>
                </c:pt>
                <c:pt idx="15">
                  <c:v>吹田市</c:v>
                </c:pt>
                <c:pt idx="16">
                  <c:v>豊能町</c:v>
                </c:pt>
                <c:pt idx="17">
                  <c:v>豊中市</c:v>
                </c:pt>
                <c:pt idx="18">
                  <c:v>池田市</c:v>
                </c:pt>
                <c:pt idx="19">
                  <c:v>箕面市</c:v>
                </c:pt>
                <c:pt idx="20">
                  <c:v>守口市</c:v>
                </c:pt>
                <c:pt idx="21">
                  <c:v>大阪市</c:v>
                </c:pt>
              </c:strCache>
            </c:strRef>
          </c:cat>
          <c:val>
            <c:numRef>
              <c:f>[1]グラフ!$F$24:$F$45</c:f>
              <c:numCache>
                <c:formatCode>General</c:formatCode>
                <c:ptCount val="22"/>
                <c:pt idx="0">
                  <c:v>93.87</c:v>
                </c:pt>
                <c:pt idx="1">
                  <c:v>94.79</c:v>
                </c:pt>
                <c:pt idx="2">
                  <c:v>95.73</c:v>
                </c:pt>
                <c:pt idx="3">
                  <c:v>95.96</c:v>
                </c:pt>
                <c:pt idx="4">
                  <c:v>96.36</c:v>
                </c:pt>
                <c:pt idx="5">
                  <c:v>96.65</c:v>
                </c:pt>
                <c:pt idx="6">
                  <c:v>96.73</c:v>
                </c:pt>
                <c:pt idx="7">
                  <c:v>97.73</c:v>
                </c:pt>
                <c:pt idx="8">
                  <c:v>98.05</c:v>
                </c:pt>
                <c:pt idx="9">
                  <c:v>98.08</c:v>
                </c:pt>
                <c:pt idx="10">
                  <c:v>98.19</c:v>
                </c:pt>
                <c:pt idx="11">
                  <c:v>98.38</c:v>
                </c:pt>
                <c:pt idx="12">
                  <c:v>98.82</c:v>
                </c:pt>
                <c:pt idx="13">
                  <c:v>99.02</c:v>
                </c:pt>
                <c:pt idx="14">
                  <c:v>99.08</c:v>
                </c:pt>
                <c:pt idx="15">
                  <c:v>99.53</c:v>
                </c:pt>
                <c:pt idx="16">
                  <c:v>99.8</c:v>
                </c:pt>
                <c:pt idx="17">
                  <c:v>99.86</c:v>
                </c:pt>
                <c:pt idx="18">
                  <c:v>99.88</c:v>
                </c:pt>
                <c:pt idx="19">
                  <c:v>99.97</c:v>
                </c:pt>
                <c:pt idx="20">
                  <c:v>99.99</c:v>
                </c:pt>
                <c:pt idx="21">
                  <c:v>100</c:v>
                </c:pt>
              </c:numCache>
            </c:numRef>
          </c:val>
          <c:extLst>
            <c:ext xmlns:c16="http://schemas.microsoft.com/office/drawing/2014/chart" uri="{C3380CC4-5D6E-409C-BE32-E72D297353CC}">
              <c16:uniqueId val="{00000000-9454-4DD8-9F8C-700C60268561}"/>
            </c:ext>
          </c:extLst>
        </c:ser>
        <c:dLbls>
          <c:showLegendKey val="0"/>
          <c:showVal val="0"/>
          <c:showCatName val="0"/>
          <c:showSerName val="0"/>
          <c:showPercent val="0"/>
          <c:showBubbleSize val="0"/>
        </c:dLbls>
        <c:gapWidth val="182"/>
        <c:axId val="1296184431"/>
        <c:axId val="1296185263"/>
      </c:barChart>
      <c:catAx>
        <c:axId val="12961844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1296185263"/>
        <c:crosses val="autoZero"/>
        <c:auto val="1"/>
        <c:lblAlgn val="ctr"/>
        <c:lblOffset val="100"/>
        <c:noMultiLvlLbl val="0"/>
      </c:catAx>
      <c:valAx>
        <c:axId val="1296185263"/>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1296184431"/>
        <c:crosses val="autoZero"/>
        <c:crossBetween val="between"/>
        <c:majorUnit val="100"/>
      </c:valAx>
      <c:spPr>
        <a:noFill/>
        <a:ln>
          <a:solidFill>
            <a:schemeClr val="tx2">
              <a:lumMod val="40000"/>
              <a:lumOff val="6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9525</xdr:colOff>
      <xdr:row>2</xdr:row>
      <xdr:rowOff>0</xdr:rowOff>
    </xdr:from>
    <xdr:to>
      <xdr:col>2</xdr:col>
      <xdr:colOff>9525</xdr:colOff>
      <xdr:row>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9525" y="352425"/>
          <a:ext cx="85725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4</xdr:row>
      <xdr:rowOff>133349</xdr:rowOff>
    </xdr:from>
    <xdr:to>
      <xdr:col>16</xdr:col>
      <xdr:colOff>333375</xdr:colOff>
      <xdr:row>35</xdr:row>
      <xdr:rowOff>114300</xdr:rowOff>
    </xdr:to>
    <xdr:grpSp>
      <xdr:nvGrpSpPr>
        <xdr:cNvPr id="2" name="グループ化 1">
          <a:extLst>
            <a:ext uri="{FF2B5EF4-FFF2-40B4-BE49-F238E27FC236}">
              <a16:creationId xmlns:a16="http://schemas.microsoft.com/office/drawing/2014/main" id="{9F6EC7AE-B7DE-4454-B05F-9E2871D6B87C}"/>
            </a:ext>
          </a:extLst>
        </xdr:cNvPr>
        <xdr:cNvGrpSpPr/>
      </xdr:nvGrpSpPr>
      <xdr:grpSpPr>
        <a:xfrm>
          <a:off x="36576" y="859535"/>
          <a:ext cx="6897285" cy="5325873"/>
          <a:chOff x="5734050" y="885824"/>
          <a:chExt cx="6858001" cy="4629151"/>
        </a:xfrm>
      </xdr:grpSpPr>
      <xdr:graphicFrame macro="">
        <xdr:nvGraphicFramePr>
          <xdr:cNvPr id="3" name="グラフ 2">
            <a:extLst>
              <a:ext uri="{FF2B5EF4-FFF2-40B4-BE49-F238E27FC236}">
                <a16:creationId xmlns:a16="http://schemas.microsoft.com/office/drawing/2014/main" id="{114C8FC6-A206-4856-BFEB-E27378A95BBA}"/>
              </a:ext>
            </a:extLst>
          </xdr:cNvPr>
          <xdr:cNvGraphicFramePr>
            <a:graphicFrameLocks/>
          </xdr:cNvGraphicFramePr>
        </xdr:nvGraphicFramePr>
        <xdr:xfrm>
          <a:off x="9153526" y="885825"/>
          <a:ext cx="3438525" cy="462915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グラフ 3">
            <a:extLst>
              <a:ext uri="{FF2B5EF4-FFF2-40B4-BE49-F238E27FC236}">
                <a16:creationId xmlns:a16="http://schemas.microsoft.com/office/drawing/2014/main" id="{52143A02-5C71-429B-89F5-0C2BE5CDD8B1}"/>
              </a:ext>
            </a:extLst>
          </xdr:cNvPr>
          <xdr:cNvGraphicFramePr>
            <a:graphicFrameLocks/>
          </xdr:cNvGraphicFramePr>
        </xdr:nvGraphicFramePr>
        <xdr:xfrm>
          <a:off x="5734050" y="885824"/>
          <a:ext cx="3419476" cy="462915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143773</xdr:colOff>
      <xdr:row>0</xdr:row>
      <xdr:rowOff>105315</xdr:rowOff>
    </xdr:from>
    <xdr:to>
      <xdr:col>9</xdr:col>
      <xdr:colOff>548137</xdr:colOff>
      <xdr:row>54</xdr:row>
      <xdr:rowOff>47338</xdr:rowOff>
    </xdr:to>
    <xdr:pic>
      <xdr:nvPicPr>
        <xdr:cNvPr id="2" name="図 1" descr="生活排水処理計画図（全体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773" y="105315"/>
          <a:ext cx="6576564" cy="9305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512193</xdr:colOff>
      <xdr:row>45</xdr:row>
      <xdr:rowOff>87881</xdr:rowOff>
    </xdr:from>
    <xdr:to>
      <xdr:col>2</xdr:col>
      <xdr:colOff>372194</xdr:colOff>
      <xdr:row>48</xdr:row>
      <xdr:rowOff>106930</xdr:rowOff>
    </xdr:to>
    <xdr:grpSp>
      <xdr:nvGrpSpPr>
        <xdr:cNvPr id="3" name="Group 26"/>
        <xdr:cNvGrpSpPr>
          <a:grpSpLocks/>
        </xdr:cNvGrpSpPr>
      </xdr:nvGrpSpPr>
      <xdr:grpSpPr bwMode="auto">
        <a:xfrm>
          <a:off x="491619" y="7480521"/>
          <a:ext cx="1191726" cy="504670"/>
          <a:chOff x="1431" y="13579"/>
          <a:chExt cx="1728" cy="837"/>
        </a:xfrm>
      </xdr:grpSpPr>
      <xdr:sp macro="" textlink="">
        <xdr:nvSpPr>
          <xdr:cNvPr id="4" name="Line 28"/>
          <xdr:cNvSpPr>
            <a:spLocks noChangeShapeType="1"/>
          </xdr:cNvSpPr>
        </xdr:nvSpPr>
        <xdr:spPr bwMode="auto">
          <a:xfrm flipH="1">
            <a:off x="1690" y="13864"/>
            <a:ext cx="216" cy="55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 name="Text Box 27"/>
          <xdr:cNvSpPr txBox="1">
            <a:spLocks noChangeArrowheads="1"/>
          </xdr:cNvSpPr>
        </xdr:nvSpPr>
        <xdr:spPr bwMode="auto">
          <a:xfrm>
            <a:off x="1431" y="13579"/>
            <a:ext cx="1728" cy="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漁業集落環境整備事業</a:t>
            </a:r>
          </a:p>
        </xdr:txBody>
      </xdr:sp>
    </xdr:grpSp>
    <xdr:clientData/>
  </xdr:twoCellAnchor>
  <xdr:twoCellAnchor>
    <xdr:from>
      <xdr:col>7</xdr:col>
      <xdr:colOff>379561</xdr:colOff>
      <xdr:row>11</xdr:row>
      <xdr:rowOff>70989</xdr:rowOff>
    </xdr:from>
    <xdr:to>
      <xdr:col>7</xdr:col>
      <xdr:colOff>662436</xdr:colOff>
      <xdr:row>12</xdr:row>
      <xdr:rowOff>23364</xdr:rowOff>
    </xdr:to>
    <xdr:sp macro="" textlink="">
      <xdr:nvSpPr>
        <xdr:cNvPr id="6" name="Line 25"/>
        <xdr:cNvSpPr>
          <a:spLocks noChangeShapeType="1"/>
        </xdr:cNvSpPr>
      </xdr:nvSpPr>
      <xdr:spPr bwMode="auto">
        <a:xfrm flipH="1" flipV="1">
          <a:off x="5180161" y="2004564"/>
          <a:ext cx="282875" cy="123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644464</xdr:colOff>
      <xdr:row>11</xdr:row>
      <xdr:rowOff>107831</xdr:rowOff>
    </xdr:from>
    <xdr:to>
      <xdr:col>10</xdr:col>
      <xdr:colOff>28215</xdr:colOff>
      <xdr:row>13</xdr:row>
      <xdr:rowOff>22825</xdr:rowOff>
    </xdr:to>
    <xdr:sp macro="" textlink="">
      <xdr:nvSpPr>
        <xdr:cNvPr id="7" name="Text Box 24"/>
        <xdr:cNvSpPr txBox="1">
          <a:spLocks noChangeArrowheads="1"/>
        </xdr:cNvSpPr>
      </xdr:nvSpPr>
      <xdr:spPr bwMode="auto">
        <a:xfrm>
          <a:off x="5445064" y="2041406"/>
          <a:ext cx="1441151" cy="257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公共浄化槽等整備推進事業</a:t>
          </a:r>
        </a:p>
      </xdr:txBody>
    </xdr:sp>
    <xdr:clientData/>
  </xdr:twoCellAnchor>
  <xdr:twoCellAnchor>
    <xdr:from>
      <xdr:col>8</xdr:col>
      <xdr:colOff>48884</xdr:colOff>
      <xdr:row>35</xdr:row>
      <xdr:rowOff>7548</xdr:rowOff>
    </xdr:from>
    <xdr:to>
      <xdr:col>10</xdr:col>
      <xdr:colOff>115559</xdr:colOff>
      <xdr:row>36</xdr:row>
      <xdr:rowOff>92554</xdr:rowOff>
    </xdr:to>
    <xdr:sp macro="" textlink="">
      <xdr:nvSpPr>
        <xdr:cNvPr id="8" name="Text Box 5"/>
        <xdr:cNvSpPr txBox="1">
          <a:spLocks noChangeArrowheads="1"/>
        </xdr:cNvSpPr>
      </xdr:nvSpPr>
      <xdr:spPr bwMode="auto">
        <a:xfrm>
          <a:off x="5535284" y="6113073"/>
          <a:ext cx="1438275" cy="256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公共浄化槽等整備推進事業</a:t>
          </a:r>
        </a:p>
      </xdr:txBody>
    </xdr:sp>
    <xdr:clientData/>
  </xdr:twoCellAnchor>
  <xdr:twoCellAnchor>
    <xdr:from>
      <xdr:col>7</xdr:col>
      <xdr:colOff>429883</xdr:colOff>
      <xdr:row>32</xdr:row>
      <xdr:rowOff>44929</xdr:rowOff>
    </xdr:from>
    <xdr:to>
      <xdr:col>8</xdr:col>
      <xdr:colOff>96509</xdr:colOff>
      <xdr:row>33</xdr:row>
      <xdr:rowOff>54454</xdr:rowOff>
    </xdr:to>
    <xdr:sp macro="" textlink="">
      <xdr:nvSpPr>
        <xdr:cNvPr id="9" name="Oval 4"/>
        <xdr:cNvSpPr>
          <a:spLocks noChangeArrowheads="1"/>
        </xdr:cNvSpPr>
      </xdr:nvSpPr>
      <xdr:spPr bwMode="auto">
        <a:xfrm>
          <a:off x="5230483" y="5636104"/>
          <a:ext cx="352426" cy="180975"/>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29834</xdr:colOff>
      <xdr:row>33</xdr:row>
      <xdr:rowOff>83029</xdr:rowOff>
    </xdr:from>
    <xdr:to>
      <xdr:col>8</xdr:col>
      <xdr:colOff>29834</xdr:colOff>
      <xdr:row>36</xdr:row>
      <xdr:rowOff>36123</xdr:rowOff>
    </xdr:to>
    <xdr:sp macro="" textlink="">
      <xdr:nvSpPr>
        <xdr:cNvPr id="10" name="AutoShape 3"/>
        <xdr:cNvSpPr>
          <a:spLocks noChangeShapeType="1"/>
        </xdr:cNvSpPr>
      </xdr:nvSpPr>
      <xdr:spPr bwMode="auto">
        <a:xfrm flipV="1">
          <a:off x="5516234" y="5845654"/>
          <a:ext cx="0" cy="467444"/>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503206</xdr:colOff>
      <xdr:row>35</xdr:row>
      <xdr:rowOff>35942</xdr:rowOff>
    </xdr:from>
    <xdr:to>
      <xdr:col>8</xdr:col>
      <xdr:colOff>29833</xdr:colOff>
      <xdr:row>36</xdr:row>
      <xdr:rowOff>17072</xdr:rowOff>
    </xdr:to>
    <xdr:sp macro="" textlink="">
      <xdr:nvSpPr>
        <xdr:cNvPr id="11" name="AutoShape 2"/>
        <xdr:cNvSpPr>
          <a:spLocks noChangeShapeType="1"/>
        </xdr:cNvSpPr>
      </xdr:nvSpPr>
      <xdr:spPr bwMode="auto">
        <a:xfrm flipH="1" flipV="1">
          <a:off x="5303806" y="6141467"/>
          <a:ext cx="212427" cy="15258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332476</xdr:colOff>
      <xdr:row>35</xdr:row>
      <xdr:rowOff>149705</xdr:rowOff>
    </xdr:from>
    <xdr:to>
      <xdr:col>8</xdr:col>
      <xdr:colOff>106034</xdr:colOff>
      <xdr:row>37</xdr:row>
      <xdr:rowOff>1</xdr:rowOff>
    </xdr:to>
    <xdr:sp macro="" textlink="">
      <xdr:nvSpPr>
        <xdr:cNvPr id="12" name="Line 1"/>
        <xdr:cNvSpPr>
          <a:spLocks noChangeShapeType="1"/>
        </xdr:cNvSpPr>
      </xdr:nvSpPr>
      <xdr:spPr bwMode="auto">
        <a:xfrm flipH="1">
          <a:off x="5133076" y="6255230"/>
          <a:ext cx="459358" cy="19319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446237</xdr:colOff>
      <xdr:row>11</xdr:row>
      <xdr:rowOff>155995</xdr:rowOff>
    </xdr:from>
    <xdr:to>
      <xdr:col>7</xdr:col>
      <xdr:colOff>331936</xdr:colOff>
      <xdr:row>12</xdr:row>
      <xdr:rowOff>146470</xdr:rowOff>
    </xdr:to>
    <xdr:sp macro="" textlink="">
      <xdr:nvSpPr>
        <xdr:cNvPr id="13" name="Oval 23"/>
        <xdr:cNvSpPr>
          <a:spLocks noChangeArrowheads="1"/>
        </xdr:cNvSpPr>
      </xdr:nvSpPr>
      <xdr:spPr bwMode="auto">
        <a:xfrm>
          <a:off x="4561037" y="2089570"/>
          <a:ext cx="571499" cy="161925"/>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236686</xdr:colOff>
      <xdr:row>14</xdr:row>
      <xdr:rowOff>98845</xdr:rowOff>
    </xdr:from>
    <xdr:to>
      <xdr:col>7</xdr:col>
      <xdr:colOff>474811</xdr:colOff>
      <xdr:row>16</xdr:row>
      <xdr:rowOff>80514</xdr:rowOff>
    </xdr:to>
    <xdr:sp macro="" textlink="">
      <xdr:nvSpPr>
        <xdr:cNvPr id="14" name="Oval 22"/>
        <xdr:cNvSpPr>
          <a:spLocks noChangeArrowheads="1"/>
        </xdr:cNvSpPr>
      </xdr:nvSpPr>
      <xdr:spPr bwMode="auto">
        <a:xfrm rot="18198140">
          <a:off x="4994064" y="2589992"/>
          <a:ext cx="324569" cy="238125"/>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671961</xdr:colOff>
      <xdr:row>13</xdr:row>
      <xdr:rowOff>70989</xdr:rowOff>
    </xdr:from>
    <xdr:to>
      <xdr:col>6</xdr:col>
      <xdr:colOff>293837</xdr:colOff>
      <xdr:row>17</xdr:row>
      <xdr:rowOff>4314</xdr:rowOff>
    </xdr:to>
    <xdr:sp macro="" textlink="">
      <xdr:nvSpPr>
        <xdr:cNvPr id="15" name="Oval 21"/>
        <xdr:cNvSpPr>
          <a:spLocks noChangeArrowheads="1"/>
        </xdr:cNvSpPr>
      </xdr:nvSpPr>
      <xdr:spPr bwMode="auto">
        <a:xfrm rot="17833250">
          <a:off x="3945236" y="2503189"/>
          <a:ext cx="619125" cy="307676"/>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398611</xdr:colOff>
      <xdr:row>12</xdr:row>
      <xdr:rowOff>61464</xdr:rowOff>
    </xdr:from>
    <xdr:to>
      <xdr:col>8</xdr:col>
      <xdr:colOff>8087</xdr:colOff>
      <xdr:row>14</xdr:row>
      <xdr:rowOff>51939</xdr:rowOff>
    </xdr:to>
    <xdr:sp macro="" textlink="">
      <xdr:nvSpPr>
        <xdr:cNvPr id="16" name="Line 20"/>
        <xdr:cNvSpPr>
          <a:spLocks noChangeShapeType="1"/>
        </xdr:cNvSpPr>
      </xdr:nvSpPr>
      <xdr:spPr bwMode="auto">
        <a:xfrm rot="20848271" flipH="1">
          <a:off x="5199211" y="2166489"/>
          <a:ext cx="295276" cy="333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360512</xdr:colOff>
      <xdr:row>12</xdr:row>
      <xdr:rowOff>136945</xdr:rowOff>
    </xdr:from>
    <xdr:to>
      <xdr:col>7</xdr:col>
      <xdr:colOff>681486</xdr:colOff>
      <xdr:row>13</xdr:row>
      <xdr:rowOff>136945</xdr:rowOff>
    </xdr:to>
    <xdr:sp macro="" textlink="">
      <xdr:nvSpPr>
        <xdr:cNvPr id="17" name="Line 19"/>
        <xdr:cNvSpPr>
          <a:spLocks noChangeShapeType="1"/>
        </xdr:cNvSpPr>
      </xdr:nvSpPr>
      <xdr:spPr bwMode="auto">
        <a:xfrm rot="20832267" flipH="1">
          <a:off x="4475312" y="2241970"/>
          <a:ext cx="1006774"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541487</xdr:colOff>
      <xdr:row>10</xdr:row>
      <xdr:rowOff>70988</xdr:rowOff>
    </xdr:from>
    <xdr:to>
      <xdr:col>7</xdr:col>
      <xdr:colOff>350986</xdr:colOff>
      <xdr:row>11</xdr:row>
      <xdr:rowOff>117895</xdr:rowOff>
    </xdr:to>
    <xdr:sp macro="" textlink="">
      <xdr:nvSpPr>
        <xdr:cNvPr id="18" name="Oval 18"/>
        <xdr:cNvSpPr>
          <a:spLocks noChangeArrowheads="1"/>
        </xdr:cNvSpPr>
      </xdr:nvSpPr>
      <xdr:spPr bwMode="auto">
        <a:xfrm rot="22077682">
          <a:off x="4656287" y="1833113"/>
          <a:ext cx="495299" cy="218357"/>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370036</xdr:colOff>
      <xdr:row>12</xdr:row>
      <xdr:rowOff>23364</xdr:rowOff>
    </xdr:from>
    <xdr:to>
      <xdr:col>7</xdr:col>
      <xdr:colOff>652911</xdr:colOff>
      <xdr:row>12</xdr:row>
      <xdr:rowOff>61464</xdr:rowOff>
    </xdr:to>
    <xdr:sp macro="" textlink="">
      <xdr:nvSpPr>
        <xdr:cNvPr id="19" name="Line 17"/>
        <xdr:cNvSpPr>
          <a:spLocks noChangeShapeType="1"/>
        </xdr:cNvSpPr>
      </xdr:nvSpPr>
      <xdr:spPr bwMode="auto">
        <a:xfrm rot="-755794" flipH="1" flipV="1">
          <a:off x="5170636" y="2128389"/>
          <a:ext cx="282875" cy="38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571501</xdr:colOff>
      <xdr:row>45</xdr:row>
      <xdr:rowOff>122748</xdr:rowOff>
    </xdr:from>
    <xdr:to>
      <xdr:col>5</xdr:col>
      <xdr:colOff>66675</xdr:colOff>
      <xdr:row>48</xdr:row>
      <xdr:rowOff>132272</xdr:rowOff>
    </xdr:to>
    <xdr:sp macro="" textlink="">
      <xdr:nvSpPr>
        <xdr:cNvPr id="20" name="Line 13"/>
        <xdr:cNvSpPr>
          <a:spLocks noChangeShapeType="1"/>
        </xdr:cNvSpPr>
      </xdr:nvSpPr>
      <xdr:spPr bwMode="auto">
        <a:xfrm flipV="1">
          <a:off x="3314701" y="7942773"/>
          <a:ext cx="180974" cy="523874"/>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581026</xdr:colOff>
      <xdr:row>45</xdr:row>
      <xdr:rowOff>26958</xdr:rowOff>
    </xdr:from>
    <xdr:to>
      <xdr:col>5</xdr:col>
      <xdr:colOff>161745</xdr:colOff>
      <xdr:row>48</xdr:row>
      <xdr:rowOff>132272</xdr:rowOff>
    </xdr:to>
    <xdr:sp macro="" textlink="">
      <xdr:nvSpPr>
        <xdr:cNvPr id="21" name="Line 12"/>
        <xdr:cNvSpPr>
          <a:spLocks noChangeShapeType="1"/>
        </xdr:cNvSpPr>
      </xdr:nvSpPr>
      <xdr:spPr bwMode="auto">
        <a:xfrm flipV="1">
          <a:off x="3324226" y="7846983"/>
          <a:ext cx="266519" cy="619664"/>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666750</xdr:colOff>
      <xdr:row>48</xdr:row>
      <xdr:rowOff>132272</xdr:rowOff>
    </xdr:from>
    <xdr:to>
      <xdr:col>5</xdr:col>
      <xdr:colOff>304800</xdr:colOff>
      <xdr:row>49</xdr:row>
      <xdr:rowOff>141797</xdr:rowOff>
    </xdr:to>
    <xdr:sp macro="" textlink="">
      <xdr:nvSpPr>
        <xdr:cNvPr id="22" name="Text Box 11"/>
        <xdr:cNvSpPr txBox="1">
          <a:spLocks noChangeArrowheads="1"/>
        </xdr:cNvSpPr>
      </xdr:nvSpPr>
      <xdr:spPr bwMode="auto">
        <a:xfrm>
          <a:off x="2724150" y="8466647"/>
          <a:ext cx="10096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農業集落排水事業</a:t>
          </a:r>
        </a:p>
      </xdr:txBody>
    </xdr:sp>
    <xdr:clientData/>
  </xdr:twoCellAnchor>
  <xdr:twoCellAnchor>
    <xdr:from>
      <xdr:col>4</xdr:col>
      <xdr:colOff>278560</xdr:colOff>
      <xdr:row>6</xdr:row>
      <xdr:rowOff>107829</xdr:rowOff>
    </xdr:from>
    <xdr:to>
      <xdr:col>5</xdr:col>
      <xdr:colOff>96866</xdr:colOff>
      <xdr:row>6</xdr:row>
      <xdr:rowOff>129036</xdr:rowOff>
    </xdr:to>
    <xdr:sp macro="" textlink="">
      <xdr:nvSpPr>
        <xdr:cNvPr id="23" name="Line 16"/>
        <xdr:cNvSpPr>
          <a:spLocks noChangeShapeType="1"/>
        </xdr:cNvSpPr>
      </xdr:nvSpPr>
      <xdr:spPr bwMode="auto">
        <a:xfrm flipH="1" flipV="1">
          <a:off x="3021760" y="1184154"/>
          <a:ext cx="504106" cy="2120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96867</xdr:colOff>
      <xdr:row>6</xdr:row>
      <xdr:rowOff>138562</xdr:rowOff>
    </xdr:from>
    <xdr:to>
      <xdr:col>5</xdr:col>
      <xdr:colOff>544542</xdr:colOff>
      <xdr:row>10</xdr:row>
      <xdr:rowOff>63080</xdr:rowOff>
    </xdr:to>
    <xdr:sp macro="" textlink="">
      <xdr:nvSpPr>
        <xdr:cNvPr id="24" name="Line 15"/>
        <xdr:cNvSpPr>
          <a:spLocks noChangeShapeType="1"/>
        </xdr:cNvSpPr>
      </xdr:nvSpPr>
      <xdr:spPr bwMode="auto">
        <a:xfrm>
          <a:off x="3525867" y="1214887"/>
          <a:ext cx="447675" cy="61031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39717</xdr:colOff>
      <xdr:row>5</xdr:row>
      <xdr:rowOff>169833</xdr:rowOff>
    </xdr:from>
    <xdr:to>
      <xdr:col>6</xdr:col>
      <xdr:colOff>449293</xdr:colOff>
      <xdr:row>6</xdr:row>
      <xdr:rowOff>167137</xdr:rowOff>
    </xdr:to>
    <xdr:sp macro="" textlink="">
      <xdr:nvSpPr>
        <xdr:cNvPr id="25" name="Text Box 14"/>
        <xdr:cNvSpPr txBox="1">
          <a:spLocks noChangeArrowheads="1"/>
        </xdr:cNvSpPr>
      </xdr:nvSpPr>
      <xdr:spPr bwMode="auto">
        <a:xfrm>
          <a:off x="3468717" y="1074708"/>
          <a:ext cx="1095376" cy="168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農業集落排水事業</a:t>
          </a:r>
        </a:p>
      </xdr:txBody>
    </xdr:sp>
    <xdr:clientData/>
  </xdr:twoCellAnchor>
  <xdr:twoCellAnchor>
    <xdr:from>
      <xdr:col>6</xdr:col>
      <xdr:colOff>235070</xdr:colOff>
      <xdr:row>44</xdr:row>
      <xdr:rowOff>158690</xdr:rowOff>
    </xdr:from>
    <xdr:to>
      <xdr:col>9</xdr:col>
      <xdr:colOff>347796</xdr:colOff>
      <xdr:row>47</xdr:row>
      <xdr:rowOff>24151</xdr:rowOff>
    </xdr:to>
    <xdr:grpSp>
      <xdr:nvGrpSpPr>
        <xdr:cNvPr id="26" name="Group 8"/>
        <xdr:cNvGrpSpPr>
          <a:grpSpLocks/>
        </xdr:cNvGrpSpPr>
      </xdr:nvGrpSpPr>
      <xdr:grpSpPr bwMode="auto">
        <a:xfrm>
          <a:off x="4197478" y="7386155"/>
          <a:ext cx="2092597" cy="357178"/>
          <a:chOff x="7250" y="13499"/>
          <a:chExt cx="3202" cy="720"/>
        </a:xfrm>
      </xdr:grpSpPr>
      <xdr:sp macro="" textlink="">
        <xdr:nvSpPr>
          <xdr:cNvPr id="27" name="Line 10"/>
          <xdr:cNvSpPr>
            <a:spLocks noChangeShapeType="1"/>
          </xdr:cNvSpPr>
        </xdr:nvSpPr>
        <xdr:spPr bwMode="auto">
          <a:xfrm flipH="1" flipV="1">
            <a:off x="7250" y="13499"/>
            <a:ext cx="1512" cy="46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8" name="Text Box 9"/>
          <xdr:cNvSpPr txBox="1">
            <a:spLocks noChangeArrowheads="1"/>
          </xdr:cNvSpPr>
        </xdr:nvSpPr>
        <xdr:spPr bwMode="auto">
          <a:xfrm>
            <a:off x="8724" y="13874"/>
            <a:ext cx="1728" cy="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単独公共下水道事業</a:t>
            </a:r>
          </a:p>
        </xdr:txBody>
      </xdr:sp>
    </xdr:grpSp>
    <xdr:clientData/>
  </xdr:twoCellAnchor>
  <xdr:twoCellAnchor>
    <xdr:from>
      <xdr:col>5</xdr:col>
      <xdr:colOff>249266</xdr:colOff>
      <xdr:row>45</xdr:row>
      <xdr:rowOff>125801</xdr:rowOff>
    </xdr:from>
    <xdr:to>
      <xdr:col>5</xdr:col>
      <xdr:colOff>251602</xdr:colOff>
      <xdr:row>50</xdr:row>
      <xdr:rowOff>19587</xdr:rowOff>
    </xdr:to>
    <xdr:sp macro="" textlink="">
      <xdr:nvSpPr>
        <xdr:cNvPr id="29" name="Line 7"/>
        <xdr:cNvSpPr>
          <a:spLocks noChangeShapeType="1"/>
        </xdr:cNvSpPr>
      </xdr:nvSpPr>
      <xdr:spPr bwMode="auto">
        <a:xfrm flipV="1">
          <a:off x="3678266" y="7945826"/>
          <a:ext cx="2336" cy="75103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47625</xdr:colOff>
      <xdr:row>50</xdr:row>
      <xdr:rowOff>46547</xdr:rowOff>
    </xdr:from>
    <xdr:to>
      <xdr:col>6</xdr:col>
      <xdr:colOff>523876</xdr:colOff>
      <xdr:row>51</xdr:row>
      <xdr:rowOff>84647</xdr:rowOff>
    </xdr:to>
    <xdr:sp macro="" textlink="">
      <xdr:nvSpPr>
        <xdr:cNvPr id="30" name="Text Box 6"/>
        <xdr:cNvSpPr txBox="1">
          <a:spLocks noChangeArrowheads="1"/>
        </xdr:cNvSpPr>
      </xdr:nvSpPr>
      <xdr:spPr bwMode="auto">
        <a:xfrm>
          <a:off x="3476625" y="8723822"/>
          <a:ext cx="1162051"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単独公共下水道事業</a:t>
          </a:r>
        </a:p>
      </xdr:txBody>
    </xdr:sp>
    <xdr:clientData/>
  </xdr:twoCellAnchor>
  <xdr:oneCellAnchor>
    <xdr:from>
      <xdr:col>0</xdr:col>
      <xdr:colOff>296535</xdr:colOff>
      <xdr:row>1</xdr:row>
      <xdr:rowOff>8987</xdr:rowOff>
    </xdr:from>
    <xdr:ext cx="646331" cy="392415"/>
    <xdr:sp macro="" textlink="">
      <xdr:nvSpPr>
        <xdr:cNvPr id="31" name="テキスト ボックス 2">
          <a:extLst>
            <a:ext uri="{FF2B5EF4-FFF2-40B4-BE49-F238E27FC236}">
              <a16:creationId xmlns:a16="http://schemas.microsoft.com/office/drawing/2014/main" id="{00000000-0008-0000-0E00-000010380000}"/>
            </a:ext>
          </a:extLst>
        </xdr:cNvPr>
        <xdr:cNvSpPr txBox="1">
          <a:spLocks noChangeArrowheads="1"/>
        </xdr:cNvSpPr>
      </xdr:nvSpPr>
      <xdr:spPr bwMode="auto">
        <a:xfrm>
          <a:off x="296535" y="180437"/>
          <a:ext cx="646331" cy="392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800" b="0" i="0" u="none" strike="noStrike" baseline="0">
              <a:solidFill>
                <a:srgbClr val="000000"/>
              </a:solidFill>
              <a:latin typeface="ＭＳ ゴシック"/>
              <a:ea typeface="ＭＳ ゴシック"/>
            </a:rPr>
            <a:t>7-13</a:t>
          </a:r>
        </a:p>
      </xdr:txBody>
    </xdr:sp>
    <xdr:clientData/>
  </xdr:oneCellAnchor>
  <xdr:twoCellAnchor>
    <xdr:from>
      <xdr:col>0</xdr:col>
      <xdr:colOff>125802</xdr:colOff>
      <xdr:row>0</xdr:row>
      <xdr:rowOff>141259</xdr:rowOff>
    </xdr:from>
    <xdr:to>
      <xdr:col>9</xdr:col>
      <xdr:colOff>530166</xdr:colOff>
      <xdr:row>54</xdr:row>
      <xdr:rowOff>83282</xdr:rowOff>
    </xdr:to>
    <xdr:pic>
      <xdr:nvPicPr>
        <xdr:cNvPr id="32" name="図 31" descr="生活排水処理計画図（全体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802" y="141259"/>
          <a:ext cx="6550685" cy="9260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512193</xdr:colOff>
      <xdr:row>45</xdr:row>
      <xdr:rowOff>87881</xdr:rowOff>
    </xdr:from>
    <xdr:to>
      <xdr:col>2</xdr:col>
      <xdr:colOff>372194</xdr:colOff>
      <xdr:row>48</xdr:row>
      <xdr:rowOff>106930</xdr:rowOff>
    </xdr:to>
    <xdr:grpSp>
      <xdr:nvGrpSpPr>
        <xdr:cNvPr id="33" name="Group 26"/>
        <xdr:cNvGrpSpPr>
          <a:grpSpLocks/>
        </xdr:cNvGrpSpPr>
      </xdr:nvGrpSpPr>
      <xdr:grpSpPr bwMode="auto">
        <a:xfrm>
          <a:off x="491619" y="7480521"/>
          <a:ext cx="1191726" cy="504670"/>
          <a:chOff x="1431" y="13579"/>
          <a:chExt cx="1728" cy="837"/>
        </a:xfrm>
      </xdr:grpSpPr>
      <xdr:sp macro="" textlink="">
        <xdr:nvSpPr>
          <xdr:cNvPr id="34" name="Line 28"/>
          <xdr:cNvSpPr>
            <a:spLocks noChangeShapeType="1"/>
          </xdr:cNvSpPr>
        </xdr:nvSpPr>
        <xdr:spPr bwMode="auto">
          <a:xfrm flipH="1">
            <a:off x="1690" y="13864"/>
            <a:ext cx="216" cy="55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35" name="Text Box 27"/>
          <xdr:cNvSpPr txBox="1">
            <a:spLocks noChangeArrowheads="1"/>
          </xdr:cNvSpPr>
        </xdr:nvSpPr>
        <xdr:spPr bwMode="auto">
          <a:xfrm>
            <a:off x="1431" y="13579"/>
            <a:ext cx="1728" cy="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漁業集落環境整備事業</a:t>
            </a:r>
          </a:p>
        </xdr:txBody>
      </xdr:sp>
    </xdr:grpSp>
    <xdr:clientData/>
  </xdr:twoCellAnchor>
  <xdr:twoCellAnchor>
    <xdr:from>
      <xdr:col>7</xdr:col>
      <xdr:colOff>379561</xdr:colOff>
      <xdr:row>11</xdr:row>
      <xdr:rowOff>70989</xdr:rowOff>
    </xdr:from>
    <xdr:to>
      <xdr:col>7</xdr:col>
      <xdr:colOff>662436</xdr:colOff>
      <xdr:row>12</xdr:row>
      <xdr:rowOff>23364</xdr:rowOff>
    </xdr:to>
    <xdr:sp macro="" textlink="">
      <xdr:nvSpPr>
        <xdr:cNvPr id="36" name="Line 25"/>
        <xdr:cNvSpPr>
          <a:spLocks noChangeShapeType="1"/>
        </xdr:cNvSpPr>
      </xdr:nvSpPr>
      <xdr:spPr bwMode="auto">
        <a:xfrm flipH="1" flipV="1">
          <a:off x="5180161" y="2004564"/>
          <a:ext cx="282875" cy="123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644464</xdr:colOff>
      <xdr:row>11</xdr:row>
      <xdr:rowOff>107831</xdr:rowOff>
    </xdr:from>
    <xdr:to>
      <xdr:col>10</xdr:col>
      <xdr:colOff>28215</xdr:colOff>
      <xdr:row>13</xdr:row>
      <xdr:rowOff>22825</xdr:rowOff>
    </xdr:to>
    <xdr:sp macro="" textlink="">
      <xdr:nvSpPr>
        <xdr:cNvPr id="37" name="Text Box 24"/>
        <xdr:cNvSpPr txBox="1">
          <a:spLocks noChangeArrowheads="1"/>
        </xdr:cNvSpPr>
      </xdr:nvSpPr>
      <xdr:spPr bwMode="auto">
        <a:xfrm>
          <a:off x="5445064" y="2041406"/>
          <a:ext cx="1441151" cy="257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公共浄化槽等整備推進事業</a:t>
          </a:r>
        </a:p>
      </xdr:txBody>
    </xdr:sp>
    <xdr:clientData/>
  </xdr:twoCellAnchor>
  <xdr:twoCellAnchor>
    <xdr:from>
      <xdr:col>8</xdr:col>
      <xdr:colOff>48884</xdr:colOff>
      <xdr:row>35</xdr:row>
      <xdr:rowOff>7548</xdr:rowOff>
    </xdr:from>
    <xdr:to>
      <xdr:col>10</xdr:col>
      <xdr:colOff>115559</xdr:colOff>
      <xdr:row>36</xdr:row>
      <xdr:rowOff>92554</xdr:rowOff>
    </xdr:to>
    <xdr:sp macro="" textlink="">
      <xdr:nvSpPr>
        <xdr:cNvPr id="38" name="Text Box 5"/>
        <xdr:cNvSpPr txBox="1">
          <a:spLocks noChangeArrowheads="1"/>
        </xdr:cNvSpPr>
      </xdr:nvSpPr>
      <xdr:spPr bwMode="auto">
        <a:xfrm>
          <a:off x="5535284" y="6113073"/>
          <a:ext cx="1438275" cy="256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公共浄化槽等整備推進事業</a:t>
          </a:r>
        </a:p>
      </xdr:txBody>
    </xdr:sp>
    <xdr:clientData/>
  </xdr:twoCellAnchor>
  <xdr:twoCellAnchor>
    <xdr:from>
      <xdr:col>7</xdr:col>
      <xdr:colOff>429883</xdr:colOff>
      <xdr:row>32</xdr:row>
      <xdr:rowOff>44929</xdr:rowOff>
    </xdr:from>
    <xdr:to>
      <xdr:col>8</xdr:col>
      <xdr:colOff>96509</xdr:colOff>
      <xdr:row>33</xdr:row>
      <xdr:rowOff>54454</xdr:rowOff>
    </xdr:to>
    <xdr:sp macro="" textlink="">
      <xdr:nvSpPr>
        <xdr:cNvPr id="39" name="Oval 4"/>
        <xdr:cNvSpPr>
          <a:spLocks noChangeArrowheads="1"/>
        </xdr:cNvSpPr>
      </xdr:nvSpPr>
      <xdr:spPr bwMode="auto">
        <a:xfrm>
          <a:off x="5230483" y="5636104"/>
          <a:ext cx="352426" cy="180975"/>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29834</xdr:colOff>
      <xdr:row>33</xdr:row>
      <xdr:rowOff>83029</xdr:rowOff>
    </xdr:from>
    <xdr:to>
      <xdr:col>8</xdr:col>
      <xdr:colOff>29834</xdr:colOff>
      <xdr:row>36</xdr:row>
      <xdr:rowOff>36123</xdr:rowOff>
    </xdr:to>
    <xdr:sp macro="" textlink="">
      <xdr:nvSpPr>
        <xdr:cNvPr id="40" name="AutoShape 3"/>
        <xdr:cNvSpPr>
          <a:spLocks noChangeShapeType="1"/>
        </xdr:cNvSpPr>
      </xdr:nvSpPr>
      <xdr:spPr bwMode="auto">
        <a:xfrm flipV="1">
          <a:off x="5516234" y="5845654"/>
          <a:ext cx="0" cy="467444"/>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503206</xdr:colOff>
      <xdr:row>35</xdr:row>
      <xdr:rowOff>35942</xdr:rowOff>
    </xdr:from>
    <xdr:to>
      <xdr:col>8</xdr:col>
      <xdr:colOff>29833</xdr:colOff>
      <xdr:row>36</xdr:row>
      <xdr:rowOff>17072</xdr:rowOff>
    </xdr:to>
    <xdr:sp macro="" textlink="">
      <xdr:nvSpPr>
        <xdr:cNvPr id="41" name="AutoShape 2"/>
        <xdr:cNvSpPr>
          <a:spLocks noChangeShapeType="1"/>
        </xdr:cNvSpPr>
      </xdr:nvSpPr>
      <xdr:spPr bwMode="auto">
        <a:xfrm flipH="1" flipV="1">
          <a:off x="5303806" y="6141467"/>
          <a:ext cx="212427" cy="15258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332476</xdr:colOff>
      <xdr:row>35</xdr:row>
      <xdr:rowOff>149705</xdr:rowOff>
    </xdr:from>
    <xdr:to>
      <xdr:col>8</xdr:col>
      <xdr:colOff>106034</xdr:colOff>
      <xdr:row>37</xdr:row>
      <xdr:rowOff>1</xdr:rowOff>
    </xdr:to>
    <xdr:sp macro="" textlink="">
      <xdr:nvSpPr>
        <xdr:cNvPr id="42" name="Line 1"/>
        <xdr:cNvSpPr>
          <a:spLocks noChangeShapeType="1"/>
        </xdr:cNvSpPr>
      </xdr:nvSpPr>
      <xdr:spPr bwMode="auto">
        <a:xfrm flipH="1">
          <a:off x="5133076" y="6255230"/>
          <a:ext cx="459358" cy="19319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446237</xdr:colOff>
      <xdr:row>11</xdr:row>
      <xdr:rowOff>155995</xdr:rowOff>
    </xdr:from>
    <xdr:to>
      <xdr:col>7</xdr:col>
      <xdr:colOff>331936</xdr:colOff>
      <xdr:row>12</xdr:row>
      <xdr:rowOff>146470</xdr:rowOff>
    </xdr:to>
    <xdr:sp macro="" textlink="">
      <xdr:nvSpPr>
        <xdr:cNvPr id="43" name="Oval 23"/>
        <xdr:cNvSpPr>
          <a:spLocks noChangeArrowheads="1"/>
        </xdr:cNvSpPr>
      </xdr:nvSpPr>
      <xdr:spPr bwMode="auto">
        <a:xfrm>
          <a:off x="4561037" y="2089570"/>
          <a:ext cx="571499" cy="161925"/>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236686</xdr:colOff>
      <xdr:row>14</xdr:row>
      <xdr:rowOff>98845</xdr:rowOff>
    </xdr:from>
    <xdr:to>
      <xdr:col>7</xdr:col>
      <xdr:colOff>474811</xdr:colOff>
      <xdr:row>16</xdr:row>
      <xdr:rowOff>80514</xdr:rowOff>
    </xdr:to>
    <xdr:sp macro="" textlink="">
      <xdr:nvSpPr>
        <xdr:cNvPr id="44" name="Oval 22"/>
        <xdr:cNvSpPr>
          <a:spLocks noChangeArrowheads="1"/>
        </xdr:cNvSpPr>
      </xdr:nvSpPr>
      <xdr:spPr bwMode="auto">
        <a:xfrm rot="18198140">
          <a:off x="4994064" y="2589992"/>
          <a:ext cx="324569" cy="238125"/>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671961</xdr:colOff>
      <xdr:row>13</xdr:row>
      <xdr:rowOff>70989</xdr:rowOff>
    </xdr:from>
    <xdr:to>
      <xdr:col>6</xdr:col>
      <xdr:colOff>293837</xdr:colOff>
      <xdr:row>17</xdr:row>
      <xdr:rowOff>4314</xdr:rowOff>
    </xdr:to>
    <xdr:sp macro="" textlink="">
      <xdr:nvSpPr>
        <xdr:cNvPr id="45" name="Oval 21"/>
        <xdr:cNvSpPr>
          <a:spLocks noChangeArrowheads="1"/>
        </xdr:cNvSpPr>
      </xdr:nvSpPr>
      <xdr:spPr bwMode="auto">
        <a:xfrm rot="17833250">
          <a:off x="3945236" y="2503189"/>
          <a:ext cx="619125" cy="307676"/>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398611</xdr:colOff>
      <xdr:row>12</xdr:row>
      <xdr:rowOff>61464</xdr:rowOff>
    </xdr:from>
    <xdr:to>
      <xdr:col>8</xdr:col>
      <xdr:colOff>8087</xdr:colOff>
      <xdr:row>14</xdr:row>
      <xdr:rowOff>51939</xdr:rowOff>
    </xdr:to>
    <xdr:sp macro="" textlink="">
      <xdr:nvSpPr>
        <xdr:cNvPr id="46" name="Line 20"/>
        <xdr:cNvSpPr>
          <a:spLocks noChangeShapeType="1"/>
        </xdr:cNvSpPr>
      </xdr:nvSpPr>
      <xdr:spPr bwMode="auto">
        <a:xfrm rot="20848271" flipH="1">
          <a:off x="5199211" y="2166489"/>
          <a:ext cx="295276" cy="333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360512</xdr:colOff>
      <xdr:row>12</xdr:row>
      <xdr:rowOff>136945</xdr:rowOff>
    </xdr:from>
    <xdr:to>
      <xdr:col>7</xdr:col>
      <xdr:colOff>681486</xdr:colOff>
      <xdr:row>13</xdr:row>
      <xdr:rowOff>136945</xdr:rowOff>
    </xdr:to>
    <xdr:sp macro="" textlink="">
      <xdr:nvSpPr>
        <xdr:cNvPr id="47" name="Line 19"/>
        <xdr:cNvSpPr>
          <a:spLocks noChangeShapeType="1"/>
        </xdr:cNvSpPr>
      </xdr:nvSpPr>
      <xdr:spPr bwMode="auto">
        <a:xfrm rot="20832267" flipH="1">
          <a:off x="4475312" y="2241970"/>
          <a:ext cx="1006774"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541487</xdr:colOff>
      <xdr:row>10</xdr:row>
      <xdr:rowOff>70988</xdr:rowOff>
    </xdr:from>
    <xdr:to>
      <xdr:col>7</xdr:col>
      <xdr:colOff>350986</xdr:colOff>
      <xdr:row>11</xdr:row>
      <xdr:rowOff>117895</xdr:rowOff>
    </xdr:to>
    <xdr:sp macro="" textlink="">
      <xdr:nvSpPr>
        <xdr:cNvPr id="48" name="Oval 18"/>
        <xdr:cNvSpPr>
          <a:spLocks noChangeArrowheads="1"/>
        </xdr:cNvSpPr>
      </xdr:nvSpPr>
      <xdr:spPr bwMode="auto">
        <a:xfrm rot="22077682">
          <a:off x="4656287" y="1833113"/>
          <a:ext cx="495299" cy="218357"/>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370036</xdr:colOff>
      <xdr:row>12</xdr:row>
      <xdr:rowOff>23364</xdr:rowOff>
    </xdr:from>
    <xdr:to>
      <xdr:col>7</xdr:col>
      <xdr:colOff>652911</xdr:colOff>
      <xdr:row>12</xdr:row>
      <xdr:rowOff>61464</xdr:rowOff>
    </xdr:to>
    <xdr:sp macro="" textlink="">
      <xdr:nvSpPr>
        <xdr:cNvPr id="49" name="Line 17"/>
        <xdr:cNvSpPr>
          <a:spLocks noChangeShapeType="1"/>
        </xdr:cNvSpPr>
      </xdr:nvSpPr>
      <xdr:spPr bwMode="auto">
        <a:xfrm rot="-755794" flipH="1" flipV="1">
          <a:off x="5170636" y="2128389"/>
          <a:ext cx="282875" cy="38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571501</xdr:colOff>
      <xdr:row>45</xdr:row>
      <xdr:rowOff>122748</xdr:rowOff>
    </xdr:from>
    <xdr:to>
      <xdr:col>5</xdr:col>
      <xdr:colOff>66675</xdr:colOff>
      <xdr:row>48</xdr:row>
      <xdr:rowOff>132272</xdr:rowOff>
    </xdr:to>
    <xdr:sp macro="" textlink="">
      <xdr:nvSpPr>
        <xdr:cNvPr id="50" name="Line 13"/>
        <xdr:cNvSpPr>
          <a:spLocks noChangeShapeType="1"/>
        </xdr:cNvSpPr>
      </xdr:nvSpPr>
      <xdr:spPr bwMode="auto">
        <a:xfrm flipV="1">
          <a:off x="3314701" y="7942773"/>
          <a:ext cx="180974" cy="523874"/>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581026</xdr:colOff>
      <xdr:row>45</xdr:row>
      <xdr:rowOff>26958</xdr:rowOff>
    </xdr:from>
    <xdr:to>
      <xdr:col>5</xdr:col>
      <xdr:colOff>161745</xdr:colOff>
      <xdr:row>48</xdr:row>
      <xdr:rowOff>132272</xdr:rowOff>
    </xdr:to>
    <xdr:sp macro="" textlink="">
      <xdr:nvSpPr>
        <xdr:cNvPr id="51" name="Line 12"/>
        <xdr:cNvSpPr>
          <a:spLocks noChangeShapeType="1"/>
        </xdr:cNvSpPr>
      </xdr:nvSpPr>
      <xdr:spPr bwMode="auto">
        <a:xfrm flipV="1">
          <a:off x="3324226" y="7846983"/>
          <a:ext cx="266519" cy="619664"/>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666750</xdr:colOff>
      <xdr:row>48</xdr:row>
      <xdr:rowOff>132272</xdr:rowOff>
    </xdr:from>
    <xdr:to>
      <xdr:col>5</xdr:col>
      <xdr:colOff>304800</xdr:colOff>
      <xdr:row>49</xdr:row>
      <xdr:rowOff>141797</xdr:rowOff>
    </xdr:to>
    <xdr:sp macro="" textlink="">
      <xdr:nvSpPr>
        <xdr:cNvPr id="52" name="Text Box 11"/>
        <xdr:cNvSpPr txBox="1">
          <a:spLocks noChangeArrowheads="1"/>
        </xdr:cNvSpPr>
      </xdr:nvSpPr>
      <xdr:spPr bwMode="auto">
        <a:xfrm>
          <a:off x="2724150" y="8466647"/>
          <a:ext cx="10096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農業集落排水事業</a:t>
          </a:r>
        </a:p>
      </xdr:txBody>
    </xdr:sp>
    <xdr:clientData/>
  </xdr:twoCellAnchor>
  <xdr:twoCellAnchor>
    <xdr:from>
      <xdr:col>4</xdr:col>
      <xdr:colOff>278560</xdr:colOff>
      <xdr:row>6</xdr:row>
      <xdr:rowOff>107829</xdr:rowOff>
    </xdr:from>
    <xdr:to>
      <xdr:col>5</xdr:col>
      <xdr:colOff>96866</xdr:colOff>
      <xdr:row>6</xdr:row>
      <xdr:rowOff>129036</xdr:rowOff>
    </xdr:to>
    <xdr:sp macro="" textlink="">
      <xdr:nvSpPr>
        <xdr:cNvPr id="53" name="Line 16"/>
        <xdr:cNvSpPr>
          <a:spLocks noChangeShapeType="1"/>
        </xdr:cNvSpPr>
      </xdr:nvSpPr>
      <xdr:spPr bwMode="auto">
        <a:xfrm flipH="1" flipV="1">
          <a:off x="3021760" y="1184154"/>
          <a:ext cx="504106" cy="2120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96867</xdr:colOff>
      <xdr:row>6</xdr:row>
      <xdr:rowOff>138562</xdr:rowOff>
    </xdr:from>
    <xdr:to>
      <xdr:col>5</xdr:col>
      <xdr:colOff>544542</xdr:colOff>
      <xdr:row>10</xdr:row>
      <xdr:rowOff>63080</xdr:rowOff>
    </xdr:to>
    <xdr:sp macro="" textlink="">
      <xdr:nvSpPr>
        <xdr:cNvPr id="54" name="Line 15"/>
        <xdr:cNvSpPr>
          <a:spLocks noChangeShapeType="1"/>
        </xdr:cNvSpPr>
      </xdr:nvSpPr>
      <xdr:spPr bwMode="auto">
        <a:xfrm>
          <a:off x="3525867" y="1214887"/>
          <a:ext cx="447675" cy="61031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39717</xdr:colOff>
      <xdr:row>5</xdr:row>
      <xdr:rowOff>169833</xdr:rowOff>
    </xdr:from>
    <xdr:to>
      <xdr:col>6</xdr:col>
      <xdr:colOff>449293</xdr:colOff>
      <xdr:row>6</xdr:row>
      <xdr:rowOff>167137</xdr:rowOff>
    </xdr:to>
    <xdr:sp macro="" textlink="">
      <xdr:nvSpPr>
        <xdr:cNvPr id="55" name="Text Box 14"/>
        <xdr:cNvSpPr txBox="1">
          <a:spLocks noChangeArrowheads="1"/>
        </xdr:cNvSpPr>
      </xdr:nvSpPr>
      <xdr:spPr bwMode="auto">
        <a:xfrm>
          <a:off x="3468717" y="1074708"/>
          <a:ext cx="1095376" cy="168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農業集落排水事業</a:t>
          </a:r>
        </a:p>
      </xdr:txBody>
    </xdr:sp>
    <xdr:clientData/>
  </xdr:twoCellAnchor>
  <xdr:twoCellAnchor>
    <xdr:from>
      <xdr:col>6</xdr:col>
      <xdr:colOff>235070</xdr:colOff>
      <xdr:row>44</xdr:row>
      <xdr:rowOff>158690</xdr:rowOff>
    </xdr:from>
    <xdr:to>
      <xdr:col>9</xdr:col>
      <xdr:colOff>347796</xdr:colOff>
      <xdr:row>47</xdr:row>
      <xdr:rowOff>24151</xdr:rowOff>
    </xdr:to>
    <xdr:grpSp>
      <xdr:nvGrpSpPr>
        <xdr:cNvPr id="56" name="Group 8"/>
        <xdr:cNvGrpSpPr>
          <a:grpSpLocks/>
        </xdr:cNvGrpSpPr>
      </xdr:nvGrpSpPr>
      <xdr:grpSpPr bwMode="auto">
        <a:xfrm>
          <a:off x="4197478" y="7386155"/>
          <a:ext cx="2092597" cy="357178"/>
          <a:chOff x="7250" y="13499"/>
          <a:chExt cx="3202" cy="720"/>
        </a:xfrm>
      </xdr:grpSpPr>
      <xdr:sp macro="" textlink="">
        <xdr:nvSpPr>
          <xdr:cNvPr id="57" name="Line 10"/>
          <xdr:cNvSpPr>
            <a:spLocks noChangeShapeType="1"/>
          </xdr:cNvSpPr>
        </xdr:nvSpPr>
        <xdr:spPr bwMode="auto">
          <a:xfrm flipH="1" flipV="1">
            <a:off x="7250" y="13499"/>
            <a:ext cx="1512" cy="46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8" name="Text Box 9"/>
          <xdr:cNvSpPr txBox="1">
            <a:spLocks noChangeArrowheads="1"/>
          </xdr:cNvSpPr>
        </xdr:nvSpPr>
        <xdr:spPr bwMode="auto">
          <a:xfrm>
            <a:off x="8724" y="13874"/>
            <a:ext cx="1728" cy="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単独公共下水道事業</a:t>
            </a:r>
          </a:p>
        </xdr:txBody>
      </xdr:sp>
    </xdr:grpSp>
    <xdr:clientData/>
  </xdr:twoCellAnchor>
  <xdr:twoCellAnchor>
    <xdr:from>
      <xdr:col>5</xdr:col>
      <xdr:colOff>249266</xdr:colOff>
      <xdr:row>45</xdr:row>
      <xdr:rowOff>125801</xdr:rowOff>
    </xdr:from>
    <xdr:to>
      <xdr:col>5</xdr:col>
      <xdr:colOff>251602</xdr:colOff>
      <xdr:row>50</xdr:row>
      <xdr:rowOff>19587</xdr:rowOff>
    </xdr:to>
    <xdr:sp macro="" textlink="">
      <xdr:nvSpPr>
        <xdr:cNvPr id="59" name="Line 7"/>
        <xdr:cNvSpPr>
          <a:spLocks noChangeShapeType="1"/>
        </xdr:cNvSpPr>
      </xdr:nvSpPr>
      <xdr:spPr bwMode="auto">
        <a:xfrm flipV="1">
          <a:off x="3678266" y="7945826"/>
          <a:ext cx="2336" cy="75103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47625</xdr:colOff>
      <xdr:row>50</xdr:row>
      <xdr:rowOff>46547</xdr:rowOff>
    </xdr:from>
    <xdr:to>
      <xdr:col>6</xdr:col>
      <xdr:colOff>523876</xdr:colOff>
      <xdr:row>51</xdr:row>
      <xdr:rowOff>84647</xdr:rowOff>
    </xdr:to>
    <xdr:sp macro="" textlink="">
      <xdr:nvSpPr>
        <xdr:cNvPr id="60" name="Text Box 6"/>
        <xdr:cNvSpPr txBox="1">
          <a:spLocks noChangeArrowheads="1"/>
        </xdr:cNvSpPr>
      </xdr:nvSpPr>
      <xdr:spPr bwMode="auto">
        <a:xfrm>
          <a:off x="3476625" y="8723822"/>
          <a:ext cx="1162051"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単独公共下水道事業</a:t>
          </a:r>
        </a:p>
      </xdr:txBody>
    </xdr:sp>
    <xdr:clientData/>
  </xdr:twoCellAnchor>
  <xdr:oneCellAnchor>
    <xdr:from>
      <xdr:col>0</xdr:col>
      <xdr:colOff>296535</xdr:colOff>
      <xdr:row>1</xdr:row>
      <xdr:rowOff>8987</xdr:rowOff>
    </xdr:from>
    <xdr:ext cx="761747" cy="392415"/>
    <xdr:sp macro="" textlink="">
      <xdr:nvSpPr>
        <xdr:cNvPr id="61" name="テキスト ボックス 2">
          <a:extLst>
            <a:ext uri="{FF2B5EF4-FFF2-40B4-BE49-F238E27FC236}">
              <a16:creationId xmlns:a16="http://schemas.microsoft.com/office/drawing/2014/main" id="{00000000-0008-0000-0E00-000010380000}"/>
            </a:ext>
          </a:extLst>
        </xdr:cNvPr>
        <xdr:cNvSpPr txBox="1">
          <a:spLocks noChangeArrowheads="1"/>
        </xdr:cNvSpPr>
      </xdr:nvSpPr>
      <xdr:spPr bwMode="auto">
        <a:xfrm>
          <a:off x="296535" y="179718"/>
          <a:ext cx="761747" cy="392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800" b="0" i="0" u="none" strike="noStrike" baseline="0">
              <a:solidFill>
                <a:srgbClr val="000000"/>
              </a:solidFill>
              <a:latin typeface="ＭＳ ゴシック"/>
              <a:ea typeface="ＭＳ ゴシック"/>
            </a:rPr>
            <a:t>７-13</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2</xdr:col>
      <xdr:colOff>92529</xdr:colOff>
      <xdr:row>6</xdr:row>
      <xdr:rowOff>54429</xdr:rowOff>
    </xdr:from>
    <xdr:ext cx="6060621" cy="2462997"/>
    <xdr:pic>
      <xdr:nvPicPr>
        <xdr:cNvPr id="2" name="図 1"/>
        <xdr:cNvPicPr>
          <a:picLocks noChangeAspect="1"/>
        </xdr:cNvPicPr>
      </xdr:nvPicPr>
      <xdr:blipFill>
        <a:blip xmlns:r="http://schemas.openxmlformats.org/officeDocument/2006/relationships" r:embed="rId1"/>
        <a:stretch>
          <a:fillRect/>
        </a:stretch>
      </xdr:blipFill>
      <xdr:spPr>
        <a:xfrm>
          <a:off x="1464129" y="1083129"/>
          <a:ext cx="6060621" cy="246299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2</xdr:col>
      <xdr:colOff>67236</xdr:colOff>
      <xdr:row>6</xdr:row>
      <xdr:rowOff>22411</xdr:rowOff>
    </xdr:from>
    <xdr:ext cx="6102625" cy="5724640"/>
    <xdr:pic>
      <xdr:nvPicPr>
        <xdr:cNvPr id="2" name="図 1"/>
        <xdr:cNvPicPr>
          <a:picLocks noChangeAspect="1"/>
        </xdr:cNvPicPr>
      </xdr:nvPicPr>
      <xdr:blipFill>
        <a:blip xmlns:r="http://schemas.openxmlformats.org/officeDocument/2006/relationships" r:embed="rId1"/>
        <a:stretch>
          <a:fillRect/>
        </a:stretch>
      </xdr:blipFill>
      <xdr:spPr>
        <a:xfrm>
          <a:off x="1434354" y="1053352"/>
          <a:ext cx="6102625" cy="572464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0</xdr:row>
      <xdr:rowOff>0</xdr:rowOff>
    </xdr:from>
    <xdr:ext cx="0" cy="0"/>
    <xdr:sp macro="" textlink="">
      <xdr:nvSpPr>
        <xdr:cNvPr id="2" name="AutoShape 440">
          <a:extLst>
            <a:ext uri="{FF2B5EF4-FFF2-40B4-BE49-F238E27FC236}">
              <a16:creationId xmlns:a16="http://schemas.microsoft.com/office/drawing/2014/main" id="{00000000-0008-0000-1200-000002000000}"/>
            </a:ext>
          </a:extLst>
        </xdr:cNvPr>
        <xdr:cNvSpPr>
          <a:spLocks noChangeAspect="1" noChangeArrowheads="1"/>
        </xdr:cNvSpPr>
      </xdr:nvSpPr>
      <xdr:spPr bwMode="auto">
        <a:xfrm>
          <a:off x="6858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0</xdr:row>
      <xdr:rowOff>0</xdr:rowOff>
    </xdr:from>
    <xdr:ext cx="7048500" cy="10706100"/>
    <xdr:sp macro="" textlink="">
      <xdr:nvSpPr>
        <xdr:cNvPr id="3" name="AutoShape 443">
          <a:extLst>
            <a:ext uri="{FF2B5EF4-FFF2-40B4-BE49-F238E27FC236}">
              <a16:creationId xmlns:a16="http://schemas.microsoft.com/office/drawing/2014/main" id="{00000000-0008-0000-1200-000003000000}"/>
            </a:ext>
          </a:extLst>
        </xdr:cNvPr>
        <xdr:cNvSpPr>
          <a:spLocks noChangeAspect="1" noChangeArrowheads="1"/>
        </xdr:cNvSpPr>
      </xdr:nvSpPr>
      <xdr:spPr bwMode="auto">
        <a:xfrm>
          <a:off x="685800" y="0"/>
          <a:ext cx="7048500" cy="1070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14</xdr:col>
      <xdr:colOff>149598</xdr:colOff>
      <xdr:row>29</xdr:row>
      <xdr:rowOff>198344</xdr:rowOff>
    </xdr:from>
    <xdr:to>
      <xdr:col>18</xdr:col>
      <xdr:colOff>291913</xdr:colOff>
      <xdr:row>31</xdr:row>
      <xdr:rowOff>45944</xdr:rowOff>
    </xdr:to>
    <xdr:sp macro="" textlink="">
      <xdr:nvSpPr>
        <xdr:cNvPr id="4" name="Text Box 125">
          <a:extLst>
            <a:ext uri="{FF2B5EF4-FFF2-40B4-BE49-F238E27FC236}">
              <a16:creationId xmlns:a16="http://schemas.microsoft.com/office/drawing/2014/main" id="{00000000-0008-0000-1200-000004000000}"/>
            </a:ext>
          </a:extLst>
        </xdr:cNvPr>
        <xdr:cNvSpPr txBox="1">
          <a:spLocks noChangeArrowheads="1"/>
        </xdr:cNvSpPr>
      </xdr:nvSpPr>
      <xdr:spPr bwMode="auto">
        <a:xfrm>
          <a:off x="9750798" y="5141819"/>
          <a:ext cx="288551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明朝"/>
              <a:ea typeface="ＭＳ 明朝"/>
            </a:rPr>
            <a:t> 流域下水道計画区域</a:t>
          </a:r>
        </a:p>
        <a:p>
          <a:pPr algn="l" rtl="0">
            <a:lnSpc>
              <a:spcPts val="900"/>
            </a:lnSpc>
            <a:defRPr sz="1000"/>
          </a:pPr>
          <a:endParaRPr lang="ja-JP" altLang="en-US" sz="900" b="0" i="0" u="none" strike="noStrike" baseline="0">
            <a:solidFill>
              <a:srgbClr val="000000"/>
            </a:solidFill>
            <a:latin typeface="ＭＳ 明朝"/>
            <a:ea typeface="ＭＳ 明朝"/>
          </a:endParaRPr>
        </a:p>
      </xdr:txBody>
    </xdr:sp>
    <xdr:clientData/>
  </xdr:twoCellAnchor>
  <xdr:twoCellAnchor>
    <xdr:from>
      <xdr:col>13</xdr:col>
      <xdr:colOff>19050</xdr:colOff>
      <xdr:row>29</xdr:row>
      <xdr:rowOff>200025</xdr:rowOff>
    </xdr:from>
    <xdr:to>
      <xdr:col>14</xdr:col>
      <xdr:colOff>9525</xdr:colOff>
      <xdr:row>30</xdr:row>
      <xdr:rowOff>180975</xdr:rowOff>
    </xdr:to>
    <xdr:sp macro="" textlink="">
      <xdr:nvSpPr>
        <xdr:cNvPr id="5" name="Rectangle 96">
          <a:extLst>
            <a:ext uri="{FF2B5EF4-FFF2-40B4-BE49-F238E27FC236}">
              <a16:creationId xmlns:a16="http://schemas.microsoft.com/office/drawing/2014/main" id="{00000000-0008-0000-1200-000005000000}"/>
            </a:ext>
          </a:extLst>
        </xdr:cNvPr>
        <xdr:cNvSpPr>
          <a:spLocks noChangeArrowheads="1"/>
        </xdr:cNvSpPr>
      </xdr:nvSpPr>
      <xdr:spPr bwMode="auto">
        <a:xfrm>
          <a:off x="8934450" y="5143500"/>
          <a:ext cx="676275" cy="171450"/>
        </a:xfrm>
        <a:prstGeom prst="rect">
          <a:avLst/>
        </a:prstGeom>
        <a:solidFill>
          <a:srgbClr val="00B0F0"/>
        </a:solidFill>
        <a:ln w="19050">
          <a:solidFill>
            <a:srgbClr xmlns:mc="http://schemas.openxmlformats.org/markup-compatibility/2006" xmlns:a14="http://schemas.microsoft.com/office/drawing/2010/main" val="3366FF" mc:Ignorable="a14" a14:legacySpreadsheetColorIndex="48"/>
          </a:solidFill>
          <a:miter lim="800000"/>
          <a:headEnd/>
          <a:tailEnd/>
        </a:ln>
      </xdr:spPr>
    </xdr:sp>
    <xdr:clientData/>
  </xdr:twoCellAnchor>
  <xdr:twoCellAnchor>
    <xdr:from>
      <xdr:col>24</xdr:col>
      <xdr:colOff>95250</xdr:colOff>
      <xdr:row>30</xdr:row>
      <xdr:rowOff>238125</xdr:rowOff>
    </xdr:from>
    <xdr:to>
      <xdr:col>29</xdr:col>
      <xdr:colOff>238125</xdr:colOff>
      <xdr:row>31</xdr:row>
      <xdr:rowOff>238125</xdr:rowOff>
    </xdr:to>
    <xdr:sp macro="" textlink="">
      <xdr:nvSpPr>
        <xdr:cNvPr id="6" name="Text Box 147">
          <a:extLst>
            <a:ext uri="{FF2B5EF4-FFF2-40B4-BE49-F238E27FC236}">
              <a16:creationId xmlns:a16="http://schemas.microsoft.com/office/drawing/2014/main" id="{00000000-0008-0000-1200-000006000000}"/>
            </a:ext>
          </a:extLst>
        </xdr:cNvPr>
        <xdr:cNvSpPr txBox="1">
          <a:spLocks noChangeArrowheads="1"/>
        </xdr:cNvSpPr>
      </xdr:nvSpPr>
      <xdr:spPr bwMode="auto">
        <a:xfrm>
          <a:off x="16554450" y="5314950"/>
          <a:ext cx="35718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13</xdr:col>
      <xdr:colOff>19050</xdr:colOff>
      <xdr:row>31</xdr:row>
      <xdr:rowOff>66675</xdr:rowOff>
    </xdr:from>
    <xdr:to>
      <xdr:col>14</xdr:col>
      <xdr:colOff>9525</xdr:colOff>
      <xdr:row>32</xdr:row>
      <xdr:rowOff>47625</xdr:rowOff>
    </xdr:to>
    <xdr:sp macro="" textlink="">
      <xdr:nvSpPr>
        <xdr:cNvPr id="7" name="Rectangle 96">
          <a:extLst>
            <a:ext uri="{FF2B5EF4-FFF2-40B4-BE49-F238E27FC236}">
              <a16:creationId xmlns:a16="http://schemas.microsoft.com/office/drawing/2014/main" id="{00000000-0008-0000-1200-000007000000}"/>
            </a:ext>
          </a:extLst>
        </xdr:cNvPr>
        <xdr:cNvSpPr>
          <a:spLocks noChangeArrowheads="1"/>
        </xdr:cNvSpPr>
      </xdr:nvSpPr>
      <xdr:spPr bwMode="auto">
        <a:xfrm>
          <a:off x="8934450" y="5381625"/>
          <a:ext cx="676275" cy="152400"/>
        </a:xfrm>
        <a:prstGeom prst="rect">
          <a:avLst/>
        </a:prstGeom>
        <a:solidFill>
          <a:srgbClr val="FFE38B"/>
        </a:solidFill>
        <a:ln w="19050">
          <a:solidFill>
            <a:srgbClr xmlns:mc="http://schemas.openxmlformats.org/markup-compatibility/2006" xmlns:a14="http://schemas.microsoft.com/office/drawing/2010/main" val="3366FF" mc:Ignorable="a14" a14:legacySpreadsheetColorIndex="48"/>
          </a:solidFill>
          <a:miter lim="800000"/>
          <a:headEnd/>
          <a:tailEnd/>
        </a:ln>
      </xdr:spPr>
    </xdr:sp>
    <xdr:clientData/>
  </xdr:twoCellAnchor>
  <xdr:twoCellAnchor>
    <xdr:from>
      <xdr:col>14</xdr:col>
      <xdr:colOff>99873</xdr:colOff>
      <xdr:row>31</xdr:row>
      <xdr:rowOff>33056</xdr:rowOff>
    </xdr:from>
    <xdr:to>
      <xdr:col>18</xdr:col>
      <xdr:colOff>242188</xdr:colOff>
      <xdr:row>32</xdr:row>
      <xdr:rowOff>127187</xdr:rowOff>
    </xdr:to>
    <xdr:sp macro="" textlink="">
      <xdr:nvSpPr>
        <xdr:cNvPr id="8" name="Text Box 125">
          <a:extLst>
            <a:ext uri="{FF2B5EF4-FFF2-40B4-BE49-F238E27FC236}">
              <a16:creationId xmlns:a16="http://schemas.microsoft.com/office/drawing/2014/main" id="{00000000-0008-0000-1200-000008000000}"/>
            </a:ext>
          </a:extLst>
        </xdr:cNvPr>
        <xdr:cNvSpPr txBox="1">
          <a:spLocks noChangeArrowheads="1"/>
        </xdr:cNvSpPr>
      </xdr:nvSpPr>
      <xdr:spPr bwMode="auto">
        <a:xfrm>
          <a:off x="9701073" y="5348006"/>
          <a:ext cx="2885515" cy="2655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明朝"/>
              <a:ea typeface="ＭＳ 明朝"/>
            </a:rPr>
            <a:t> 単独公共下水道計画区域</a:t>
          </a:r>
        </a:p>
        <a:p>
          <a:pPr algn="l" rtl="0">
            <a:lnSpc>
              <a:spcPts val="900"/>
            </a:lnSpc>
            <a:defRPr sz="1000"/>
          </a:pPr>
          <a:endParaRPr lang="ja-JP" altLang="en-US" sz="900" b="0" i="0" u="none" strike="noStrike" baseline="0">
            <a:solidFill>
              <a:srgbClr val="000000"/>
            </a:solidFill>
            <a:latin typeface="ＭＳ 明朝"/>
            <a:ea typeface="ＭＳ 明朝"/>
          </a:endParaRPr>
        </a:p>
      </xdr:txBody>
    </xdr:sp>
    <xdr:clientData/>
  </xdr:twoCellAnchor>
  <xdr:oneCellAnchor>
    <xdr:from>
      <xdr:col>1</xdr:col>
      <xdr:colOff>100851</xdr:colOff>
      <xdr:row>2</xdr:row>
      <xdr:rowOff>39031</xdr:rowOff>
    </xdr:from>
    <xdr:ext cx="5507456" cy="7660529"/>
    <xdr:pic>
      <xdr:nvPicPr>
        <xdr:cNvPr id="9" name="図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1"/>
        <a:stretch>
          <a:fillRect/>
        </a:stretch>
      </xdr:blipFill>
      <xdr:spPr>
        <a:xfrm>
          <a:off x="786651" y="381931"/>
          <a:ext cx="5507456" cy="7660529"/>
        </a:xfrm>
        <a:prstGeom prst="rect">
          <a:avLst/>
        </a:prstGeom>
        <a:blipFill dpi="0" rotWithShape="1">
          <a:blip xmlns:r="http://schemas.openxmlformats.org/officeDocument/2006/relationships" r:embed="rId2">
            <a:alphaModFix amt="0"/>
          </a:blip>
          <a:srcRect/>
          <a:tile tx="0" ty="0" sx="100000" sy="100000" flip="none" algn="tl"/>
        </a:blipFill>
        <a:ln>
          <a:solidFill>
            <a:schemeClr val="accent1">
              <a:alpha val="0"/>
            </a:schemeClr>
          </a:solidFill>
        </a:ln>
        <a:effectLst>
          <a:glow rad="127000">
            <a:schemeClr val="accent1">
              <a:alpha val="0"/>
            </a:schemeClr>
          </a:glow>
          <a:outerShdw blurRad="50800" dist="50800" dir="5400000" algn="ctr" rotWithShape="0">
            <a:srgbClr val="000000">
              <a:alpha val="0"/>
            </a:srgbClr>
          </a:outerShdw>
        </a:effectLst>
      </xdr:spPr>
    </xdr:pic>
    <xdr:clientData/>
  </xdr:oneCellAnchor>
  <xdr:twoCellAnchor>
    <xdr:from>
      <xdr:col>10</xdr:col>
      <xdr:colOff>129428</xdr:colOff>
      <xdr:row>5</xdr:row>
      <xdr:rowOff>230281</xdr:rowOff>
    </xdr:from>
    <xdr:to>
      <xdr:col>11</xdr:col>
      <xdr:colOff>205628</xdr:colOff>
      <xdr:row>6</xdr:row>
      <xdr:rowOff>117102</xdr:rowOff>
    </xdr:to>
    <xdr:sp macro="" textlink="">
      <xdr:nvSpPr>
        <xdr:cNvPr id="10" name="Text Box 2">
          <a:extLst>
            <a:ext uri="{FF2B5EF4-FFF2-40B4-BE49-F238E27FC236}">
              <a16:creationId xmlns:a16="http://schemas.microsoft.com/office/drawing/2014/main" id="{00000000-0008-0000-1200-00000A000000}"/>
            </a:ext>
          </a:extLst>
        </xdr:cNvPr>
        <xdr:cNvSpPr txBox="1">
          <a:spLocks noChangeArrowheads="1"/>
        </xdr:cNvSpPr>
      </xdr:nvSpPr>
      <xdr:spPr bwMode="auto">
        <a:xfrm>
          <a:off x="3644153" y="1468531"/>
          <a:ext cx="390525" cy="1344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能勢町</a:t>
          </a:r>
        </a:p>
      </xdr:txBody>
    </xdr:sp>
    <xdr:clientData/>
  </xdr:twoCellAnchor>
  <xdr:twoCellAnchor>
    <xdr:from>
      <xdr:col>10</xdr:col>
      <xdr:colOff>169209</xdr:colOff>
      <xdr:row>9</xdr:row>
      <xdr:rowOff>172571</xdr:rowOff>
    </xdr:from>
    <xdr:to>
      <xdr:col>11</xdr:col>
      <xdr:colOff>54909</xdr:colOff>
      <xdr:row>11</xdr:row>
      <xdr:rowOff>211792</xdr:rowOff>
    </xdr:to>
    <xdr:sp macro="" textlink="">
      <xdr:nvSpPr>
        <xdr:cNvPr id="11" name="Text Box 3">
          <a:extLst>
            <a:ext uri="{FF2B5EF4-FFF2-40B4-BE49-F238E27FC236}">
              <a16:creationId xmlns:a16="http://schemas.microsoft.com/office/drawing/2014/main" id="{00000000-0008-0000-1200-00000B000000}"/>
            </a:ext>
          </a:extLst>
        </xdr:cNvPr>
        <xdr:cNvSpPr txBox="1">
          <a:spLocks noChangeArrowheads="1"/>
        </xdr:cNvSpPr>
      </xdr:nvSpPr>
      <xdr:spPr bwMode="auto">
        <a:xfrm>
          <a:off x="3683934" y="2401421"/>
          <a:ext cx="200025" cy="534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27432" tIns="0" rIns="0" bIns="0" anchor="b" upright="1"/>
        <a:lstStyle/>
        <a:p>
          <a:pPr algn="l" rtl="0">
            <a:defRPr sz="1000"/>
          </a:pPr>
          <a:r>
            <a:rPr lang="ja-JP" altLang="en-US" sz="800" b="0" i="0" u="none" strike="noStrike" baseline="0">
              <a:solidFill>
                <a:srgbClr val="000000"/>
              </a:solidFill>
              <a:latin typeface="ＭＳ 明朝"/>
              <a:ea typeface="ＭＳ 明朝"/>
            </a:rPr>
            <a:t>池田市</a:t>
          </a:r>
        </a:p>
      </xdr:txBody>
    </xdr:sp>
    <xdr:clientData/>
  </xdr:twoCellAnchor>
  <xdr:twoCellAnchor>
    <xdr:from>
      <xdr:col>14</xdr:col>
      <xdr:colOff>137273</xdr:colOff>
      <xdr:row>13</xdr:row>
      <xdr:rowOff>77321</xdr:rowOff>
    </xdr:from>
    <xdr:to>
      <xdr:col>16</xdr:col>
      <xdr:colOff>32497</xdr:colOff>
      <xdr:row>13</xdr:row>
      <xdr:rowOff>229721</xdr:rowOff>
    </xdr:to>
    <xdr:sp macro="" textlink="">
      <xdr:nvSpPr>
        <xdr:cNvPr id="12" name="Text Box 4">
          <a:extLst>
            <a:ext uri="{FF2B5EF4-FFF2-40B4-BE49-F238E27FC236}">
              <a16:creationId xmlns:a16="http://schemas.microsoft.com/office/drawing/2014/main" id="{00000000-0008-0000-1200-00000C000000}"/>
            </a:ext>
          </a:extLst>
        </xdr:cNvPr>
        <xdr:cNvSpPr txBox="1">
          <a:spLocks noChangeArrowheads="1"/>
        </xdr:cNvSpPr>
      </xdr:nvSpPr>
      <xdr:spPr bwMode="auto">
        <a:xfrm>
          <a:off x="9738473" y="2306171"/>
          <a:ext cx="1266824"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寝屋川市</a:t>
          </a:r>
        </a:p>
      </xdr:txBody>
    </xdr:sp>
    <xdr:clientData/>
  </xdr:twoCellAnchor>
  <xdr:twoCellAnchor>
    <xdr:from>
      <xdr:col>14</xdr:col>
      <xdr:colOff>291914</xdr:colOff>
      <xdr:row>15</xdr:row>
      <xdr:rowOff>86285</xdr:rowOff>
    </xdr:from>
    <xdr:to>
      <xdr:col>16</xdr:col>
      <xdr:colOff>54349</xdr:colOff>
      <xdr:row>15</xdr:row>
      <xdr:rowOff>219635</xdr:rowOff>
    </xdr:to>
    <xdr:sp macro="" textlink="">
      <xdr:nvSpPr>
        <xdr:cNvPr id="13" name="Text Box 5">
          <a:extLst>
            <a:ext uri="{FF2B5EF4-FFF2-40B4-BE49-F238E27FC236}">
              <a16:creationId xmlns:a16="http://schemas.microsoft.com/office/drawing/2014/main" id="{00000000-0008-0000-1200-00000D000000}"/>
            </a:ext>
          </a:extLst>
        </xdr:cNvPr>
        <xdr:cNvSpPr txBox="1">
          <a:spLocks noChangeArrowheads="1"/>
        </xdr:cNvSpPr>
      </xdr:nvSpPr>
      <xdr:spPr bwMode="auto">
        <a:xfrm>
          <a:off x="9893114" y="2658035"/>
          <a:ext cx="1134035"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大東市</a:t>
          </a:r>
        </a:p>
      </xdr:txBody>
    </xdr:sp>
    <xdr:clientData/>
  </xdr:twoCellAnchor>
  <xdr:twoCellAnchor>
    <xdr:from>
      <xdr:col>11</xdr:col>
      <xdr:colOff>293035</xdr:colOff>
      <xdr:row>12</xdr:row>
      <xdr:rowOff>170889</xdr:rowOff>
    </xdr:from>
    <xdr:to>
      <xdr:col>13</xdr:col>
      <xdr:colOff>54910</xdr:colOff>
      <xdr:row>13</xdr:row>
      <xdr:rowOff>56589</xdr:rowOff>
    </xdr:to>
    <xdr:sp macro="" textlink="">
      <xdr:nvSpPr>
        <xdr:cNvPr id="14" name="Text Box 6">
          <a:extLst>
            <a:ext uri="{FF2B5EF4-FFF2-40B4-BE49-F238E27FC236}">
              <a16:creationId xmlns:a16="http://schemas.microsoft.com/office/drawing/2014/main" id="{00000000-0008-0000-1200-00000E000000}"/>
            </a:ext>
          </a:extLst>
        </xdr:cNvPr>
        <xdr:cNvSpPr txBox="1">
          <a:spLocks noChangeArrowheads="1"/>
        </xdr:cNvSpPr>
      </xdr:nvSpPr>
      <xdr:spPr bwMode="auto">
        <a:xfrm>
          <a:off x="7836835" y="2228289"/>
          <a:ext cx="11334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吹田市</a:t>
          </a:r>
        </a:p>
      </xdr:txBody>
    </xdr:sp>
    <xdr:clientData/>
  </xdr:twoCellAnchor>
  <xdr:twoCellAnchor>
    <xdr:from>
      <xdr:col>10</xdr:col>
      <xdr:colOff>184898</xdr:colOff>
      <xdr:row>12</xdr:row>
      <xdr:rowOff>93008</xdr:rowOff>
    </xdr:from>
    <xdr:to>
      <xdr:col>11</xdr:col>
      <xdr:colOff>261098</xdr:colOff>
      <xdr:row>12</xdr:row>
      <xdr:rowOff>226358</xdr:rowOff>
    </xdr:to>
    <xdr:sp macro="" textlink="">
      <xdr:nvSpPr>
        <xdr:cNvPr id="15" name="Text Box 7">
          <a:extLst>
            <a:ext uri="{FF2B5EF4-FFF2-40B4-BE49-F238E27FC236}">
              <a16:creationId xmlns:a16="http://schemas.microsoft.com/office/drawing/2014/main" id="{00000000-0008-0000-1200-00000F000000}"/>
            </a:ext>
          </a:extLst>
        </xdr:cNvPr>
        <xdr:cNvSpPr txBox="1">
          <a:spLocks noChangeArrowheads="1"/>
        </xdr:cNvSpPr>
      </xdr:nvSpPr>
      <xdr:spPr bwMode="auto">
        <a:xfrm>
          <a:off x="7042898" y="2150408"/>
          <a:ext cx="762000" cy="7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豊中市</a:t>
          </a:r>
        </a:p>
      </xdr:txBody>
    </xdr:sp>
    <xdr:clientData/>
  </xdr:twoCellAnchor>
  <xdr:twoCellAnchor>
    <xdr:from>
      <xdr:col>15</xdr:col>
      <xdr:colOff>190501</xdr:colOff>
      <xdr:row>8</xdr:row>
      <xdr:rowOff>123825</xdr:rowOff>
    </xdr:from>
    <xdr:to>
      <xdr:col>16</xdr:col>
      <xdr:colOff>266700</xdr:colOff>
      <xdr:row>9</xdr:row>
      <xdr:rowOff>9524</xdr:rowOff>
    </xdr:to>
    <xdr:sp macro="" textlink="">
      <xdr:nvSpPr>
        <xdr:cNvPr id="16" name="Text Box 8">
          <a:extLst>
            <a:ext uri="{FF2B5EF4-FFF2-40B4-BE49-F238E27FC236}">
              <a16:creationId xmlns:a16="http://schemas.microsoft.com/office/drawing/2014/main" id="{00000000-0008-0000-1200-000010000000}"/>
            </a:ext>
          </a:extLst>
        </xdr:cNvPr>
        <xdr:cNvSpPr txBox="1">
          <a:spLocks noChangeArrowheads="1"/>
        </xdr:cNvSpPr>
      </xdr:nvSpPr>
      <xdr:spPr bwMode="auto">
        <a:xfrm>
          <a:off x="10477501" y="1495425"/>
          <a:ext cx="761999" cy="571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島本町</a:t>
          </a:r>
        </a:p>
      </xdr:txBody>
    </xdr:sp>
    <xdr:clientData/>
  </xdr:twoCellAnchor>
  <xdr:twoCellAnchor>
    <xdr:from>
      <xdr:col>14</xdr:col>
      <xdr:colOff>134472</xdr:colOff>
      <xdr:row>9</xdr:row>
      <xdr:rowOff>216833</xdr:rowOff>
    </xdr:from>
    <xdr:to>
      <xdr:col>15</xdr:col>
      <xdr:colOff>210672</xdr:colOff>
      <xdr:row>10</xdr:row>
      <xdr:rowOff>102534</xdr:rowOff>
    </xdr:to>
    <xdr:sp macro="" textlink="">
      <xdr:nvSpPr>
        <xdr:cNvPr id="17" name="Text Box 9">
          <a:extLst>
            <a:ext uri="{FF2B5EF4-FFF2-40B4-BE49-F238E27FC236}">
              <a16:creationId xmlns:a16="http://schemas.microsoft.com/office/drawing/2014/main" id="{00000000-0008-0000-1200-000011000000}"/>
            </a:ext>
          </a:extLst>
        </xdr:cNvPr>
        <xdr:cNvSpPr txBox="1">
          <a:spLocks noChangeArrowheads="1"/>
        </xdr:cNvSpPr>
      </xdr:nvSpPr>
      <xdr:spPr bwMode="auto">
        <a:xfrm>
          <a:off x="9735672" y="1712258"/>
          <a:ext cx="762000" cy="1047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高槻市</a:t>
          </a:r>
        </a:p>
      </xdr:txBody>
    </xdr:sp>
    <xdr:clientData/>
  </xdr:twoCellAnchor>
  <xdr:twoCellAnchor>
    <xdr:from>
      <xdr:col>12</xdr:col>
      <xdr:colOff>247090</xdr:colOff>
      <xdr:row>10</xdr:row>
      <xdr:rowOff>127747</xdr:rowOff>
    </xdr:from>
    <xdr:to>
      <xdr:col>14</xdr:col>
      <xdr:colOff>9526</xdr:colOff>
      <xdr:row>11</xdr:row>
      <xdr:rowOff>13447</xdr:rowOff>
    </xdr:to>
    <xdr:sp macro="" textlink="">
      <xdr:nvSpPr>
        <xdr:cNvPr id="18" name="Text Box 10">
          <a:extLst>
            <a:ext uri="{FF2B5EF4-FFF2-40B4-BE49-F238E27FC236}">
              <a16:creationId xmlns:a16="http://schemas.microsoft.com/office/drawing/2014/main" id="{00000000-0008-0000-1200-000012000000}"/>
            </a:ext>
          </a:extLst>
        </xdr:cNvPr>
        <xdr:cNvSpPr txBox="1">
          <a:spLocks noChangeArrowheads="1"/>
        </xdr:cNvSpPr>
      </xdr:nvSpPr>
      <xdr:spPr bwMode="auto">
        <a:xfrm>
          <a:off x="8476690" y="1842247"/>
          <a:ext cx="1134036"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茨木市</a:t>
          </a:r>
        </a:p>
      </xdr:txBody>
    </xdr:sp>
    <xdr:clientData/>
  </xdr:twoCellAnchor>
  <xdr:twoCellAnchor>
    <xdr:from>
      <xdr:col>11</xdr:col>
      <xdr:colOff>87407</xdr:colOff>
      <xdr:row>9</xdr:row>
      <xdr:rowOff>161364</xdr:rowOff>
    </xdr:from>
    <xdr:to>
      <xdr:col>12</xdr:col>
      <xdr:colOff>163606</xdr:colOff>
      <xdr:row>10</xdr:row>
      <xdr:rowOff>56589</xdr:rowOff>
    </xdr:to>
    <xdr:sp macro="" textlink="">
      <xdr:nvSpPr>
        <xdr:cNvPr id="19" name="Text Box 11">
          <a:extLst>
            <a:ext uri="{FF2B5EF4-FFF2-40B4-BE49-F238E27FC236}">
              <a16:creationId xmlns:a16="http://schemas.microsoft.com/office/drawing/2014/main" id="{00000000-0008-0000-1200-000013000000}"/>
            </a:ext>
          </a:extLst>
        </xdr:cNvPr>
        <xdr:cNvSpPr txBox="1">
          <a:spLocks noChangeArrowheads="1"/>
        </xdr:cNvSpPr>
      </xdr:nvSpPr>
      <xdr:spPr bwMode="auto">
        <a:xfrm>
          <a:off x="3916457" y="2390214"/>
          <a:ext cx="390524"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箕面市</a:t>
          </a:r>
        </a:p>
      </xdr:txBody>
    </xdr:sp>
    <xdr:clientData/>
  </xdr:twoCellAnchor>
  <xdr:twoCellAnchor>
    <xdr:from>
      <xdr:col>11</xdr:col>
      <xdr:colOff>155763</xdr:colOff>
      <xdr:row>7</xdr:row>
      <xdr:rowOff>103094</xdr:rowOff>
    </xdr:from>
    <xdr:to>
      <xdr:col>12</xdr:col>
      <xdr:colOff>231962</xdr:colOff>
      <xdr:row>7</xdr:row>
      <xdr:rowOff>236444</xdr:rowOff>
    </xdr:to>
    <xdr:sp macro="" textlink="">
      <xdr:nvSpPr>
        <xdr:cNvPr id="20" name="Text Box 12">
          <a:extLst>
            <a:ext uri="{FF2B5EF4-FFF2-40B4-BE49-F238E27FC236}">
              <a16:creationId xmlns:a16="http://schemas.microsoft.com/office/drawing/2014/main" id="{00000000-0008-0000-1200-000014000000}"/>
            </a:ext>
          </a:extLst>
        </xdr:cNvPr>
        <xdr:cNvSpPr txBox="1">
          <a:spLocks noChangeArrowheads="1"/>
        </xdr:cNvSpPr>
      </xdr:nvSpPr>
      <xdr:spPr bwMode="auto">
        <a:xfrm>
          <a:off x="7699563" y="1303244"/>
          <a:ext cx="761999"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豊能町</a:t>
          </a:r>
        </a:p>
      </xdr:txBody>
    </xdr:sp>
    <xdr:clientData/>
  </xdr:twoCellAnchor>
  <xdr:twoCellAnchor>
    <xdr:from>
      <xdr:col>13</xdr:col>
      <xdr:colOff>304241</xdr:colOff>
      <xdr:row>14</xdr:row>
      <xdr:rowOff>161364</xdr:rowOff>
    </xdr:from>
    <xdr:to>
      <xdr:col>15</xdr:col>
      <xdr:colOff>66116</xdr:colOff>
      <xdr:row>15</xdr:row>
      <xdr:rowOff>47064</xdr:rowOff>
    </xdr:to>
    <xdr:sp macro="" textlink="">
      <xdr:nvSpPr>
        <xdr:cNvPr id="21" name="Text Box 13">
          <a:extLst>
            <a:ext uri="{FF2B5EF4-FFF2-40B4-BE49-F238E27FC236}">
              <a16:creationId xmlns:a16="http://schemas.microsoft.com/office/drawing/2014/main" id="{00000000-0008-0000-1200-000015000000}"/>
            </a:ext>
          </a:extLst>
        </xdr:cNvPr>
        <xdr:cNvSpPr txBox="1">
          <a:spLocks noChangeArrowheads="1"/>
        </xdr:cNvSpPr>
      </xdr:nvSpPr>
      <xdr:spPr bwMode="auto">
        <a:xfrm>
          <a:off x="9219641" y="2561664"/>
          <a:ext cx="1133475"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門真市</a:t>
          </a:r>
        </a:p>
      </xdr:txBody>
    </xdr:sp>
    <xdr:clientData/>
  </xdr:twoCellAnchor>
  <xdr:twoCellAnchor>
    <xdr:from>
      <xdr:col>13</xdr:col>
      <xdr:colOff>85165</xdr:colOff>
      <xdr:row>13</xdr:row>
      <xdr:rowOff>71157</xdr:rowOff>
    </xdr:from>
    <xdr:to>
      <xdr:col>14</xdr:col>
      <xdr:colOff>161365</xdr:colOff>
      <xdr:row>13</xdr:row>
      <xdr:rowOff>204507</xdr:rowOff>
    </xdr:to>
    <xdr:sp macro="" textlink="">
      <xdr:nvSpPr>
        <xdr:cNvPr id="22" name="Text Box 14">
          <a:extLst>
            <a:ext uri="{FF2B5EF4-FFF2-40B4-BE49-F238E27FC236}">
              <a16:creationId xmlns:a16="http://schemas.microsoft.com/office/drawing/2014/main" id="{00000000-0008-0000-1200-000016000000}"/>
            </a:ext>
          </a:extLst>
        </xdr:cNvPr>
        <xdr:cNvSpPr txBox="1">
          <a:spLocks noChangeArrowheads="1"/>
        </xdr:cNvSpPr>
      </xdr:nvSpPr>
      <xdr:spPr bwMode="auto">
        <a:xfrm>
          <a:off x="9000565" y="2300007"/>
          <a:ext cx="762000"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摂津市</a:t>
          </a:r>
        </a:p>
      </xdr:txBody>
    </xdr:sp>
    <xdr:clientData/>
  </xdr:twoCellAnchor>
  <xdr:twoCellAnchor>
    <xdr:from>
      <xdr:col>13</xdr:col>
      <xdr:colOff>109818</xdr:colOff>
      <xdr:row>13</xdr:row>
      <xdr:rowOff>237564</xdr:rowOff>
    </xdr:from>
    <xdr:to>
      <xdr:col>14</xdr:col>
      <xdr:colOff>186018</xdr:colOff>
      <xdr:row>14</xdr:row>
      <xdr:rowOff>123264</xdr:rowOff>
    </xdr:to>
    <xdr:sp macro="" textlink="">
      <xdr:nvSpPr>
        <xdr:cNvPr id="23" name="Text Box 15">
          <a:extLst>
            <a:ext uri="{FF2B5EF4-FFF2-40B4-BE49-F238E27FC236}">
              <a16:creationId xmlns:a16="http://schemas.microsoft.com/office/drawing/2014/main" id="{00000000-0008-0000-1200-000017000000}"/>
            </a:ext>
          </a:extLst>
        </xdr:cNvPr>
        <xdr:cNvSpPr txBox="1">
          <a:spLocks noChangeArrowheads="1"/>
        </xdr:cNvSpPr>
      </xdr:nvSpPr>
      <xdr:spPr bwMode="auto">
        <a:xfrm>
          <a:off x="9025218" y="2399739"/>
          <a:ext cx="76200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守口市</a:t>
          </a:r>
        </a:p>
      </xdr:txBody>
    </xdr:sp>
    <xdr:clientData/>
  </xdr:twoCellAnchor>
  <xdr:twoCellAnchor>
    <xdr:from>
      <xdr:col>15</xdr:col>
      <xdr:colOff>92450</xdr:colOff>
      <xdr:row>14</xdr:row>
      <xdr:rowOff>110378</xdr:rowOff>
    </xdr:from>
    <xdr:to>
      <xdr:col>16</xdr:col>
      <xdr:colOff>272864</xdr:colOff>
      <xdr:row>15</xdr:row>
      <xdr:rowOff>34178</xdr:rowOff>
    </xdr:to>
    <xdr:sp macro="" textlink="">
      <xdr:nvSpPr>
        <xdr:cNvPr id="24" name="Text Box 16">
          <a:extLst>
            <a:ext uri="{FF2B5EF4-FFF2-40B4-BE49-F238E27FC236}">
              <a16:creationId xmlns:a16="http://schemas.microsoft.com/office/drawing/2014/main" id="{00000000-0008-0000-1200-000018000000}"/>
            </a:ext>
          </a:extLst>
        </xdr:cNvPr>
        <xdr:cNvSpPr txBox="1">
          <a:spLocks noChangeArrowheads="1"/>
        </xdr:cNvSpPr>
      </xdr:nvSpPr>
      <xdr:spPr bwMode="auto">
        <a:xfrm>
          <a:off x="10379450" y="2510678"/>
          <a:ext cx="866214"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四條畷市</a:t>
          </a:r>
        </a:p>
      </xdr:txBody>
    </xdr:sp>
    <xdr:clientData/>
  </xdr:twoCellAnchor>
  <xdr:twoCellAnchor>
    <xdr:from>
      <xdr:col>14</xdr:col>
      <xdr:colOff>75641</xdr:colOff>
      <xdr:row>16</xdr:row>
      <xdr:rowOff>211791</xdr:rowOff>
    </xdr:from>
    <xdr:to>
      <xdr:col>15</xdr:col>
      <xdr:colOff>256616</xdr:colOff>
      <xdr:row>17</xdr:row>
      <xdr:rowOff>97491</xdr:rowOff>
    </xdr:to>
    <xdr:sp macro="" textlink="">
      <xdr:nvSpPr>
        <xdr:cNvPr id="25" name="Text Box 17">
          <a:extLst>
            <a:ext uri="{FF2B5EF4-FFF2-40B4-BE49-F238E27FC236}">
              <a16:creationId xmlns:a16="http://schemas.microsoft.com/office/drawing/2014/main" id="{00000000-0008-0000-1200-000019000000}"/>
            </a:ext>
          </a:extLst>
        </xdr:cNvPr>
        <xdr:cNvSpPr txBox="1">
          <a:spLocks noChangeArrowheads="1"/>
        </xdr:cNvSpPr>
      </xdr:nvSpPr>
      <xdr:spPr bwMode="auto">
        <a:xfrm>
          <a:off x="9676841" y="2916891"/>
          <a:ext cx="866775" cy="95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東大阪市</a:t>
          </a:r>
        </a:p>
      </xdr:txBody>
    </xdr:sp>
    <xdr:clientData/>
  </xdr:twoCellAnchor>
  <xdr:twoCellAnchor>
    <xdr:from>
      <xdr:col>11</xdr:col>
      <xdr:colOff>109258</xdr:colOff>
      <xdr:row>16</xdr:row>
      <xdr:rowOff>120463</xdr:rowOff>
    </xdr:from>
    <xdr:to>
      <xdr:col>12</xdr:col>
      <xdr:colOff>185457</xdr:colOff>
      <xdr:row>17</xdr:row>
      <xdr:rowOff>15688</xdr:rowOff>
    </xdr:to>
    <xdr:sp macro="" textlink="">
      <xdr:nvSpPr>
        <xdr:cNvPr id="26" name="Text Box 18">
          <a:extLst>
            <a:ext uri="{FF2B5EF4-FFF2-40B4-BE49-F238E27FC236}">
              <a16:creationId xmlns:a16="http://schemas.microsoft.com/office/drawing/2014/main" id="{00000000-0008-0000-1200-00001A000000}"/>
            </a:ext>
          </a:extLst>
        </xdr:cNvPr>
        <xdr:cNvSpPr txBox="1">
          <a:spLocks noChangeArrowheads="1"/>
        </xdr:cNvSpPr>
      </xdr:nvSpPr>
      <xdr:spPr bwMode="auto">
        <a:xfrm>
          <a:off x="7653058" y="2863663"/>
          <a:ext cx="761999"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大阪市</a:t>
          </a:r>
        </a:p>
      </xdr:txBody>
    </xdr:sp>
    <xdr:clientData/>
  </xdr:twoCellAnchor>
  <xdr:twoCellAnchor>
    <xdr:from>
      <xdr:col>13</xdr:col>
      <xdr:colOff>301439</xdr:colOff>
      <xdr:row>21</xdr:row>
      <xdr:rowOff>229159</xdr:rowOff>
    </xdr:from>
    <xdr:to>
      <xdr:col>15</xdr:col>
      <xdr:colOff>168649</xdr:colOff>
      <xdr:row>22</xdr:row>
      <xdr:rowOff>125505</xdr:rowOff>
    </xdr:to>
    <xdr:sp macro="" textlink="">
      <xdr:nvSpPr>
        <xdr:cNvPr id="27" name="Text Box 19">
          <a:extLst>
            <a:ext uri="{FF2B5EF4-FFF2-40B4-BE49-F238E27FC236}">
              <a16:creationId xmlns:a16="http://schemas.microsoft.com/office/drawing/2014/main" id="{00000000-0008-0000-1200-00001B000000}"/>
            </a:ext>
          </a:extLst>
        </xdr:cNvPr>
        <xdr:cNvSpPr txBox="1">
          <a:spLocks noChangeArrowheads="1"/>
        </xdr:cNvSpPr>
      </xdr:nvSpPr>
      <xdr:spPr bwMode="auto">
        <a:xfrm>
          <a:off x="9216839" y="3772459"/>
          <a:ext cx="1238810" cy="124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羽曳野市</a:t>
          </a:r>
        </a:p>
      </xdr:txBody>
    </xdr:sp>
    <xdr:clientData/>
  </xdr:twoCellAnchor>
  <xdr:twoCellAnchor>
    <xdr:from>
      <xdr:col>15</xdr:col>
      <xdr:colOff>17931</xdr:colOff>
      <xdr:row>20</xdr:row>
      <xdr:rowOff>222436</xdr:rowOff>
    </xdr:from>
    <xdr:to>
      <xdr:col>16</xdr:col>
      <xdr:colOff>94130</xdr:colOff>
      <xdr:row>21</xdr:row>
      <xdr:rowOff>127186</xdr:rowOff>
    </xdr:to>
    <xdr:sp macro="" textlink="">
      <xdr:nvSpPr>
        <xdr:cNvPr id="28" name="Text Box 20">
          <a:extLst>
            <a:ext uri="{FF2B5EF4-FFF2-40B4-BE49-F238E27FC236}">
              <a16:creationId xmlns:a16="http://schemas.microsoft.com/office/drawing/2014/main" id="{00000000-0008-0000-1200-00001C000000}"/>
            </a:ext>
          </a:extLst>
        </xdr:cNvPr>
        <xdr:cNvSpPr txBox="1">
          <a:spLocks noChangeArrowheads="1"/>
        </xdr:cNvSpPr>
      </xdr:nvSpPr>
      <xdr:spPr bwMode="auto">
        <a:xfrm>
          <a:off x="10304931" y="3603811"/>
          <a:ext cx="761999"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柏原市</a:t>
          </a:r>
        </a:p>
      </xdr:txBody>
    </xdr:sp>
    <xdr:clientData/>
  </xdr:twoCellAnchor>
  <xdr:twoCellAnchor>
    <xdr:from>
      <xdr:col>13</xdr:col>
      <xdr:colOff>267261</xdr:colOff>
      <xdr:row>20</xdr:row>
      <xdr:rowOff>155761</xdr:rowOff>
    </xdr:from>
    <xdr:to>
      <xdr:col>15</xdr:col>
      <xdr:colOff>133911</xdr:colOff>
      <xdr:row>21</xdr:row>
      <xdr:rowOff>60511</xdr:rowOff>
    </xdr:to>
    <xdr:sp macro="" textlink="">
      <xdr:nvSpPr>
        <xdr:cNvPr id="29" name="Text Box 21">
          <a:extLst>
            <a:ext uri="{FF2B5EF4-FFF2-40B4-BE49-F238E27FC236}">
              <a16:creationId xmlns:a16="http://schemas.microsoft.com/office/drawing/2014/main" id="{00000000-0008-0000-1200-00001D000000}"/>
            </a:ext>
          </a:extLst>
        </xdr:cNvPr>
        <xdr:cNvSpPr txBox="1">
          <a:spLocks noChangeArrowheads="1"/>
        </xdr:cNvSpPr>
      </xdr:nvSpPr>
      <xdr:spPr bwMode="auto">
        <a:xfrm>
          <a:off x="9182661" y="3584761"/>
          <a:ext cx="1238250" cy="7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藤井寺市</a:t>
          </a:r>
        </a:p>
      </xdr:txBody>
    </xdr:sp>
    <xdr:clientData/>
  </xdr:twoCellAnchor>
  <xdr:twoCellAnchor>
    <xdr:from>
      <xdr:col>16</xdr:col>
      <xdr:colOff>38661</xdr:colOff>
      <xdr:row>13</xdr:row>
      <xdr:rowOff>66676</xdr:rowOff>
    </xdr:from>
    <xdr:to>
      <xdr:col>17</xdr:col>
      <xdr:colOff>114862</xdr:colOff>
      <xdr:row>13</xdr:row>
      <xdr:rowOff>198905</xdr:rowOff>
    </xdr:to>
    <xdr:sp macro="" textlink="">
      <xdr:nvSpPr>
        <xdr:cNvPr id="30" name="Text Box 22">
          <a:extLst>
            <a:ext uri="{FF2B5EF4-FFF2-40B4-BE49-F238E27FC236}">
              <a16:creationId xmlns:a16="http://schemas.microsoft.com/office/drawing/2014/main" id="{00000000-0008-0000-1200-00001E000000}"/>
            </a:ext>
          </a:extLst>
        </xdr:cNvPr>
        <xdr:cNvSpPr txBox="1">
          <a:spLocks noChangeArrowheads="1"/>
        </xdr:cNvSpPr>
      </xdr:nvSpPr>
      <xdr:spPr bwMode="auto">
        <a:xfrm>
          <a:off x="11011461" y="2295526"/>
          <a:ext cx="762001" cy="1036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交野市</a:t>
          </a:r>
        </a:p>
      </xdr:txBody>
    </xdr:sp>
    <xdr:clientData/>
  </xdr:twoCellAnchor>
  <xdr:twoCellAnchor>
    <xdr:from>
      <xdr:col>14</xdr:col>
      <xdr:colOff>124947</xdr:colOff>
      <xdr:row>19</xdr:row>
      <xdr:rowOff>3922</xdr:rowOff>
    </xdr:from>
    <xdr:to>
      <xdr:col>15</xdr:col>
      <xdr:colOff>201147</xdr:colOff>
      <xdr:row>19</xdr:row>
      <xdr:rowOff>146797</xdr:rowOff>
    </xdr:to>
    <xdr:sp macro="" textlink="">
      <xdr:nvSpPr>
        <xdr:cNvPr id="31" name="Text Box 23">
          <a:extLst>
            <a:ext uri="{FF2B5EF4-FFF2-40B4-BE49-F238E27FC236}">
              <a16:creationId xmlns:a16="http://schemas.microsoft.com/office/drawing/2014/main" id="{00000000-0008-0000-1200-00001F000000}"/>
            </a:ext>
          </a:extLst>
        </xdr:cNvPr>
        <xdr:cNvSpPr txBox="1">
          <a:spLocks noChangeArrowheads="1"/>
        </xdr:cNvSpPr>
      </xdr:nvSpPr>
      <xdr:spPr bwMode="auto">
        <a:xfrm>
          <a:off x="9726147" y="3261472"/>
          <a:ext cx="7620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八尾市</a:t>
          </a:r>
        </a:p>
      </xdr:txBody>
    </xdr:sp>
    <xdr:clientData/>
  </xdr:twoCellAnchor>
  <xdr:twoCellAnchor>
    <xdr:from>
      <xdr:col>16</xdr:col>
      <xdr:colOff>41462</xdr:colOff>
      <xdr:row>11</xdr:row>
      <xdr:rowOff>40340</xdr:rowOff>
    </xdr:from>
    <xdr:to>
      <xdr:col>17</xdr:col>
      <xdr:colOff>117102</xdr:colOff>
      <xdr:row>11</xdr:row>
      <xdr:rowOff>172570</xdr:rowOff>
    </xdr:to>
    <xdr:sp macro="" textlink="">
      <xdr:nvSpPr>
        <xdr:cNvPr id="32" name="Text Box 24">
          <a:extLst>
            <a:ext uri="{FF2B5EF4-FFF2-40B4-BE49-F238E27FC236}">
              <a16:creationId xmlns:a16="http://schemas.microsoft.com/office/drawing/2014/main" id="{00000000-0008-0000-1200-000020000000}"/>
            </a:ext>
          </a:extLst>
        </xdr:cNvPr>
        <xdr:cNvSpPr txBox="1">
          <a:spLocks noChangeArrowheads="1"/>
        </xdr:cNvSpPr>
      </xdr:nvSpPr>
      <xdr:spPr bwMode="auto">
        <a:xfrm>
          <a:off x="11014262" y="1926290"/>
          <a:ext cx="761440" cy="1322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枚方市</a:t>
          </a:r>
        </a:p>
      </xdr:txBody>
    </xdr:sp>
    <xdr:clientData/>
  </xdr:twoCellAnchor>
  <xdr:twoCellAnchor>
    <xdr:from>
      <xdr:col>15</xdr:col>
      <xdr:colOff>57711</xdr:colOff>
      <xdr:row>23</xdr:row>
      <xdr:rowOff>1681</xdr:rowOff>
    </xdr:from>
    <xdr:to>
      <xdr:col>16</xdr:col>
      <xdr:colOff>133910</xdr:colOff>
      <xdr:row>23</xdr:row>
      <xdr:rowOff>135031</xdr:rowOff>
    </xdr:to>
    <xdr:sp macro="" textlink="">
      <xdr:nvSpPr>
        <xdr:cNvPr id="33" name="Text Box 26">
          <a:extLst>
            <a:ext uri="{FF2B5EF4-FFF2-40B4-BE49-F238E27FC236}">
              <a16:creationId xmlns:a16="http://schemas.microsoft.com/office/drawing/2014/main" id="{00000000-0008-0000-1200-000021000000}"/>
            </a:ext>
          </a:extLst>
        </xdr:cNvPr>
        <xdr:cNvSpPr txBox="1">
          <a:spLocks noChangeArrowheads="1"/>
        </xdr:cNvSpPr>
      </xdr:nvSpPr>
      <xdr:spPr bwMode="auto">
        <a:xfrm>
          <a:off x="10344711" y="3945031"/>
          <a:ext cx="761999"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太子町</a:t>
          </a:r>
        </a:p>
      </xdr:txBody>
    </xdr:sp>
    <xdr:clientData/>
  </xdr:twoCellAnchor>
  <xdr:twoCellAnchor>
    <xdr:from>
      <xdr:col>13</xdr:col>
      <xdr:colOff>1</xdr:colOff>
      <xdr:row>23</xdr:row>
      <xdr:rowOff>48185</xdr:rowOff>
    </xdr:from>
    <xdr:to>
      <xdr:col>13</xdr:col>
      <xdr:colOff>237566</xdr:colOff>
      <xdr:row>26</xdr:row>
      <xdr:rowOff>10085</xdr:rowOff>
    </xdr:to>
    <xdr:sp macro="" textlink="">
      <xdr:nvSpPr>
        <xdr:cNvPr id="34" name="Text Box 27">
          <a:extLst>
            <a:ext uri="{FF2B5EF4-FFF2-40B4-BE49-F238E27FC236}">
              <a16:creationId xmlns:a16="http://schemas.microsoft.com/office/drawing/2014/main" id="{00000000-0008-0000-1200-000022000000}"/>
            </a:ext>
          </a:extLst>
        </xdr:cNvPr>
        <xdr:cNvSpPr txBox="1">
          <a:spLocks noChangeArrowheads="1"/>
        </xdr:cNvSpPr>
      </xdr:nvSpPr>
      <xdr:spPr bwMode="auto">
        <a:xfrm>
          <a:off x="8915401" y="3991535"/>
          <a:ext cx="237565" cy="476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27432" tIns="0" rIns="0" bIns="0" anchor="b" upright="1"/>
        <a:lstStyle/>
        <a:p>
          <a:pPr algn="l" rtl="0">
            <a:defRPr sz="1000"/>
          </a:pPr>
          <a:r>
            <a:rPr lang="ja-JP" altLang="en-US" sz="800" b="0" i="0" u="none" strike="noStrike" baseline="0">
              <a:solidFill>
                <a:srgbClr val="000000"/>
              </a:solidFill>
              <a:latin typeface="ＭＳ 明朝"/>
              <a:ea typeface="ＭＳ 明朝"/>
            </a:rPr>
            <a:t>大阪狭山市</a:t>
          </a:r>
        </a:p>
      </xdr:txBody>
    </xdr:sp>
    <xdr:clientData/>
  </xdr:twoCellAnchor>
  <xdr:twoCellAnchor>
    <xdr:from>
      <xdr:col>11</xdr:col>
      <xdr:colOff>268382</xdr:colOff>
      <xdr:row>22</xdr:row>
      <xdr:rowOff>46504</xdr:rowOff>
    </xdr:from>
    <xdr:to>
      <xdr:col>13</xdr:col>
      <xdr:colOff>30817</xdr:colOff>
      <xdr:row>22</xdr:row>
      <xdr:rowOff>189379</xdr:rowOff>
    </xdr:to>
    <xdr:sp macro="" textlink="">
      <xdr:nvSpPr>
        <xdr:cNvPr id="35" name="Text Box 28">
          <a:extLst>
            <a:ext uri="{FF2B5EF4-FFF2-40B4-BE49-F238E27FC236}">
              <a16:creationId xmlns:a16="http://schemas.microsoft.com/office/drawing/2014/main" id="{00000000-0008-0000-1200-000023000000}"/>
            </a:ext>
          </a:extLst>
        </xdr:cNvPr>
        <xdr:cNvSpPr txBox="1">
          <a:spLocks noChangeArrowheads="1"/>
        </xdr:cNvSpPr>
      </xdr:nvSpPr>
      <xdr:spPr bwMode="auto">
        <a:xfrm>
          <a:off x="7812182" y="3818404"/>
          <a:ext cx="113403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堺市</a:t>
          </a:r>
        </a:p>
      </xdr:txBody>
    </xdr:sp>
    <xdr:clientData/>
  </xdr:twoCellAnchor>
  <xdr:twoCellAnchor>
    <xdr:from>
      <xdr:col>15</xdr:col>
      <xdr:colOff>142877</xdr:colOff>
      <xdr:row>24</xdr:row>
      <xdr:rowOff>42582</xdr:rowOff>
    </xdr:from>
    <xdr:to>
      <xdr:col>16</xdr:col>
      <xdr:colOff>219076</xdr:colOff>
      <xdr:row>24</xdr:row>
      <xdr:rowOff>184336</xdr:rowOff>
    </xdr:to>
    <xdr:sp macro="" textlink="">
      <xdr:nvSpPr>
        <xdr:cNvPr id="36" name="Text Box 33">
          <a:extLst>
            <a:ext uri="{FF2B5EF4-FFF2-40B4-BE49-F238E27FC236}">
              <a16:creationId xmlns:a16="http://schemas.microsoft.com/office/drawing/2014/main" id="{00000000-0008-0000-1200-000024000000}"/>
            </a:ext>
          </a:extLst>
        </xdr:cNvPr>
        <xdr:cNvSpPr txBox="1">
          <a:spLocks noChangeArrowheads="1"/>
        </xdr:cNvSpPr>
      </xdr:nvSpPr>
      <xdr:spPr bwMode="auto">
        <a:xfrm>
          <a:off x="10429877" y="4157382"/>
          <a:ext cx="761999" cy="132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河南町</a:t>
          </a:r>
        </a:p>
      </xdr:txBody>
    </xdr:sp>
    <xdr:clientData/>
  </xdr:twoCellAnchor>
  <xdr:twoCellAnchor>
    <xdr:from>
      <xdr:col>12</xdr:col>
      <xdr:colOff>215153</xdr:colOff>
      <xdr:row>20</xdr:row>
      <xdr:rowOff>132229</xdr:rowOff>
    </xdr:from>
    <xdr:to>
      <xdr:col>13</xdr:col>
      <xdr:colOff>291354</xdr:colOff>
      <xdr:row>21</xdr:row>
      <xdr:rowOff>17929</xdr:rowOff>
    </xdr:to>
    <xdr:sp macro="" textlink="">
      <xdr:nvSpPr>
        <xdr:cNvPr id="37" name="Text Box 34">
          <a:extLst>
            <a:ext uri="{FF2B5EF4-FFF2-40B4-BE49-F238E27FC236}">
              <a16:creationId xmlns:a16="http://schemas.microsoft.com/office/drawing/2014/main" id="{00000000-0008-0000-1200-000025000000}"/>
            </a:ext>
          </a:extLst>
        </xdr:cNvPr>
        <xdr:cNvSpPr txBox="1">
          <a:spLocks noChangeArrowheads="1"/>
        </xdr:cNvSpPr>
      </xdr:nvSpPr>
      <xdr:spPr bwMode="auto">
        <a:xfrm>
          <a:off x="8444753" y="3561229"/>
          <a:ext cx="762001"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松原市</a:t>
          </a:r>
        </a:p>
      </xdr:txBody>
    </xdr:sp>
    <xdr:clientData/>
  </xdr:twoCellAnchor>
  <xdr:twoCellAnchor>
    <xdr:from>
      <xdr:col>14</xdr:col>
      <xdr:colOff>90208</xdr:colOff>
      <xdr:row>23</xdr:row>
      <xdr:rowOff>39781</xdr:rowOff>
    </xdr:from>
    <xdr:to>
      <xdr:col>14</xdr:col>
      <xdr:colOff>271183</xdr:colOff>
      <xdr:row>25</xdr:row>
      <xdr:rowOff>88766</xdr:rowOff>
    </xdr:to>
    <xdr:sp macro="" textlink="">
      <xdr:nvSpPr>
        <xdr:cNvPr id="38" name="Text Box 25">
          <a:extLst>
            <a:ext uri="{FF2B5EF4-FFF2-40B4-BE49-F238E27FC236}">
              <a16:creationId xmlns:a16="http://schemas.microsoft.com/office/drawing/2014/main" id="{00000000-0008-0000-1200-000026000000}"/>
            </a:ext>
          </a:extLst>
        </xdr:cNvPr>
        <xdr:cNvSpPr txBox="1">
          <a:spLocks noChangeArrowheads="1"/>
        </xdr:cNvSpPr>
      </xdr:nvSpPr>
      <xdr:spPr bwMode="auto">
        <a:xfrm>
          <a:off x="9691408" y="3983131"/>
          <a:ext cx="180975" cy="391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27432" tIns="0" rIns="0" bIns="0" anchor="b" upright="1"/>
        <a:lstStyle/>
        <a:p>
          <a:pPr algn="l" rtl="0">
            <a:defRPr sz="1000"/>
          </a:pPr>
          <a:r>
            <a:rPr lang="ja-JP" altLang="en-US" sz="800" b="0" i="0" u="none" strike="noStrike" baseline="0">
              <a:solidFill>
                <a:srgbClr val="000000"/>
              </a:solidFill>
              <a:latin typeface="ＭＳ 明朝"/>
              <a:ea typeface="ＭＳ 明朝"/>
            </a:rPr>
            <a:t>富田林市</a:t>
          </a:r>
        </a:p>
      </xdr:txBody>
    </xdr:sp>
    <xdr:clientData/>
  </xdr:twoCellAnchor>
  <xdr:twoCellAnchor>
    <xdr:from>
      <xdr:col>2</xdr:col>
      <xdr:colOff>253813</xdr:colOff>
      <xdr:row>30</xdr:row>
      <xdr:rowOff>188820</xdr:rowOff>
    </xdr:from>
    <xdr:to>
      <xdr:col>4</xdr:col>
      <xdr:colOff>16249</xdr:colOff>
      <xdr:row>31</xdr:row>
      <xdr:rowOff>74519</xdr:rowOff>
    </xdr:to>
    <xdr:sp macro="" textlink="">
      <xdr:nvSpPr>
        <xdr:cNvPr id="39" name="Text Box 45">
          <a:extLst>
            <a:ext uri="{FF2B5EF4-FFF2-40B4-BE49-F238E27FC236}">
              <a16:creationId xmlns:a16="http://schemas.microsoft.com/office/drawing/2014/main" id="{00000000-0008-0000-1200-000027000000}"/>
            </a:ext>
          </a:extLst>
        </xdr:cNvPr>
        <xdr:cNvSpPr txBox="1">
          <a:spLocks noChangeArrowheads="1"/>
        </xdr:cNvSpPr>
      </xdr:nvSpPr>
      <xdr:spPr bwMode="auto">
        <a:xfrm>
          <a:off x="1625413" y="5313270"/>
          <a:ext cx="1134036" cy="761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岬町</a:t>
          </a:r>
        </a:p>
      </xdr:txBody>
    </xdr:sp>
    <xdr:clientData/>
  </xdr:twoCellAnchor>
  <xdr:twoCellAnchor>
    <xdr:from>
      <xdr:col>12</xdr:col>
      <xdr:colOff>226361</xdr:colOff>
      <xdr:row>26</xdr:row>
      <xdr:rowOff>51546</xdr:rowOff>
    </xdr:from>
    <xdr:to>
      <xdr:col>14</xdr:col>
      <xdr:colOff>245412</xdr:colOff>
      <xdr:row>26</xdr:row>
      <xdr:rowOff>183776</xdr:rowOff>
    </xdr:to>
    <xdr:sp macro="" textlink="">
      <xdr:nvSpPr>
        <xdr:cNvPr id="40" name="Text Box 31">
          <a:extLst>
            <a:ext uri="{FF2B5EF4-FFF2-40B4-BE49-F238E27FC236}">
              <a16:creationId xmlns:a16="http://schemas.microsoft.com/office/drawing/2014/main" id="{00000000-0008-0000-1200-000028000000}"/>
            </a:ext>
          </a:extLst>
        </xdr:cNvPr>
        <xdr:cNvSpPr txBox="1">
          <a:spLocks noChangeArrowheads="1"/>
        </xdr:cNvSpPr>
      </xdr:nvSpPr>
      <xdr:spPr bwMode="auto">
        <a:xfrm>
          <a:off x="8455961" y="4509246"/>
          <a:ext cx="1390651" cy="122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河内長野市</a:t>
          </a:r>
        </a:p>
      </xdr:txBody>
    </xdr:sp>
    <xdr:clientData/>
  </xdr:twoCellAnchor>
  <xdr:twoCellAnchor>
    <xdr:from>
      <xdr:col>14</xdr:col>
      <xdr:colOff>295278</xdr:colOff>
      <xdr:row>25</xdr:row>
      <xdr:rowOff>203947</xdr:rowOff>
    </xdr:from>
    <xdr:to>
      <xdr:col>17</xdr:col>
      <xdr:colOff>19612</xdr:colOff>
      <xdr:row>26</xdr:row>
      <xdr:rowOff>99171</xdr:rowOff>
    </xdr:to>
    <xdr:sp macro="" textlink="">
      <xdr:nvSpPr>
        <xdr:cNvPr id="41" name="Text Box 32">
          <a:extLst>
            <a:ext uri="{FF2B5EF4-FFF2-40B4-BE49-F238E27FC236}">
              <a16:creationId xmlns:a16="http://schemas.microsoft.com/office/drawing/2014/main" id="{00000000-0008-0000-1200-000029000000}"/>
            </a:ext>
          </a:extLst>
        </xdr:cNvPr>
        <xdr:cNvSpPr txBox="1">
          <a:spLocks noChangeArrowheads="1"/>
        </xdr:cNvSpPr>
      </xdr:nvSpPr>
      <xdr:spPr bwMode="auto">
        <a:xfrm>
          <a:off x="9896478" y="4461622"/>
          <a:ext cx="1781734" cy="952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千早赤阪村</a:t>
          </a:r>
        </a:p>
      </xdr:txBody>
    </xdr:sp>
    <xdr:clientData/>
  </xdr:twoCellAnchor>
  <xdr:twoCellAnchor>
    <xdr:from>
      <xdr:col>9</xdr:col>
      <xdr:colOff>182098</xdr:colOff>
      <xdr:row>26</xdr:row>
      <xdr:rowOff>185457</xdr:rowOff>
    </xdr:from>
    <xdr:to>
      <xdr:col>11</xdr:col>
      <xdr:colOff>49309</xdr:colOff>
      <xdr:row>27</xdr:row>
      <xdr:rowOff>100853</xdr:rowOff>
    </xdr:to>
    <xdr:sp macro="" textlink="">
      <xdr:nvSpPr>
        <xdr:cNvPr id="42" name="Text Box 36">
          <a:extLst>
            <a:ext uri="{FF2B5EF4-FFF2-40B4-BE49-F238E27FC236}">
              <a16:creationId xmlns:a16="http://schemas.microsoft.com/office/drawing/2014/main" id="{00000000-0008-0000-1200-00002A000000}"/>
            </a:ext>
          </a:extLst>
        </xdr:cNvPr>
        <xdr:cNvSpPr txBox="1">
          <a:spLocks noChangeArrowheads="1"/>
        </xdr:cNvSpPr>
      </xdr:nvSpPr>
      <xdr:spPr bwMode="auto">
        <a:xfrm>
          <a:off x="6354298" y="4633632"/>
          <a:ext cx="1238811" cy="963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岸和田市</a:t>
          </a:r>
        </a:p>
      </xdr:txBody>
    </xdr:sp>
    <xdr:clientData/>
  </xdr:twoCellAnchor>
  <xdr:twoCellAnchor>
    <xdr:from>
      <xdr:col>6</xdr:col>
      <xdr:colOff>211233</xdr:colOff>
      <xdr:row>26</xdr:row>
      <xdr:rowOff>225798</xdr:rowOff>
    </xdr:from>
    <xdr:to>
      <xdr:col>8</xdr:col>
      <xdr:colOff>144558</xdr:colOff>
      <xdr:row>27</xdr:row>
      <xdr:rowOff>121023</xdr:rowOff>
    </xdr:to>
    <xdr:sp macro="" textlink="">
      <xdr:nvSpPr>
        <xdr:cNvPr id="43" name="Text Box 37">
          <a:extLst>
            <a:ext uri="{FF2B5EF4-FFF2-40B4-BE49-F238E27FC236}">
              <a16:creationId xmlns:a16="http://schemas.microsoft.com/office/drawing/2014/main" id="{00000000-0008-0000-1200-00002B000000}"/>
            </a:ext>
          </a:extLst>
        </xdr:cNvPr>
        <xdr:cNvSpPr txBox="1">
          <a:spLocks noChangeArrowheads="1"/>
        </xdr:cNvSpPr>
      </xdr:nvSpPr>
      <xdr:spPr bwMode="auto">
        <a:xfrm>
          <a:off x="4326033" y="4626348"/>
          <a:ext cx="13049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泉佐野市</a:t>
          </a:r>
        </a:p>
      </xdr:txBody>
    </xdr:sp>
    <xdr:clientData/>
  </xdr:twoCellAnchor>
  <xdr:twoCellAnchor>
    <xdr:from>
      <xdr:col>7</xdr:col>
      <xdr:colOff>257177</xdr:colOff>
      <xdr:row>27</xdr:row>
      <xdr:rowOff>196104</xdr:rowOff>
    </xdr:from>
    <xdr:to>
      <xdr:col>9</xdr:col>
      <xdr:colOff>19611</xdr:colOff>
      <xdr:row>28</xdr:row>
      <xdr:rowOff>82924</xdr:rowOff>
    </xdr:to>
    <xdr:sp macro="" textlink="">
      <xdr:nvSpPr>
        <xdr:cNvPr id="44" name="Text Box 39">
          <a:extLst>
            <a:ext uri="{FF2B5EF4-FFF2-40B4-BE49-F238E27FC236}">
              <a16:creationId xmlns:a16="http://schemas.microsoft.com/office/drawing/2014/main" id="{00000000-0008-0000-1200-00002C000000}"/>
            </a:ext>
          </a:extLst>
        </xdr:cNvPr>
        <xdr:cNvSpPr txBox="1">
          <a:spLocks noChangeArrowheads="1"/>
        </xdr:cNvSpPr>
      </xdr:nvSpPr>
      <xdr:spPr bwMode="auto">
        <a:xfrm>
          <a:off x="5057777" y="4796679"/>
          <a:ext cx="1134034" cy="86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熊取町</a:t>
          </a:r>
        </a:p>
      </xdr:txBody>
    </xdr:sp>
    <xdr:clientData/>
  </xdr:twoCellAnchor>
  <xdr:twoCellAnchor>
    <xdr:from>
      <xdr:col>7</xdr:col>
      <xdr:colOff>295276</xdr:colOff>
      <xdr:row>26</xdr:row>
      <xdr:rowOff>80682</xdr:rowOff>
    </xdr:from>
    <xdr:to>
      <xdr:col>9</xdr:col>
      <xdr:colOff>57150</xdr:colOff>
      <xdr:row>26</xdr:row>
      <xdr:rowOff>212911</xdr:rowOff>
    </xdr:to>
    <xdr:sp macro="" textlink="">
      <xdr:nvSpPr>
        <xdr:cNvPr id="45" name="Text Box 40">
          <a:extLst>
            <a:ext uri="{FF2B5EF4-FFF2-40B4-BE49-F238E27FC236}">
              <a16:creationId xmlns:a16="http://schemas.microsoft.com/office/drawing/2014/main" id="{00000000-0008-0000-1200-00002D000000}"/>
            </a:ext>
          </a:extLst>
        </xdr:cNvPr>
        <xdr:cNvSpPr txBox="1">
          <a:spLocks noChangeArrowheads="1"/>
        </xdr:cNvSpPr>
      </xdr:nvSpPr>
      <xdr:spPr bwMode="auto">
        <a:xfrm>
          <a:off x="5095876" y="4538382"/>
          <a:ext cx="1133474" cy="941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貝塚市</a:t>
          </a:r>
        </a:p>
      </xdr:txBody>
    </xdr:sp>
    <xdr:clientData/>
  </xdr:twoCellAnchor>
  <xdr:twoCellAnchor>
    <xdr:from>
      <xdr:col>10</xdr:col>
      <xdr:colOff>310966</xdr:colOff>
      <xdr:row>26</xdr:row>
      <xdr:rowOff>107577</xdr:rowOff>
    </xdr:from>
    <xdr:to>
      <xdr:col>12</xdr:col>
      <xdr:colOff>72840</xdr:colOff>
      <xdr:row>26</xdr:row>
      <xdr:rowOff>239806</xdr:rowOff>
    </xdr:to>
    <xdr:sp macro="" textlink="">
      <xdr:nvSpPr>
        <xdr:cNvPr id="46" name="Text Box 43">
          <a:extLst>
            <a:ext uri="{FF2B5EF4-FFF2-40B4-BE49-F238E27FC236}">
              <a16:creationId xmlns:a16="http://schemas.microsoft.com/office/drawing/2014/main" id="{00000000-0008-0000-1200-00002E000000}"/>
            </a:ext>
          </a:extLst>
        </xdr:cNvPr>
        <xdr:cNvSpPr txBox="1">
          <a:spLocks noChangeArrowheads="1"/>
        </xdr:cNvSpPr>
      </xdr:nvSpPr>
      <xdr:spPr bwMode="auto">
        <a:xfrm>
          <a:off x="7168966" y="4565277"/>
          <a:ext cx="1133474" cy="655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和泉市</a:t>
          </a:r>
        </a:p>
      </xdr:txBody>
    </xdr:sp>
    <xdr:clientData/>
  </xdr:twoCellAnchor>
  <xdr:twoCellAnchor>
    <xdr:from>
      <xdr:col>4</xdr:col>
      <xdr:colOff>141756</xdr:colOff>
      <xdr:row>29</xdr:row>
      <xdr:rowOff>138952</xdr:rowOff>
    </xdr:from>
    <xdr:to>
      <xdr:col>5</xdr:col>
      <xdr:colOff>217956</xdr:colOff>
      <xdr:row>30</xdr:row>
      <xdr:rowOff>24653</xdr:rowOff>
    </xdr:to>
    <xdr:sp macro="" textlink="">
      <xdr:nvSpPr>
        <xdr:cNvPr id="47" name="Text Box 44">
          <a:extLst>
            <a:ext uri="{FF2B5EF4-FFF2-40B4-BE49-F238E27FC236}">
              <a16:creationId xmlns:a16="http://schemas.microsoft.com/office/drawing/2014/main" id="{00000000-0008-0000-1200-00002F000000}"/>
            </a:ext>
          </a:extLst>
        </xdr:cNvPr>
        <xdr:cNvSpPr txBox="1">
          <a:spLocks noChangeArrowheads="1"/>
        </xdr:cNvSpPr>
      </xdr:nvSpPr>
      <xdr:spPr bwMode="auto">
        <a:xfrm>
          <a:off x="2884956" y="5111002"/>
          <a:ext cx="762000" cy="571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阪南市</a:t>
          </a:r>
        </a:p>
      </xdr:txBody>
    </xdr:sp>
    <xdr:clientData/>
  </xdr:twoCellAnchor>
  <xdr:twoCellAnchor>
    <xdr:from>
      <xdr:col>6</xdr:col>
      <xdr:colOff>26334</xdr:colOff>
      <xdr:row>29</xdr:row>
      <xdr:rowOff>1</xdr:rowOff>
    </xdr:from>
    <xdr:to>
      <xdr:col>7</xdr:col>
      <xdr:colOff>102535</xdr:colOff>
      <xdr:row>29</xdr:row>
      <xdr:rowOff>132230</xdr:rowOff>
    </xdr:to>
    <xdr:sp macro="" textlink="">
      <xdr:nvSpPr>
        <xdr:cNvPr id="48" name="Text Box 47">
          <a:extLst>
            <a:ext uri="{FF2B5EF4-FFF2-40B4-BE49-F238E27FC236}">
              <a16:creationId xmlns:a16="http://schemas.microsoft.com/office/drawing/2014/main" id="{00000000-0008-0000-1200-000030000000}"/>
            </a:ext>
          </a:extLst>
        </xdr:cNvPr>
        <xdr:cNvSpPr txBox="1">
          <a:spLocks noChangeArrowheads="1"/>
        </xdr:cNvSpPr>
      </xdr:nvSpPr>
      <xdr:spPr bwMode="auto">
        <a:xfrm>
          <a:off x="4141134" y="4972051"/>
          <a:ext cx="762001" cy="132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泉南市</a:t>
          </a:r>
        </a:p>
      </xdr:txBody>
    </xdr:sp>
    <xdr:clientData/>
  </xdr:twoCellAnchor>
  <xdr:twoCellAnchor>
    <xdr:from>
      <xdr:col>7</xdr:col>
      <xdr:colOff>19050</xdr:colOff>
      <xdr:row>22</xdr:row>
      <xdr:rowOff>47625</xdr:rowOff>
    </xdr:from>
    <xdr:to>
      <xdr:col>9</xdr:col>
      <xdr:colOff>266700</xdr:colOff>
      <xdr:row>23</xdr:row>
      <xdr:rowOff>161925</xdr:rowOff>
    </xdr:to>
    <xdr:grpSp>
      <xdr:nvGrpSpPr>
        <xdr:cNvPr id="49" name="Group 101">
          <a:extLst>
            <a:ext uri="{FF2B5EF4-FFF2-40B4-BE49-F238E27FC236}">
              <a16:creationId xmlns:a16="http://schemas.microsoft.com/office/drawing/2014/main" id="{00000000-0008-0000-1200-000031000000}"/>
            </a:ext>
          </a:extLst>
        </xdr:cNvPr>
        <xdr:cNvGrpSpPr>
          <a:grpSpLocks/>
        </xdr:cNvGrpSpPr>
      </xdr:nvGrpSpPr>
      <xdr:grpSpPr bwMode="auto">
        <a:xfrm>
          <a:off x="2505456" y="5413248"/>
          <a:ext cx="847344" cy="353568"/>
          <a:chOff x="223" y="565"/>
          <a:chExt cx="83" cy="36"/>
        </a:xfrm>
      </xdr:grpSpPr>
      <xdr:sp macro="" textlink="">
        <xdr:nvSpPr>
          <xdr:cNvPr id="50" name="Text Box 41">
            <a:extLst>
              <a:ext uri="{FF2B5EF4-FFF2-40B4-BE49-F238E27FC236}">
                <a16:creationId xmlns:a16="http://schemas.microsoft.com/office/drawing/2014/main" id="{00000000-0008-0000-1200-000032000000}"/>
              </a:ext>
            </a:extLst>
          </xdr:cNvPr>
          <xdr:cNvSpPr txBox="1">
            <a:spLocks noChangeArrowheads="1"/>
          </xdr:cNvSpPr>
        </xdr:nvSpPr>
        <xdr:spPr bwMode="auto">
          <a:xfrm>
            <a:off x="223" y="565"/>
            <a:ext cx="50" cy="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泉大津市</a:t>
            </a:r>
          </a:p>
        </xdr:txBody>
      </xdr:sp>
      <xdr:sp macro="" textlink="">
        <xdr:nvSpPr>
          <xdr:cNvPr id="51" name="Line 49">
            <a:extLst>
              <a:ext uri="{FF2B5EF4-FFF2-40B4-BE49-F238E27FC236}">
                <a16:creationId xmlns:a16="http://schemas.microsoft.com/office/drawing/2014/main" id="{00000000-0008-0000-1200-000033000000}"/>
              </a:ext>
            </a:extLst>
          </xdr:cNvPr>
          <xdr:cNvSpPr>
            <a:spLocks noChangeShapeType="1"/>
          </xdr:cNvSpPr>
        </xdr:nvSpPr>
        <xdr:spPr bwMode="auto">
          <a:xfrm>
            <a:off x="259" y="577"/>
            <a:ext cx="47" cy="2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22</xdr:row>
      <xdr:rowOff>238125</xdr:rowOff>
    </xdr:from>
    <xdr:to>
      <xdr:col>9</xdr:col>
      <xdr:colOff>200025</xdr:colOff>
      <xdr:row>24</xdr:row>
      <xdr:rowOff>47625</xdr:rowOff>
    </xdr:to>
    <xdr:grpSp>
      <xdr:nvGrpSpPr>
        <xdr:cNvPr id="52" name="Group 102">
          <a:extLst>
            <a:ext uri="{FF2B5EF4-FFF2-40B4-BE49-F238E27FC236}">
              <a16:creationId xmlns:a16="http://schemas.microsoft.com/office/drawing/2014/main" id="{00000000-0008-0000-1200-000034000000}"/>
            </a:ext>
          </a:extLst>
        </xdr:cNvPr>
        <xdr:cNvGrpSpPr>
          <a:grpSpLocks/>
        </xdr:cNvGrpSpPr>
      </xdr:nvGrpSpPr>
      <xdr:grpSpPr bwMode="auto">
        <a:xfrm>
          <a:off x="2414016" y="5596128"/>
          <a:ext cx="877824" cy="304800"/>
          <a:chOff x="207" y="587"/>
          <a:chExt cx="92" cy="25"/>
        </a:xfrm>
      </xdr:grpSpPr>
      <xdr:sp macro="" textlink="">
        <xdr:nvSpPr>
          <xdr:cNvPr id="53" name="Text Box 42">
            <a:extLst>
              <a:ext uri="{FF2B5EF4-FFF2-40B4-BE49-F238E27FC236}">
                <a16:creationId xmlns:a16="http://schemas.microsoft.com/office/drawing/2014/main" id="{00000000-0008-0000-1200-000035000000}"/>
              </a:ext>
            </a:extLst>
          </xdr:cNvPr>
          <xdr:cNvSpPr txBox="1">
            <a:spLocks noChangeArrowheads="1"/>
          </xdr:cNvSpPr>
        </xdr:nvSpPr>
        <xdr:spPr bwMode="auto">
          <a:xfrm>
            <a:off x="207" y="587"/>
            <a:ext cx="41" cy="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忠岡町</a:t>
            </a:r>
          </a:p>
        </xdr:txBody>
      </xdr:sp>
      <xdr:sp macro="" textlink="">
        <xdr:nvSpPr>
          <xdr:cNvPr id="54" name="Line 50">
            <a:extLst>
              <a:ext uri="{FF2B5EF4-FFF2-40B4-BE49-F238E27FC236}">
                <a16:creationId xmlns:a16="http://schemas.microsoft.com/office/drawing/2014/main" id="{00000000-0008-0000-1200-000036000000}"/>
              </a:ext>
            </a:extLst>
          </xdr:cNvPr>
          <xdr:cNvSpPr>
            <a:spLocks noChangeShapeType="1"/>
          </xdr:cNvSpPr>
        </xdr:nvSpPr>
        <xdr:spPr bwMode="auto">
          <a:xfrm>
            <a:off x="233" y="600"/>
            <a:ext cx="66" cy="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5</xdr:col>
      <xdr:colOff>76200</xdr:colOff>
      <xdr:row>26</xdr:row>
      <xdr:rowOff>228600</xdr:rowOff>
    </xdr:from>
    <xdr:to>
      <xdr:col>6</xdr:col>
      <xdr:colOff>190500</xdr:colOff>
      <xdr:row>27</xdr:row>
      <xdr:rowOff>219075</xdr:rowOff>
    </xdr:to>
    <xdr:grpSp>
      <xdr:nvGrpSpPr>
        <xdr:cNvPr id="55" name="Group 99">
          <a:extLst>
            <a:ext uri="{FF2B5EF4-FFF2-40B4-BE49-F238E27FC236}">
              <a16:creationId xmlns:a16="http://schemas.microsoft.com/office/drawing/2014/main" id="{00000000-0008-0000-1200-000037000000}"/>
            </a:ext>
          </a:extLst>
        </xdr:cNvPr>
        <xdr:cNvGrpSpPr>
          <a:grpSpLocks/>
        </xdr:cNvGrpSpPr>
      </xdr:nvGrpSpPr>
      <xdr:grpSpPr bwMode="auto">
        <a:xfrm>
          <a:off x="1950720" y="6559296"/>
          <a:ext cx="414528" cy="237744"/>
          <a:chOff x="113" y="700"/>
          <a:chExt cx="45" cy="25"/>
        </a:xfrm>
      </xdr:grpSpPr>
      <xdr:sp macro="" textlink="">
        <xdr:nvSpPr>
          <xdr:cNvPr id="56" name="Text Box 38">
            <a:extLst>
              <a:ext uri="{FF2B5EF4-FFF2-40B4-BE49-F238E27FC236}">
                <a16:creationId xmlns:a16="http://schemas.microsoft.com/office/drawing/2014/main" id="{00000000-0008-0000-1200-000038000000}"/>
              </a:ext>
            </a:extLst>
          </xdr:cNvPr>
          <xdr:cNvSpPr txBox="1">
            <a:spLocks noChangeArrowheads="1"/>
          </xdr:cNvSpPr>
        </xdr:nvSpPr>
        <xdr:spPr bwMode="auto">
          <a:xfrm>
            <a:off x="113" y="700"/>
            <a:ext cx="41" cy="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田尻町</a:t>
            </a:r>
          </a:p>
        </xdr:txBody>
      </xdr:sp>
      <xdr:sp macro="" textlink="">
        <xdr:nvSpPr>
          <xdr:cNvPr id="57" name="Line 51">
            <a:extLst>
              <a:ext uri="{FF2B5EF4-FFF2-40B4-BE49-F238E27FC236}">
                <a16:creationId xmlns:a16="http://schemas.microsoft.com/office/drawing/2014/main" id="{00000000-0008-0000-1200-000039000000}"/>
              </a:ext>
            </a:extLst>
          </xdr:cNvPr>
          <xdr:cNvSpPr>
            <a:spLocks noChangeShapeType="1"/>
          </xdr:cNvSpPr>
        </xdr:nvSpPr>
        <xdr:spPr bwMode="auto">
          <a:xfrm>
            <a:off x="141" y="714"/>
            <a:ext cx="17" cy="1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7</xdr:col>
      <xdr:colOff>123825</xdr:colOff>
      <xdr:row>21</xdr:row>
      <xdr:rowOff>57150</xdr:rowOff>
    </xdr:from>
    <xdr:to>
      <xdr:col>10</xdr:col>
      <xdr:colOff>19050</xdr:colOff>
      <xdr:row>22</xdr:row>
      <xdr:rowOff>219075</xdr:rowOff>
    </xdr:to>
    <xdr:grpSp>
      <xdr:nvGrpSpPr>
        <xdr:cNvPr id="58" name="Group 100">
          <a:extLst>
            <a:ext uri="{FF2B5EF4-FFF2-40B4-BE49-F238E27FC236}">
              <a16:creationId xmlns:a16="http://schemas.microsoft.com/office/drawing/2014/main" id="{00000000-0008-0000-1200-00003A000000}"/>
            </a:ext>
          </a:extLst>
        </xdr:cNvPr>
        <xdr:cNvGrpSpPr>
          <a:grpSpLocks/>
        </xdr:cNvGrpSpPr>
      </xdr:nvGrpSpPr>
      <xdr:grpSpPr bwMode="auto">
        <a:xfrm>
          <a:off x="2609088" y="5175504"/>
          <a:ext cx="810768" cy="402336"/>
          <a:chOff x="239" y="539"/>
          <a:chExt cx="88" cy="43"/>
        </a:xfrm>
      </xdr:grpSpPr>
      <xdr:sp macro="" textlink="">
        <xdr:nvSpPr>
          <xdr:cNvPr id="59" name="Text Box 30">
            <a:extLst>
              <a:ext uri="{FF2B5EF4-FFF2-40B4-BE49-F238E27FC236}">
                <a16:creationId xmlns:a16="http://schemas.microsoft.com/office/drawing/2014/main" id="{00000000-0008-0000-1200-00003B000000}"/>
              </a:ext>
            </a:extLst>
          </xdr:cNvPr>
          <xdr:cNvSpPr txBox="1">
            <a:spLocks noChangeArrowheads="1"/>
          </xdr:cNvSpPr>
        </xdr:nvSpPr>
        <xdr:spPr bwMode="auto">
          <a:xfrm>
            <a:off x="239" y="539"/>
            <a:ext cx="41" cy="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高石市</a:t>
            </a:r>
          </a:p>
        </xdr:txBody>
      </xdr:sp>
      <xdr:sp macro="" textlink="">
        <xdr:nvSpPr>
          <xdr:cNvPr id="60" name="Line 48">
            <a:extLst>
              <a:ext uri="{FF2B5EF4-FFF2-40B4-BE49-F238E27FC236}">
                <a16:creationId xmlns:a16="http://schemas.microsoft.com/office/drawing/2014/main" id="{00000000-0008-0000-1200-00003C000000}"/>
              </a:ext>
            </a:extLst>
          </xdr:cNvPr>
          <xdr:cNvSpPr>
            <a:spLocks noChangeShapeType="1"/>
          </xdr:cNvSpPr>
        </xdr:nvSpPr>
        <xdr:spPr bwMode="auto">
          <a:xfrm>
            <a:off x="266" y="552"/>
            <a:ext cx="61" cy="3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314325</xdr:colOff>
      <xdr:row>3</xdr:row>
      <xdr:rowOff>209550</xdr:rowOff>
    </xdr:from>
    <xdr:to>
      <xdr:col>16</xdr:col>
      <xdr:colOff>142875</xdr:colOff>
      <xdr:row>11</xdr:row>
      <xdr:rowOff>9525</xdr:rowOff>
    </xdr:to>
    <xdr:sp macro="" textlink="">
      <xdr:nvSpPr>
        <xdr:cNvPr id="61" name="Freeform 110">
          <a:extLst>
            <a:ext uri="{FF2B5EF4-FFF2-40B4-BE49-F238E27FC236}">
              <a16:creationId xmlns:a16="http://schemas.microsoft.com/office/drawing/2014/main" id="{00000000-0008-0000-1200-00003D000000}"/>
            </a:ext>
          </a:extLst>
        </xdr:cNvPr>
        <xdr:cNvSpPr>
          <a:spLocks/>
        </xdr:cNvSpPr>
      </xdr:nvSpPr>
      <xdr:spPr bwMode="auto">
        <a:xfrm>
          <a:off x="3057525" y="685800"/>
          <a:ext cx="8058150" cy="1209675"/>
        </a:xfrm>
        <a:custGeom>
          <a:avLst/>
          <a:gdLst>
            <a:gd name="T0" fmla="*/ 2147483646 w 360"/>
            <a:gd name="T1" fmla="*/ 2147483646 h 125"/>
            <a:gd name="T2" fmla="*/ 2147483646 w 360"/>
            <a:gd name="T3" fmla="*/ 0 h 125"/>
            <a:gd name="T4" fmla="*/ 0 w 360"/>
            <a:gd name="T5" fmla="*/ 0 h 125"/>
            <a:gd name="T6" fmla="*/ 0 60000 65536"/>
            <a:gd name="T7" fmla="*/ 0 60000 65536"/>
            <a:gd name="T8" fmla="*/ 0 60000 65536"/>
          </a:gdLst>
          <a:ahLst/>
          <a:cxnLst>
            <a:cxn ang="T6">
              <a:pos x="T0" y="T1"/>
            </a:cxn>
            <a:cxn ang="T7">
              <a:pos x="T2" y="T3"/>
            </a:cxn>
            <a:cxn ang="T8">
              <a:pos x="T4" y="T5"/>
            </a:cxn>
          </a:cxnLst>
          <a:rect l="0" t="0" r="r" b="b"/>
          <a:pathLst>
            <a:path w="360" h="125">
              <a:moveTo>
                <a:pt x="360" y="125"/>
              </a:moveTo>
              <a:lnTo>
                <a:pt x="360" y="0"/>
              </a:lnTo>
              <a:lnTo>
                <a:pt x="0"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19050</xdr:colOff>
      <xdr:row>5</xdr:row>
      <xdr:rowOff>76200</xdr:rowOff>
    </xdr:from>
    <xdr:to>
      <xdr:col>14</xdr:col>
      <xdr:colOff>304800</xdr:colOff>
      <xdr:row>9</xdr:row>
      <xdr:rowOff>190500</xdr:rowOff>
    </xdr:to>
    <xdr:sp macro="" textlink="">
      <xdr:nvSpPr>
        <xdr:cNvPr id="62" name="Freeform 111">
          <a:extLst>
            <a:ext uri="{FF2B5EF4-FFF2-40B4-BE49-F238E27FC236}">
              <a16:creationId xmlns:a16="http://schemas.microsoft.com/office/drawing/2014/main" id="{00000000-0008-0000-1200-00003E000000}"/>
            </a:ext>
          </a:extLst>
        </xdr:cNvPr>
        <xdr:cNvSpPr>
          <a:spLocks/>
        </xdr:cNvSpPr>
      </xdr:nvSpPr>
      <xdr:spPr bwMode="auto">
        <a:xfrm>
          <a:off x="3448050" y="933450"/>
          <a:ext cx="6457950" cy="781050"/>
        </a:xfrm>
        <a:custGeom>
          <a:avLst/>
          <a:gdLst>
            <a:gd name="T0" fmla="*/ 2147483646 w 360"/>
            <a:gd name="T1" fmla="*/ 2147483646 h 125"/>
            <a:gd name="T2" fmla="*/ 2147483646 w 360"/>
            <a:gd name="T3" fmla="*/ 0 h 125"/>
            <a:gd name="T4" fmla="*/ 0 w 360"/>
            <a:gd name="T5" fmla="*/ 0 h 125"/>
            <a:gd name="T6" fmla="*/ 0 60000 65536"/>
            <a:gd name="T7" fmla="*/ 0 60000 65536"/>
            <a:gd name="T8" fmla="*/ 0 60000 65536"/>
          </a:gdLst>
          <a:ahLst/>
          <a:cxnLst>
            <a:cxn ang="T6">
              <a:pos x="T0" y="T1"/>
            </a:cxn>
            <a:cxn ang="T7">
              <a:pos x="T2" y="T3"/>
            </a:cxn>
            <a:cxn ang="T8">
              <a:pos x="T4" y="T5"/>
            </a:cxn>
          </a:cxnLst>
          <a:rect l="0" t="0" r="r" b="b"/>
          <a:pathLst>
            <a:path w="360" h="125">
              <a:moveTo>
                <a:pt x="360" y="125"/>
              </a:moveTo>
              <a:lnTo>
                <a:pt x="360" y="0"/>
              </a:lnTo>
              <a:lnTo>
                <a:pt x="0"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19050</xdr:colOff>
      <xdr:row>7</xdr:row>
      <xdr:rowOff>47625</xdr:rowOff>
    </xdr:from>
    <xdr:to>
      <xdr:col>13</xdr:col>
      <xdr:colOff>66675</xdr:colOff>
      <xdr:row>11</xdr:row>
      <xdr:rowOff>123825</xdr:rowOff>
    </xdr:to>
    <xdr:sp macro="" textlink="">
      <xdr:nvSpPr>
        <xdr:cNvPr id="63" name="Freeform 112">
          <a:extLst>
            <a:ext uri="{FF2B5EF4-FFF2-40B4-BE49-F238E27FC236}">
              <a16:creationId xmlns:a16="http://schemas.microsoft.com/office/drawing/2014/main" id="{00000000-0008-0000-1200-00003F000000}"/>
            </a:ext>
          </a:extLst>
        </xdr:cNvPr>
        <xdr:cNvSpPr>
          <a:spLocks/>
        </xdr:cNvSpPr>
      </xdr:nvSpPr>
      <xdr:spPr bwMode="auto">
        <a:xfrm>
          <a:off x="3448050" y="1247775"/>
          <a:ext cx="5534025" cy="762000"/>
        </a:xfrm>
        <a:custGeom>
          <a:avLst/>
          <a:gdLst>
            <a:gd name="T0" fmla="*/ 2147483646 w 360"/>
            <a:gd name="T1" fmla="*/ 2147483646 h 125"/>
            <a:gd name="T2" fmla="*/ 2147483646 w 360"/>
            <a:gd name="T3" fmla="*/ 0 h 125"/>
            <a:gd name="T4" fmla="*/ 0 w 360"/>
            <a:gd name="T5" fmla="*/ 0 h 125"/>
            <a:gd name="T6" fmla="*/ 0 60000 65536"/>
            <a:gd name="T7" fmla="*/ 0 60000 65536"/>
            <a:gd name="T8" fmla="*/ 0 60000 65536"/>
          </a:gdLst>
          <a:ahLst/>
          <a:cxnLst>
            <a:cxn ang="T6">
              <a:pos x="T0" y="T1"/>
            </a:cxn>
            <a:cxn ang="T7">
              <a:pos x="T2" y="T3"/>
            </a:cxn>
            <a:cxn ang="T8">
              <a:pos x="T4" y="T5"/>
            </a:cxn>
          </a:cxnLst>
          <a:rect l="0" t="0" r="r" b="b"/>
          <a:pathLst>
            <a:path w="360" h="125">
              <a:moveTo>
                <a:pt x="360" y="125"/>
              </a:moveTo>
              <a:lnTo>
                <a:pt x="360" y="0"/>
              </a:lnTo>
              <a:lnTo>
                <a:pt x="0"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19050</xdr:colOff>
      <xdr:row>8</xdr:row>
      <xdr:rowOff>219075</xdr:rowOff>
    </xdr:from>
    <xdr:to>
      <xdr:col>11</xdr:col>
      <xdr:colOff>85725</xdr:colOff>
      <xdr:row>12</xdr:row>
      <xdr:rowOff>76200</xdr:rowOff>
    </xdr:to>
    <xdr:sp macro="" textlink="">
      <xdr:nvSpPr>
        <xdr:cNvPr id="64" name="Freeform 113">
          <a:extLst>
            <a:ext uri="{FF2B5EF4-FFF2-40B4-BE49-F238E27FC236}">
              <a16:creationId xmlns:a16="http://schemas.microsoft.com/office/drawing/2014/main" id="{00000000-0008-0000-1200-000040000000}"/>
            </a:ext>
          </a:extLst>
        </xdr:cNvPr>
        <xdr:cNvSpPr>
          <a:spLocks/>
        </xdr:cNvSpPr>
      </xdr:nvSpPr>
      <xdr:spPr bwMode="auto">
        <a:xfrm>
          <a:off x="3448050" y="1543050"/>
          <a:ext cx="4181475" cy="590550"/>
        </a:xfrm>
        <a:custGeom>
          <a:avLst/>
          <a:gdLst>
            <a:gd name="T0" fmla="*/ 2147483646 w 360"/>
            <a:gd name="T1" fmla="*/ 2147483646 h 125"/>
            <a:gd name="T2" fmla="*/ 2147483646 w 360"/>
            <a:gd name="T3" fmla="*/ 0 h 125"/>
            <a:gd name="T4" fmla="*/ 0 w 360"/>
            <a:gd name="T5" fmla="*/ 0 h 125"/>
            <a:gd name="T6" fmla="*/ 0 60000 65536"/>
            <a:gd name="T7" fmla="*/ 0 60000 65536"/>
            <a:gd name="T8" fmla="*/ 0 60000 65536"/>
          </a:gdLst>
          <a:ahLst/>
          <a:cxnLst>
            <a:cxn ang="T6">
              <a:pos x="T0" y="T1"/>
            </a:cxn>
            <a:cxn ang="T7">
              <a:pos x="T2" y="T3"/>
            </a:cxn>
            <a:cxn ang="T8">
              <a:pos x="T4" y="T5"/>
            </a:cxn>
          </a:cxnLst>
          <a:rect l="0" t="0" r="r" b="b"/>
          <a:pathLst>
            <a:path w="360" h="125">
              <a:moveTo>
                <a:pt x="360" y="125"/>
              </a:moveTo>
              <a:lnTo>
                <a:pt x="360" y="0"/>
              </a:lnTo>
              <a:lnTo>
                <a:pt x="0"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0</xdr:colOff>
      <xdr:row>12</xdr:row>
      <xdr:rowOff>85725</xdr:rowOff>
    </xdr:from>
    <xdr:to>
      <xdr:col>14</xdr:col>
      <xdr:colOff>266700</xdr:colOff>
      <xdr:row>15</xdr:row>
      <xdr:rowOff>161925</xdr:rowOff>
    </xdr:to>
    <xdr:sp macro="" textlink="">
      <xdr:nvSpPr>
        <xdr:cNvPr id="65" name="Freeform 114">
          <a:extLst>
            <a:ext uri="{FF2B5EF4-FFF2-40B4-BE49-F238E27FC236}">
              <a16:creationId xmlns:a16="http://schemas.microsoft.com/office/drawing/2014/main" id="{00000000-0008-0000-1200-000041000000}"/>
            </a:ext>
          </a:extLst>
        </xdr:cNvPr>
        <xdr:cNvSpPr>
          <a:spLocks/>
        </xdr:cNvSpPr>
      </xdr:nvSpPr>
      <xdr:spPr bwMode="auto">
        <a:xfrm>
          <a:off x="3429000" y="2143125"/>
          <a:ext cx="6438900" cy="590550"/>
        </a:xfrm>
        <a:custGeom>
          <a:avLst/>
          <a:gdLst>
            <a:gd name="T0" fmla="*/ 2147483646 w 360"/>
            <a:gd name="T1" fmla="*/ 2147483646 h 125"/>
            <a:gd name="T2" fmla="*/ 2147483646 w 360"/>
            <a:gd name="T3" fmla="*/ 0 h 125"/>
            <a:gd name="T4" fmla="*/ 0 w 360"/>
            <a:gd name="T5" fmla="*/ 0 h 125"/>
            <a:gd name="T6" fmla="*/ 0 60000 65536"/>
            <a:gd name="T7" fmla="*/ 0 60000 65536"/>
            <a:gd name="T8" fmla="*/ 0 60000 65536"/>
          </a:gdLst>
          <a:ahLst/>
          <a:cxnLst>
            <a:cxn ang="T6">
              <a:pos x="T0" y="T1"/>
            </a:cxn>
            <a:cxn ang="T7">
              <a:pos x="T2" y="T3"/>
            </a:cxn>
            <a:cxn ang="T8">
              <a:pos x="T4" y="T5"/>
            </a:cxn>
          </a:cxnLst>
          <a:rect l="0" t="0" r="r" b="b"/>
          <a:pathLst>
            <a:path w="360" h="125">
              <a:moveTo>
                <a:pt x="360" y="125"/>
              </a:moveTo>
              <a:lnTo>
                <a:pt x="360" y="0"/>
              </a:lnTo>
              <a:lnTo>
                <a:pt x="0"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0</xdr:colOff>
      <xdr:row>14</xdr:row>
      <xdr:rowOff>238125</xdr:rowOff>
    </xdr:from>
    <xdr:to>
      <xdr:col>13</xdr:col>
      <xdr:colOff>295275</xdr:colOff>
      <xdr:row>22</xdr:row>
      <xdr:rowOff>180975</xdr:rowOff>
    </xdr:to>
    <xdr:sp macro="" textlink="">
      <xdr:nvSpPr>
        <xdr:cNvPr id="66" name="Freeform 115">
          <a:extLst>
            <a:ext uri="{FF2B5EF4-FFF2-40B4-BE49-F238E27FC236}">
              <a16:creationId xmlns:a16="http://schemas.microsoft.com/office/drawing/2014/main" id="{00000000-0008-0000-1200-000042000000}"/>
            </a:ext>
          </a:extLst>
        </xdr:cNvPr>
        <xdr:cNvSpPr>
          <a:spLocks/>
        </xdr:cNvSpPr>
      </xdr:nvSpPr>
      <xdr:spPr bwMode="auto">
        <a:xfrm>
          <a:off x="3429000" y="2571750"/>
          <a:ext cx="5781675" cy="1371600"/>
        </a:xfrm>
        <a:custGeom>
          <a:avLst/>
          <a:gdLst>
            <a:gd name="T0" fmla="*/ 2147483646 w 360"/>
            <a:gd name="T1" fmla="*/ 2147483646 h 125"/>
            <a:gd name="T2" fmla="*/ 2147483646 w 360"/>
            <a:gd name="T3" fmla="*/ 0 h 125"/>
            <a:gd name="T4" fmla="*/ 0 w 360"/>
            <a:gd name="T5" fmla="*/ 0 h 125"/>
            <a:gd name="T6" fmla="*/ 0 60000 65536"/>
            <a:gd name="T7" fmla="*/ 0 60000 65536"/>
            <a:gd name="T8" fmla="*/ 0 60000 65536"/>
          </a:gdLst>
          <a:ahLst/>
          <a:cxnLst>
            <a:cxn ang="T6">
              <a:pos x="T0" y="T1"/>
            </a:cxn>
            <a:cxn ang="T7">
              <a:pos x="T2" y="T3"/>
            </a:cxn>
            <a:cxn ang="T8">
              <a:pos x="T4" y="T5"/>
            </a:cxn>
          </a:cxnLst>
          <a:rect l="0" t="0" r="r" b="b"/>
          <a:pathLst>
            <a:path w="360" h="125">
              <a:moveTo>
                <a:pt x="360" y="125"/>
              </a:moveTo>
              <a:lnTo>
                <a:pt x="360" y="0"/>
              </a:lnTo>
              <a:lnTo>
                <a:pt x="0"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304800</xdr:colOff>
      <xdr:row>24</xdr:row>
      <xdr:rowOff>161925</xdr:rowOff>
    </xdr:from>
    <xdr:to>
      <xdr:col>7</xdr:col>
      <xdr:colOff>219075</xdr:colOff>
      <xdr:row>26</xdr:row>
      <xdr:rowOff>142875</xdr:rowOff>
    </xdr:to>
    <xdr:sp macro="" textlink="">
      <xdr:nvSpPr>
        <xdr:cNvPr id="67" name="Freeform 116">
          <a:extLst>
            <a:ext uri="{FF2B5EF4-FFF2-40B4-BE49-F238E27FC236}">
              <a16:creationId xmlns:a16="http://schemas.microsoft.com/office/drawing/2014/main" id="{00000000-0008-0000-1200-000043000000}"/>
            </a:ext>
          </a:extLst>
        </xdr:cNvPr>
        <xdr:cNvSpPr>
          <a:spLocks/>
        </xdr:cNvSpPr>
      </xdr:nvSpPr>
      <xdr:spPr bwMode="auto">
        <a:xfrm>
          <a:off x="3048000" y="4276725"/>
          <a:ext cx="1971675" cy="323850"/>
        </a:xfrm>
        <a:custGeom>
          <a:avLst/>
          <a:gdLst>
            <a:gd name="T0" fmla="*/ 2147483646 w 360"/>
            <a:gd name="T1" fmla="*/ 2147483646 h 125"/>
            <a:gd name="T2" fmla="*/ 2147483646 w 360"/>
            <a:gd name="T3" fmla="*/ 0 h 125"/>
            <a:gd name="T4" fmla="*/ 0 w 360"/>
            <a:gd name="T5" fmla="*/ 0 h 125"/>
            <a:gd name="T6" fmla="*/ 0 60000 65536"/>
            <a:gd name="T7" fmla="*/ 0 60000 65536"/>
            <a:gd name="T8" fmla="*/ 0 60000 65536"/>
          </a:gdLst>
          <a:ahLst/>
          <a:cxnLst>
            <a:cxn ang="T6">
              <a:pos x="T0" y="T1"/>
            </a:cxn>
            <a:cxn ang="T7">
              <a:pos x="T2" y="T3"/>
            </a:cxn>
            <a:cxn ang="T8">
              <a:pos x="T4" y="T5"/>
            </a:cxn>
          </a:cxnLst>
          <a:rect l="0" t="0" r="r" b="b"/>
          <a:pathLst>
            <a:path w="360" h="125">
              <a:moveTo>
                <a:pt x="360" y="125"/>
              </a:moveTo>
              <a:lnTo>
                <a:pt x="360" y="0"/>
              </a:lnTo>
              <a:lnTo>
                <a:pt x="0"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561227</xdr:colOff>
      <xdr:row>3</xdr:row>
      <xdr:rowOff>64434</xdr:rowOff>
    </xdr:from>
    <xdr:to>
      <xdr:col>4</xdr:col>
      <xdr:colOff>307974</xdr:colOff>
      <xdr:row>28</xdr:row>
      <xdr:rowOff>166623</xdr:rowOff>
    </xdr:to>
    <xdr:sp macro="" textlink="">
      <xdr:nvSpPr>
        <xdr:cNvPr id="68" name="Text Box 75">
          <a:extLst>
            <a:ext uri="{FF2B5EF4-FFF2-40B4-BE49-F238E27FC236}">
              <a16:creationId xmlns:a16="http://schemas.microsoft.com/office/drawing/2014/main" id="{00000000-0008-0000-1200-000044000000}"/>
            </a:ext>
          </a:extLst>
        </xdr:cNvPr>
        <xdr:cNvSpPr txBox="1">
          <a:spLocks noChangeArrowheads="1"/>
        </xdr:cNvSpPr>
      </xdr:nvSpPr>
      <xdr:spPr bwMode="auto">
        <a:xfrm>
          <a:off x="561227" y="578784"/>
          <a:ext cx="2489947" cy="4388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0" anchor="t" upright="1"/>
        <a:lstStyle/>
        <a:p>
          <a:pPr algn="r" rtl="0">
            <a:lnSpc>
              <a:spcPts val="1100"/>
            </a:lnSpc>
            <a:defRPr sz="1000"/>
          </a:pPr>
          <a:r>
            <a:rPr lang="ja-JP" altLang="en-US" sz="900" b="0" i="0" u="none" strike="noStrike" baseline="0">
              <a:solidFill>
                <a:srgbClr val="000000"/>
              </a:solidFill>
              <a:latin typeface="ＭＳ 明朝"/>
              <a:ea typeface="ＭＳ 明朝"/>
            </a:rPr>
            <a:t>淀川左岸流域下水道</a:t>
          </a:r>
        </a:p>
        <a:p>
          <a:pPr algn="r" rtl="0">
            <a:lnSpc>
              <a:spcPts val="1100"/>
            </a:lnSpc>
            <a:defRPr sz="1000"/>
          </a:pPr>
          <a:r>
            <a:rPr lang="en-US" altLang="ja-JP" sz="900" b="0" i="0" u="none" strike="noStrike" baseline="0">
              <a:solidFill>
                <a:srgbClr val="000000"/>
              </a:solidFill>
              <a:latin typeface="ＭＳ 明朝"/>
              <a:ea typeface="ＭＳ 明朝"/>
            </a:rPr>
            <a:t>5,893ha</a:t>
          </a: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lnSpc>
              <a:spcPts val="1100"/>
            </a:lnSpc>
            <a:defRPr sz="1000"/>
          </a:pPr>
          <a:r>
            <a:rPr lang="ja-JP" altLang="en-US" sz="900" b="0" i="0" u="none" strike="noStrike" baseline="0">
              <a:solidFill>
                <a:srgbClr val="000000"/>
              </a:solidFill>
              <a:latin typeface="ＭＳ 明朝"/>
              <a:ea typeface="ＭＳ 明朝"/>
            </a:rPr>
            <a:t>淀川右岸流域下水道</a:t>
          </a:r>
        </a:p>
        <a:p>
          <a:pPr algn="r" rtl="0">
            <a:lnSpc>
              <a:spcPts val="1100"/>
            </a:lnSpc>
            <a:defRPr sz="1000"/>
          </a:pPr>
          <a:r>
            <a:rPr lang="en-US" altLang="ja-JP" sz="900" b="0" i="0" u="none" strike="noStrike" baseline="0">
              <a:solidFill>
                <a:srgbClr val="000000"/>
              </a:solidFill>
              <a:latin typeface="ＭＳ 明朝"/>
              <a:ea typeface="ＭＳ 明朝"/>
            </a:rPr>
            <a:t>5,023ha</a:t>
          </a: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lnSpc>
              <a:spcPts val="1100"/>
            </a:lnSpc>
            <a:defRPr sz="1000"/>
          </a:pPr>
          <a:r>
            <a:rPr lang="ja-JP" altLang="en-US" sz="900" b="0" i="0" u="none" strike="noStrike" baseline="0">
              <a:solidFill>
                <a:srgbClr val="000000"/>
              </a:solidFill>
              <a:latin typeface="ＭＳ 明朝"/>
              <a:ea typeface="ＭＳ 明朝"/>
            </a:rPr>
            <a:t>安威川流域下水道</a:t>
          </a:r>
        </a:p>
        <a:p>
          <a:pPr algn="r" rtl="0">
            <a:lnSpc>
              <a:spcPts val="1100"/>
            </a:lnSpc>
            <a:defRPr sz="1000"/>
          </a:pPr>
          <a:r>
            <a:rPr lang="en-US" altLang="ja-JP" sz="900" b="0" i="0" u="none" strike="noStrike" baseline="0">
              <a:solidFill>
                <a:srgbClr val="000000"/>
              </a:solidFill>
              <a:latin typeface="ＭＳ 明朝"/>
              <a:ea typeface="ＭＳ 明朝"/>
            </a:rPr>
            <a:t>8,753ha</a:t>
          </a: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lnSpc>
              <a:spcPts val="1100"/>
            </a:lnSpc>
            <a:defRPr sz="1000"/>
          </a:pPr>
          <a:r>
            <a:rPr lang="ja-JP" altLang="en-US" sz="900" b="0" i="0" u="none" strike="noStrike" baseline="0">
              <a:solidFill>
                <a:srgbClr val="000000"/>
              </a:solidFill>
              <a:latin typeface="ＭＳ 明朝"/>
              <a:ea typeface="ＭＳ 明朝"/>
            </a:rPr>
            <a:t>猪名川流域下水道</a:t>
          </a:r>
        </a:p>
        <a:p>
          <a:pPr algn="r" rtl="0">
            <a:lnSpc>
              <a:spcPts val="1100"/>
            </a:lnSpc>
            <a:defRPr sz="1000"/>
          </a:pPr>
          <a:r>
            <a:rPr lang="en-US" altLang="ja-JP" sz="900" b="0" i="0" u="none" strike="noStrike" baseline="0">
              <a:solidFill>
                <a:srgbClr val="000000"/>
              </a:solidFill>
              <a:latin typeface="ＭＳ 明朝"/>
              <a:ea typeface="ＭＳ 明朝"/>
            </a:rPr>
            <a:t>5,518ha</a:t>
          </a: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lnSpc>
              <a:spcPts val="1100"/>
            </a:lnSpc>
            <a:defRPr sz="1000"/>
          </a:pPr>
          <a:r>
            <a:rPr lang="ja-JP" altLang="en-US" sz="900" b="0" i="0" u="none" strike="noStrike" baseline="0">
              <a:solidFill>
                <a:srgbClr val="000000"/>
              </a:solidFill>
              <a:latin typeface="ＭＳ 明朝"/>
              <a:ea typeface="ＭＳ 明朝"/>
            </a:rPr>
            <a:t>寝屋川流域下水道</a:t>
          </a:r>
        </a:p>
        <a:p>
          <a:pPr algn="r" rtl="0">
            <a:lnSpc>
              <a:spcPts val="1100"/>
            </a:lnSpc>
            <a:defRPr sz="1000"/>
          </a:pPr>
          <a:r>
            <a:rPr lang="en-US" altLang="ja-JP" sz="900" b="0" i="0" u="none" strike="noStrike" baseline="0">
              <a:solidFill>
                <a:srgbClr val="000000"/>
              </a:solidFill>
              <a:latin typeface="ＭＳ 明朝"/>
              <a:ea typeface="ＭＳ 明朝"/>
            </a:rPr>
            <a:t>15,749ha</a:t>
          </a:r>
        </a:p>
        <a:p>
          <a:pPr algn="r" rtl="0">
            <a:lnSpc>
              <a:spcPts val="1100"/>
            </a:lnSpc>
            <a:defRPr sz="1000"/>
          </a:pPr>
          <a:r>
            <a:rPr lang="ja-JP" altLang="en-US" sz="900" b="0" i="0" u="none" strike="noStrike" baseline="0">
              <a:solidFill>
                <a:srgbClr val="000000"/>
              </a:solidFill>
              <a:latin typeface="ＭＳ 明朝"/>
              <a:ea typeface="ＭＳ 明朝"/>
            </a:rPr>
            <a:t>北部  　</a:t>
          </a:r>
          <a:r>
            <a:rPr lang="en-US" altLang="ja-JP" sz="900" b="0" i="0" u="none" strike="noStrike" baseline="0">
              <a:solidFill>
                <a:srgbClr val="000000"/>
              </a:solidFill>
              <a:latin typeface="ＭＳ 明朝"/>
              <a:ea typeface="ＭＳ 明朝"/>
            </a:rPr>
            <a:t>6,875ha</a:t>
          </a:r>
        </a:p>
        <a:p>
          <a:pPr algn="r" rtl="0">
            <a:lnSpc>
              <a:spcPts val="1100"/>
            </a:lnSpc>
            <a:defRPr sz="1000"/>
          </a:pPr>
          <a:r>
            <a:rPr lang="ja-JP" altLang="en-US" sz="900" b="0" i="0" u="none" strike="noStrike" baseline="0">
              <a:solidFill>
                <a:srgbClr val="000000"/>
              </a:solidFill>
              <a:latin typeface="ＭＳ 明朝"/>
              <a:ea typeface="ＭＳ 明朝"/>
            </a:rPr>
            <a:t>南部　　</a:t>
          </a:r>
          <a:r>
            <a:rPr lang="en-US" altLang="ja-JP" sz="900" b="0" i="0" u="none" strike="noStrike" baseline="0">
              <a:solidFill>
                <a:srgbClr val="000000"/>
              </a:solidFill>
              <a:latin typeface="ＭＳ 明朝"/>
              <a:ea typeface="ＭＳ 明朝"/>
            </a:rPr>
            <a:t>8,874ha</a:t>
          </a: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lnSpc>
              <a:spcPts val="1100"/>
            </a:lnSpc>
            <a:defRPr sz="1000"/>
          </a:pPr>
          <a:r>
            <a:rPr lang="ja-JP" altLang="en-US" sz="900" b="0" i="0" u="none" strike="noStrike" baseline="0">
              <a:solidFill>
                <a:srgbClr val="000000"/>
              </a:solidFill>
              <a:latin typeface="ＭＳ 明朝"/>
              <a:ea typeface="ＭＳ 明朝"/>
            </a:rPr>
            <a:t>大和川下流流域下水道</a:t>
          </a:r>
        </a:p>
        <a:p>
          <a:pPr algn="r" rtl="0">
            <a:lnSpc>
              <a:spcPts val="1100"/>
            </a:lnSpc>
            <a:defRPr sz="1000"/>
          </a:pPr>
          <a:r>
            <a:rPr lang="en-US" altLang="ja-JP" sz="900" b="0" i="0" u="none" strike="noStrike" baseline="0">
              <a:solidFill>
                <a:srgbClr val="000000"/>
              </a:solidFill>
              <a:latin typeface="ＭＳ 明朝"/>
              <a:ea typeface="ＭＳ 明朝"/>
            </a:rPr>
            <a:t>18,206ha</a:t>
          </a:r>
        </a:p>
        <a:p>
          <a:pPr algn="r" rtl="0">
            <a:lnSpc>
              <a:spcPts val="1100"/>
            </a:lnSpc>
            <a:defRPr sz="1000"/>
          </a:pPr>
          <a:r>
            <a:rPr lang="ja-JP" altLang="en-US" sz="900" b="0" i="0" u="none" strike="noStrike" baseline="0">
              <a:solidFill>
                <a:srgbClr val="000000"/>
              </a:solidFill>
              <a:latin typeface="ＭＳ 明朝"/>
              <a:ea typeface="ＭＳ 明朝"/>
            </a:rPr>
            <a:t>西部  　</a:t>
          </a:r>
          <a:r>
            <a:rPr lang="en-US" altLang="ja-JP" sz="900" b="0" i="0" u="none" strike="noStrike" baseline="0">
              <a:solidFill>
                <a:srgbClr val="000000"/>
              </a:solidFill>
              <a:latin typeface="ＭＳ 明朝"/>
              <a:ea typeface="ＭＳ 明朝"/>
            </a:rPr>
            <a:t>6,251ha</a:t>
          </a:r>
        </a:p>
        <a:p>
          <a:pPr algn="r" rtl="0">
            <a:lnSpc>
              <a:spcPts val="1100"/>
            </a:lnSpc>
            <a:defRPr sz="1000"/>
          </a:pPr>
          <a:r>
            <a:rPr lang="ja-JP" altLang="en-US" sz="900" b="0" i="0" u="none" strike="noStrike" baseline="0">
              <a:solidFill>
                <a:srgbClr val="000000"/>
              </a:solidFill>
              <a:latin typeface="ＭＳ 明朝"/>
              <a:ea typeface="ＭＳ 明朝"/>
            </a:rPr>
            <a:t>東部　　</a:t>
          </a:r>
          <a:r>
            <a:rPr lang="en-US" altLang="ja-JP" sz="900" b="0" i="0" u="none" strike="noStrike" baseline="0">
              <a:solidFill>
                <a:srgbClr val="000000"/>
              </a:solidFill>
              <a:latin typeface="ＭＳ 明朝"/>
              <a:ea typeface="ＭＳ 明朝"/>
            </a:rPr>
            <a:t>6,816ha</a:t>
          </a:r>
        </a:p>
        <a:p>
          <a:pPr algn="r" rtl="0">
            <a:defRPr sz="1000"/>
          </a:pPr>
          <a:r>
            <a:rPr lang="ja-JP" altLang="en-US" sz="900" b="0" i="0" u="none" strike="noStrike" baseline="0">
              <a:solidFill>
                <a:srgbClr val="000000"/>
              </a:solidFill>
              <a:latin typeface="ＭＳ 明朝"/>
              <a:ea typeface="ＭＳ 明朝"/>
            </a:rPr>
            <a:t>南部    </a:t>
          </a:r>
          <a:r>
            <a:rPr lang="en-US" altLang="ja-JP" sz="900" b="0" i="0" u="none" strike="noStrike" baseline="0">
              <a:solidFill>
                <a:srgbClr val="000000"/>
              </a:solidFill>
              <a:latin typeface="ＭＳ 明朝"/>
              <a:ea typeface="ＭＳ 明朝"/>
            </a:rPr>
            <a:t>5,139ha</a:t>
          </a:r>
        </a:p>
        <a:p>
          <a:pPr algn="r" rtl="0">
            <a:defRPr sz="1000"/>
          </a:pPr>
          <a:endParaRPr lang="en-US" altLang="ja-JP" sz="900" b="0" i="0" u="none" strike="noStrike" baseline="0">
            <a:solidFill>
              <a:srgbClr val="000000"/>
            </a:solidFill>
            <a:latin typeface="ＭＳ 明朝"/>
            <a:ea typeface="ＭＳ 明朝"/>
          </a:endParaRP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defRPr sz="1000"/>
          </a:pPr>
          <a:endParaRPr lang="en-US" altLang="ja-JP" sz="900" b="0" i="0" u="none" strike="noStrike" baseline="0">
            <a:solidFill>
              <a:srgbClr val="000000"/>
            </a:solidFill>
            <a:latin typeface="ＭＳ 明朝"/>
            <a:ea typeface="ＭＳ 明朝"/>
          </a:endParaRPr>
        </a:p>
        <a:p>
          <a:pPr algn="r" rtl="0">
            <a:defRPr sz="1000"/>
          </a:pPr>
          <a:endParaRPr lang="en-US" altLang="ja-JP" sz="900" b="0" i="0" u="none" strike="noStrike" baseline="0">
            <a:solidFill>
              <a:srgbClr val="000000"/>
            </a:solidFill>
            <a:latin typeface="ＭＳ 明朝"/>
            <a:ea typeface="ＭＳ 明朝"/>
          </a:endParaRPr>
        </a:p>
        <a:p>
          <a:pPr algn="r" rtl="0">
            <a:defRPr sz="1000"/>
          </a:pPr>
          <a:endParaRPr lang="en-US" altLang="ja-JP" sz="900" b="0" i="0" u="none" strike="noStrike" baseline="0">
            <a:solidFill>
              <a:srgbClr val="000000"/>
            </a:solidFill>
            <a:latin typeface="ＭＳ 明朝"/>
            <a:ea typeface="ＭＳ 明朝"/>
          </a:endParaRP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defRPr sz="1000"/>
          </a:pPr>
          <a:endParaRPr lang="en-US" altLang="ja-JP" sz="900" b="0" i="0" u="none" strike="noStrike" baseline="0">
            <a:solidFill>
              <a:srgbClr val="000000"/>
            </a:solidFill>
            <a:latin typeface="ＭＳ 明朝"/>
            <a:ea typeface="ＭＳ 明朝"/>
          </a:endParaRPr>
        </a:p>
        <a:p>
          <a:pPr algn="r" rtl="0">
            <a:defRPr sz="1000"/>
          </a:pPr>
          <a:endParaRPr lang="en-US" altLang="ja-JP" sz="900" b="0" i="0" u="none" strike="noStrike" baseline="0">
            <a:solidFill>
              <a:srgbClr val="000000"/>
            </a:solidFill>
            <a:latin typeface="ＭＳ 明朝"/>
            <a:ea typeface="ＭＳ 明朝"/>
          </a:endParaRP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defRPr sz="1000"/>
          </a:pPr>
          <a:endParaRPr lang="en-US" altLang="ja-JP" sz="900" b="0" i="0" u="none" strike="noStrike" baseline="0">
            <a:solidFill>
              <a:srgbClr val="000000"/>
            </a:solidFill>
            <a:latin typeface="ＭＳ 明朝"/>
            <a:ea typeface="ＭＳ 明朝"/>
          </a:endParaRPr>
        </a:p>
        <a:p>
          <a:pPr algn="r" rtl="0">
            <a:defRPr sz="1000"/>
          </a:pPr>
          <a:endParaRPr lang="en-US" altLang="ja-JP" sz="900" b="0" i="0" u="none" strike="noStrike" baseline="0">
            <a:solidFill>
              <a:srgbClr val="000000"/>
            </a:solidFill>
            <a:latin typeface="ＭＳ 明朝"/>
            <a:ea typeface="ＭＳ 明朝"/>
          </a:endParaRPr>
        </a:p>
        <a:p>
          <a:pPr algn="r" rtl="0">
            <a:defRPr sz="1000"/>
          </a:pPr>
          <a:r>
            <a:rPr lang="ja-JP" altLang="en-US" sz="900" b="0" i="0" u="none" strike="noStrike" baseline="0">
              <a:solidFill>
                <a:srgbClr val="000000"/>
              </a:solidFill>
              <a:latin typeface="ＭＳ 明朝"/>
              <a:ea typeface="ＭＳ 明朝"/>
            </a:rPr>
            <a:t>南大阪湾岸流域下水道</a:t>
          </a:r>
        </a:p>
        <a:p>
          <a:pPr algn="r" rtl="0">
            <a:lnSpc>
              <a:spcPts val="1100"/>
            </a:lnSpc>
            <a:defRPr sz="1000"/>
          </a:pPr>
          <a:r>
            <a:rPr lang="en-US" altLang="ja-JP" sz="900" b="0" i="0" u="none" strike="noStrike" baseline="0">
              <a:solidFill>
                <a:srgbClr val="000000"/>
              </a:solidFill>
              <a:latin typeface="ＭＳ 明朝"/>
              <a:ea typeface="ＭＳ 明朝"/>
            </a:rPr>
            <a:t>23,661ha</a:t>
          </a:r>
        </a:p>
        <a:p>
          <a:pPr algn="r" rtl="0">
            <a:lnSpc>
              <a:spcPts val="1100"/>
            </a:lnSpc>
            <a:defRPr sz="1000"/>
          </a:pPr>
          <a:r>
            <a:rPr lang="ja-JP" altLang="en-US" sz="900" b="0" i="0" u="none" strike="noStrike" baseline="0">
              <a:solidFill>
                <a:srgbClr val="000000"/>
              </a:solidFill>
              <a:latin typeface="ＭＳ 明朝"/>
              <a:ea typeface="ＭＳ 明朝"/>
            </a:rPr>
            <a:t>北部   </a:t>
          </a:r>
          <a:r>
            <a:rPr lang="en-US" altLang="ja-JP" sz="900" b="0" i="0" u="none" strike="noStrike" baseline="0">
              <a:solidFill>
                <a:srgbClr val="000000"/>
              </a:solidFill>
              <a:latin typeface="ＭＳ 明朝"/>
              <a:ea typeface="ＭＳ 明朝"/>
            </a:rPr>
            <a:t>12,625ha</a:t>
          </a:r>
        </a:p>
        <a:p>
          <a:pPr algn="r" rtl="0">
            <a:defRPr sz="1000"/>
          </a:pPr>
          <a:r>
            <a:rPr lang="ja-JP" altLang="en-US" sz="900" b="0" i="0" u="none" strike="noStrike" baseline="0">
              <a:solidFill>
                <a:srgbClr val="000000"/>
              </a:solidFill>
              <a:latin typeface="ＭＳ 明朝"/>
              <a:ea typeface="ＭＳ 明朝"/>
            </a:rPr>
            <a:t>中部　　</a:t>
          </a:r>
          <a:r>
            <a:rPr lang="en-US" altLang="ja-JP" sz="900" b="0" i="0" u="none" strike="noStrike" baseline="0">
              <a:solidFill>
                <a:srgbClr val="000000"/>
              </a:solidFill>
              <a:latin typeface="ＭＳ 明朝"/>
              <a:ea typeface="ＭＳ 明朝"/>
            </a:rPr>
            <a:t>6,744ha</a:t>
          </a:r>
        </a:p>
        <a:p>
          <a:pPr algn="r" rtl="0">
            <a:lnSpc>
              <a:spcPts val="1100"/>
            </a:lnSpc>
            <a:defRPr sz="1000"/>
          </a:pPr>
          <a:r>
            <a:rPr lang="ja-JP" altLang="en-US" sz="900" b="0" i="0" u="none" strike="noStrike" baseline="0">
              <a:solidFill>
                <a:srgbClr val="000000"/>
              </a:solidFill>
              <a:latin typeface="ＭＳ 明朝"/>
              <a:ea typeface="ＭＳ 明朝"/>
            </a:rPr>
            <a:t>南部    </a:t>
          </a:r>
          <a:r>
            <a:rPr lang="en-US" altLang="ja-JP" sz="900" b="0" i="0" u="none" strike="noStrike" baseline="0">
              <a:solidFill>
                <a:srgbClr val="000000"/>
              </a:solidFill>
              <a:latin typeface="ＭＳ 明朝"/>
              <a:ea typeface="ＭＳ 明朝"/>
            </a:rPr>
            <a:t>4,292ha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6</xdr:row>
      <xdr:rowOff>66675</xdr:rowOff>
    </xdr:from>
    <xdr:to>
      <xdr:col>0</xdr:col>
      <xdr:colOff>161925</xdr:colOff>
      <xdr:row>7</xdr:row>
      <xdr:rowOff>142875</xdr:rowOff>
    </xdr:to>
    <xdr:sp macro="" textlink="">
      <xdr:nvSpPr>
        <xdr:cNvPr id="2" name="AutoShape 1">
          <a:extLst>
            <a:ext uri="{FF2B5EF4-FFF2-40B4-BE49-F238E27FC236}">
              <a16:creationId xmlns:a16="http://schemas.microsoft.com/office/drawing/2014/main" id="{00000000-0008-0000-0300-000002000000}"/>
            </a:ext>
          </a:extLst>
        </xdr:cNvPr>
        <xdr:cNvSpPr>
          <a:spLocks/>
        </xdr:cNvSpPr>
      </xdr:nvSpPr>
      <xdr:spPr bwMode="auto">
        <a:xfrm>
          <a:off x="123825" y="1200150"/>
          <a:ext cx="38100" cy="266700"/>
        </a:xfrm>
        <a:prstGeom prst="leftBracket">
          <a:avLst>
            <a:gd name="adj"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695325</xdr:colOff>
      <xdr:row>6</xdr:row>
      <xdr:rowOff>66675</xdr:rowOff>
    </xdr:from>
    <xdr:to>
      <xdr:col>0</xdr:col>
      <xdr:colOff>742950</xdr:colOff>
      <xdr:row>7</xdr:row>
      <xdr:rowOff>152400</xdr:rowOff>
    </xdr:to>
    <xdr:sp macro="" textlink="">
      <xdr:nvSpPr>
        <xdr:cNvPr id="3" name="AutoShape 2">
          <a:extLst>
            <a:ext uri="{FF2B5EF4-FFF2-40B4-BE49-F238E27FC236}">
              <a16:creationId xmlns:a16="http://schemas.microsoft.com/office/drawing/2014/main" id="{00000000-0008-0000-0300-000003000000}"/>
            </a:ext>
          </a:extLst>
        </xdr:cNvPr>
        <xdr:cNvSpPr>
          <a:spLocks/>
        </xdr:cNvSpPr>
      </xdr:nvSpPr>
      <xdr:spPr bwMode="auto">
        <a:xfrm>
          <a:off x="695325" y="1200150"/>
          <a:ext cx="47625" cy="276225"/>
        </a:xfrm>
        <a:prstGeom prst="rightBracket">
          <a:avLst>
            <a:gd name="adj" fmla="val 4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0</xdr:colOff>
      <xdr:row>2</xdr:row>
      <xdr:rowOff>0</xdr:rowOff>
    </xdr:from>
    <xdr:to>
      <xdr:col>2</xdr:col>
      <xdr:colOff>0</xdr:colOff>
      <xdr:row>8</xdr:row>
      <xdr:rowOff>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0" y="371475"/>
          <a:ext cx="1619250" cy="1143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2</xdr:col>
      <xdr:colOff>0</xdr:colOff>
      <xdr:row>4</xdr:row>
      <xdr:rowOff>0</xdr:rowOff>
    </xdr:to>
    <xdr:sp macro="" textlink="">
      <xdr:nvSpPr>
        <xdr:cNvPr id="5" name="Line 4">
          <a:extLst>
            <a:ext uri="{FF2B5EF4-FFF2-40B4-BE49-F238E27FC236}">
              <a16:creationId xmlns:a16="http://schemas.microsoft.com/office/drawing/2014/main" id="{00000000-0008-0000-0300-000005000000}"/>
            </a:ext>
          </a:extLst>
        </xdr:cNvPr>
        <xdr:cNvSpPr>
          <a:spLocks noChangeShapeType="1"/>
        </xdr:cNvSpPr>
      </xdr:nvSpPr>
      <xdr:spPr bwMode="auto">
        <a:xfrm>
          <a:off x="0" y="371475"/>
          <a:ext cx="1619250" cy="381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222257</xdr:colOff>
      <xdr:row>1</xdr:row>
      <xdr:rowOff>71967</xdr:rowOff>
    </xdr:from>
    <xdr:to>
      <xdr:col>10</xdr:col>
      <xdr:colOff>645583</xdr:colOff>
      <xdr:row>26</xdr:row>
      <xdr:rowOff>96308</xdr:rowOff>
    </xdr:to>
    <xdr:graphicFrame macro="">
      <xdr:nvGraphicFramePr>
        <xdr:cNvPr id="2" name="グラフ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275172</xdr:colOff>
      <xdr:row>2</xdr:row>
      <xdr:rowOff>159808</xdr:rowOff>
    </xdr:from>
    <xdr:ext cx="504825" cy="248851"/>
    <xdr:sp macro="" textlink="">
      <xdr:nvSpPr>
        <xdr:cNvPr id="3" name="テキスト ボックス 2"/>
        <xdr:cNvSpPr txBox="1">
          <a:spLocks noChangeAspect="1"/>
        </xdr:cNvSpPr>
      </xdr:nvSpPr>
      <xdr:spPr>
        <a:xfrm>
          <a:off x="1646772" y="502708"/>
          <a:ext cx="504825"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t>39.4%</a:t>
          </a:r>
          <a:endParaRPr kumimoji="1" lang="ja-JP" altLang="en-US" sz="1000"/>
        </a:p>
      </xdr:txBody>
    </xdr:sp>
    <xdr:clientData/>
  </xdr:oneCellAnchor>
  <xdr:oneCellAnchor>
    <xdr:from>
      <xdr:col>6</xdr:col>
      <xdr:colOff>255063</xdr:colOff>
      <xdr:row>2</xdr:row>
      <xdr:rowOff>159808</xdr:rowOff>
    </xdr:from>
    <xdr:ext cx="561976" cy="247649"/>
    <xdr:sp macro="" textlink="">
      <xdr:nvSpPr>
        <xdr:cNvPr id="4" name="テキスト ボックス 3"/>
        <xdr:cNvSpPr txBox="1">
          <a:spLocks noChangeAspect="1"/>
        </xdr:cNvSpPr>
      </xdr:nvSpPr>
      <xdr:spPr>
        <a:xfrm>
          <a:off x="4369863" y="502708"/>
          <a:ext cx="561976" cy="247649"/>
        </a:xfrm>
        <a:prstGeom prst="rect">
          <a:avLst/>
        </a:prstGeom>
        <a:no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58.6%</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8</xdr:col>
      <xdr:colOff>546370</xdr:colOff>
      <xdr:row>4</xdr:row>
      <xdr:rowOff>11642</xdr:rowOff>
    </xdr:from>
    <xdr:ext cx="457200" cy="248851"/>
    <xdr:sp macro="" textlink="">
      <xdr:nvSpPr>
        <xdr:cNvPr id="5" name="テキスト ボックス 4"/>
        <xdr:cNvSpPr txBox="1">
          <a:spLocks noChangeAspect="1"/>
        </xdr:cNvSpPr>
      </xdr:nvSpPr>
      <xdr:spPr>
        <a:xfrm>
          <a:off x="6032770" y="697442"/>
          <a:ext cx="45720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2.0%</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160872</xdr:colOff>
      <xdr:row>5</xdr:row>
      <xdr:rowOff>128058</xdr:rowOff>
    </xdr:from>
    <xdr:ext cx="504825" cy="248851"/>
    <xdr:sp macro="" textlink="">
      <xdr:nvSpPr>
        <xdr:cNvPr id="6" name="テキスト ボックス 5"/>
        <xdr:cNvSpPr txBox="1">
          <a:spLocks noChangeAspect="1"/>
        </xdr:cNvSpPr>
      </xdr:nvSpPr>
      <xdr:spPr>
        <a:xfrm>
          <a:off x="1532472" y="985308"/>
          <a:ext cx="504825"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78.6%</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42338</xdr:colOff>
      <xdr:row>5</xdr:row>
      <xdr:rowOff>118533</xdr:rowOff>
    </xdr:from>
    <xdr:ext cx="523876" cy="248851"/>
    <xdr:sp macro="" textlink="">
      <xdr:nvSpPr>
        <xdr:cNvPr id="7" name="テキスト ボックス 6"/>
        <xdr:cNvSpPr txBox="1">
          <a:spLocks noChangeAspect="1"/>
        </xdr:cNvSpPr>
      </xdr:nvSpPr>
      <xdr:spPr>
        <a:xfrm>
          <a:off x="2785538" y="975783"/>
          <a:ext cx="523876"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16.0%</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402173</xdr:colOff>
      <xdr:row>6</xdr:row>
      <xdr:rowOff>139700</xdr:rowOff>
    </xdr:from>
    <xdr:ext cx="438150" cy="248851"/>
    <xdr:sp macro="" textlink="">
      <xdr:nvSpPr>
        <xdr:cNvPr id="8" name="テキスト ボックス 7"/>
        <xdr:cNvSpPr txBox="1">
          <a:spLocks noChangeAspect="1"/>
        </xdr:cNvSpPr>
      </xdr:nvSpPr>
      <xdr:spPr>
        <a:xfrm>
          <a:off x="3145373" y="1168400"/>
          <a:ext cx="43815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5.4%</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218023</xdr:colOff>
      <xdr:row>15</xdr:row>
      <xdr:rowOff>34925</xdr:rowOff>
    </xdr:from>
    <xdr:ext cx="495300" cy="248851"/>
    <xdr:sp macro="" textlink="">
      <xdr:nvSpPr>
        <xdr:cNvPr id="9" name="テキスト ボックス 8"/>
        <xdr:cNvSpPr txBox="1">
          <a:spLocks noChangeAspect="1"/>
        </xdr:cNvSpPr>
      </xdr:nvSpPr>
      <xdr:spPr>
        <a:xfrm>
          <a:off x="1589623" y="2606675"/>
          <a:ext cx="49530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2.8%</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391589</xdr:colOff>
      <xdr:row>8</xdr:row>
      <xdr:rowOff>86783</xdr:rowOff>
    </xdr:from>
    <xdr:ext cx="514350" cy="248851"/>
    <xdr:sp macro="" textlink="">
      <xdr:nvSpPr>
        <xdr:cNvPr id="10" name="テキスト ボックス 9"/>
        <xdr:cNvSpPr txBox="1">
          <a:spLocks noChangeAspect="1"/>
        </xdr:cNvSpPr>
      </xdr:nvSpPr>
      <xdr:spPr>
        <a:xfrm>
          <a:off x="1077389" y="1458383"/>
          <a:ext cx="51435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79.0%</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360897</xdr:colOff>
      <xdr:row>7</xdr:row>
      <xdr:rowOff>65617</xdr:rowOff>
    </xdr:from>
    <xdr:ext cx="542925" cy="248851"/>
    <xdr:sp macro="" textlink="">
      <xdr:nvSpPr>
        <xdr:cNvPr id="11" name="テキスト ボックス 10"/>
        <xdr:cNvSpPr txBox="1">
          <a:spLocks noChangeAspect="1"/>
        </xdr:cNvSpPr>
      </xdr:nvSpPr>
      <xdr:spPr>
        <a:xfrm>
          <a:off x="1732497" y="1265767"/>
          <a:ext cx="542925"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18.2%</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324913</xdr:colOff>
      <xdr:row>11</xdr:row>
      <xdr:rowOff>55034</xdr:rowOff>
    </xdr:from>
    <xdr:ext cx="504825" cy="248851"/>
    <xdr:sp macro="" textlink="">
      <xdr:nvSpPr>
        <xdr:cNvPr id="12" name="テキスト ボックス 11"/>
        <xdr:cNvSpPr txBox="1">
          <a:spLocks noChangeAspect="1"/>
        </xdr:cNvSpPr>
      </xdr:nvSpPr>
      <xdr:spPr>
        <a:xfrm>
          <a:off x="1010713" y="1940984"/>
          <a:ext cx="504825"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77.1%</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189449</xdr:colOff>
      <xdr:row>10</xdr:row>
      <xdr:rowOff>33867</xdr:rowOff>
    </xdr:from>
    <xdr:ext cx="523874" cy="248851"/>
    <xdr:sp macro="" textlink="">
      <xdr:nvSpPr>
        <xdr:cNvPr id="13" name="テキスト ボックス 12"/>
        <xdr:cNvSpPr txBox="1">
          <a:spLocks noChangeAspect="1"/>
        </xdr:cNvSpPr>
      </xdr:nvSpPr>
      <xdr:spPr>
        <a:xfrm>
          <a:off x="1561049" y="1748367"/>
          <a:ext cx="523874"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19.8%</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389473</xdr:colOff>
      <xdr:row>12</xdr:row>
      <xdr:rowOff>47625</xdr:rowOff>
    </xdr:from>
    <xdr:ext cx="485775" cy="248851"/>
    <xdr:sp macro="" textlink="">
      <xdr:nvSpPr>
        <xdr:cNvPr id="14" name="テキスト ボックス 13"/>
        <xdr:cNvSpPr txBox="1">
          <a:spLocks noChangeAspect="1"/>
        </xdr:cNvSpPr>
      </xdr:nvSpPr>
      <xdr:spPr>
        <a:xfrm>
          <a:off x="1761073" y="2105025"/>
          <a:ext cx="485775"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3.1%</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239188</xdr:colOff>
      <xdr:row>14</xdr:row>
      <xdr:rowOff>13758</xdr:rowOff>
    </xdr:from>
    <xdr:ext cx="523875" cy="248851"/>
    <xdr:sp macro="" textlink="">
      <xdr:nvSpPr>
        <xdr:cNvPr id="15" name="テキスト ボックス 14"/>
        <xdr:cNvSpPr txBox="1">
          <a:spLocks noChangeAspect="1"/>
        </xdr:cNvSpPr>
      </xdr:nvSpPr>
      <xdr:spPr>
        <a:xfrm>
          <a:off x="924988" y="2414058"/>
          <a:ext cx="523875"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79.9%</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37048</xdr:colOff>
      <xdr:row>13</xdr:row>
      <xdr:rowOff>0</xdr:rowOff>
    </xdr:from>
    <xdr:ext cx="561976" cy="248851"/>
    <xdr:sp macro="" textlink="">
      <xdr:nvSpPr>
        <xdr:cNvPr id="16" name="テキスト ボックス 15"/>
        <xdr:cNvSpPr txBox="1">
          <a:spLocks noChangeAspect="1"/>
        </xdr:cNvSpPr>
      </xdr:nvSpPr>
      <xdr:spPr>
        <a:xfrm>
          <a:off x="1408648" y="2228850"/>
          <a:ext cx="561976"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17.4%</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334439</xdr:colOff>
      <xdr:row>20</xdr:row>
      <xdr:rowOff>121708</xdr:rowOff>
    </xdr:from>
    <xdr:ext cx="503792" cy="248851"/>
    <xdr:sp macro="" textlink="">
      <xdr:nvSpPr>
        <xdr:cNvPr id="17" name="テキスト ボックス 16"/>
        <xdr:cNvSpPr txBox="1">
          <a:spLocks noChangeAspect="1"/>
        </xdr:cNvSpPr>
      </xdr:nvSpPr>
      <xdr:spPr>
        <a:xfrm>
          <a:off x="1020239" y="3550708"/>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10.2%</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9</xdr:col>
      <xdr:colOff>120126</xdr:colOff>
      <xdr:row>2</xdr:row>
      <xdr:rowOff>162189</xdr:rowOff>
    </xdr:from>
    <xdr:ext cx="652486" cy="248851"/>
    <xdr:sp macro="" textlink="">
      <xdr:nvSpPr>
        <xdr:cNvPr id="18" name="テキスト ボックス 17"/>
        <xdr:cNvSpPr txBox="1">
          <a:spLocks noChangeAspect="1"/>
        </xdr:cNvSpPr>
      </xdr:nvSpPr>
      <xdr:spPr>
        <a:xfrm>
          <a:off x="6292326" y="505089"/>
          <a:ext cx="652486" cy="248851"/>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573(100)</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649823</xdr:colOff>
      <xdr:row>5</xdr:row>
      <xdr:rowOff>118533</xdr:rowOff>
    </xdr:from>
    <xdr:ext cx="600075" cy="248851"/>
    <xdr:sp macro="" textlink="">
      <xdr:nvSpPr>
        <xdr:cNvPr id="19" name="テキスト ボックス 18"/>
        <xdr:cNvSpPr txBox="1">
          <a:spLocks noChangeAspect="1"/>
        </xdr:cNvSpPr>
      </xdr:nvSpPr>
      <xdr:spPr>
        <a:xfrm>
          <a:off x="3393023" y="975783"/>
          <a:ext cx="600075"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272(47)</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3</xdr:col>
      <xdr:colOff>15881</xdr:colOff>
      <xdr:row>8</xdr:row>
      <xdr:rowOff>86783</xdr:rowOff>
    </xdr:from>
    <xdr:ext cx="647700" cy="248851"/>
    <xdr:sp macro="" textlink="">
      <xdr:nvSpPr>
        <xdr:cNvPr id="20" name="テキスト ボックス 19"/>
        <xdr:cNvSpPr txBox="1">
          <a:spLocks noChangeAspect="1"/>
        </xdr:cNvSpPr>
      </xdr:nvSpPr>
      <xdr:spPr>
        <a:xfrm>
          <a:off x="2073281" y="1458383"/>
          <a:ext cx="64770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136(24)</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520706</xdr:colOff>
      <xdr:row>11</xdr:row>
      <xdr:rowOff>55033</xdr:rowOff>
    </xdr:from>
    <xdr:ext cx="609600" cy="248851"/>
    <xdr:sp macro="" textlink="">
      <xdr:nvSpPr>
        <xdr:cNvPr id="21" name="テキスト ボックス 20"/>
        <xdr:cNvSpPr txBox="1">
          <a:spLocks noChangeAspect="1"/>
        </xdr:cNvSpPr>
      </xdr:nvSpPr>
      <xdr:spPr>
        <a:xfrm>
          <a:off x="1892306" y="1940983"/>
          <a:ext cx="60960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116(20)</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351373</xdr:colOff>
      <xdr:row>14</xdr:row>
      <xdr:rowOff>23283</xdr:rowOff>
    </xdr:from>
    <xdr:ext cx="542925" cy="248851"/>
    <xdr:sp macro="" textlink="">
      <xdr:nvSpPr>
        <xdr:cNvPr id="22" name="テキスト ボックス 21"/>
        <xdr:cNvSpPr txBox="1">
          <a:spLocks noChangeAspect="1"/>
        </xdr:cNvSpPr>
      </xdr:nvSpPr>
      <xdr:spPr>
        <a:xfrm>
          <a:off x="1722973" y="2423583"/>
          <a:ext cx="542925"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94(16)</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13764</xdr:colOff>
      <xdr:row>0</xdr:row>
      <xdr:rowOff>31750</xdr:rowOff>
    </xdr:from>
    <xdr:ext cx="1984936" cy="209165"/>
    <xdr:sp macro="" textlink="">
      <xdr:nvSpPr>
        <xdr:cNvPr id="23" name="テキスト ボックス 22"/>
        <xdr:cNvSpPr txBox="1"/>
      </xdr:nvSpPr>
      <xdr:spPr>
        <a:xfrm>
          <a:off x="2756964" y="31750"/>
          <a:ext cx="1984936" cy="20916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smtClean="0">
              <a:ln>
                <a:noFill/>
              </a:ln>
              <a:solidFill>
                <a:sysClr val="windowText" lastClr="000000"/>
              </a:solidFill>
              <a:effectLst/>
              <a:uLnTx/>
              <a:uFillTx/>
              <a:latin typeface="Calibri"/>
              <a:ea typeface="ＭＳ Ｐゴシック"/>
              <a:cs typeface="+mn-cs"/>
            </a:rPr>
            <a:t>７－３　ＢＯＤ汚濁負荷量の推移</a:t>
          </a:r>
        </a:p>
      </xdr:txBody>
    </xdr:sp>
    <xdr:clientData/>
  </xdr:oneCellAnchor>
  <xdr:oneCellAnchor>
    <xdr:from>
      <xdr:col>4</xdr:col>
      <xdr:colOff>242364</xdr:colOff>
      <xdr:row>26</xdr:row>
      <xdr:rowOff>1058</xdr:rowOff>
    </xdr:from>
    <xdr:ext cx="1220014" cy="275717"/>
    <xdr:sp macro="" textlink="">
      <xdr:nvSpPr>
        <xdr:cNvPr id="24" name="テキスト ボックス 23"/>
        <xdr:cNvSpPr txBox="1">
          <a:spLocks noChangeAspect="1"/>
        </xdr:cNvSpPr>
      </xdr:nvSpPr>
      <xdr:spPr>
        <a:xfrm>
          <a:off x="2985564" y="4458758"/>
          <a:ext cx="1220014" cy="27571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smtClean="0">
              <a:ln>
                <a:noFill/>
              </a:ln>
              <a:solidFill>
                <a:sysClr val="windowText" lastClr="000000"/>
              </a:solidFill>
              <a:effectLst/>
              <a:uLnTx/>
              <a:uFillTx/>
              <a:latin typeface="Calibri"/>
              <a:ea typeface="ＭＳ Ｐゴシック"/>
              <a:cs typeface="+mn-cs"/>
            </a:rPr>
            <a:t>ＢＯＤ汚濁負荷量</a:t>
          </a:r>
        </a:p>
      </xdr:txBody>
    </xdr:sp>
    <xdr:clientData/>
  </xdr:oneCellAnchor>
  <xdr:oneCellAnchor>
    <xdr:from>
      <xdr:col>0</xdr:col>
      <xdr:colOff>241306</xdr:colOff>
      <xdr:row>1</xdr:row>
      <xdr:rowOff>110067</xdr:rowOff>
    </xdr:from>
    <xdr:ext cx="569387" cy="259045"/>
    <xdr:sp macro="" textlink="">
      <xdr:nvSpPr>
        <xdr:cNvPr id="25" name="テキスト ボックス 24"/>
        <xdr:cNvSpPr txBox="1">
          <a:spLocks noChangeAspect="1"/>
        </xdr:cNvSpPr>
      </xdr:nvSpPr>
      <xdr:spPr>
        <a:xfrm>
          <a:off x="241306" y="281517"/>
          <a:ext cx="569387" cy="25904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rPr>
            <a:t>（年度）</a:t>
          </a:r>
        </a:p>
      </xdr:txBody>
    </xdr:sp>
    <xdr:clientData/>
  </xdr:oneCellAnchor>
  <xdr:oneCellAnchor>
    <xdr:from>
      <xdr:col>9</xdr:col>
      <xdr:colOff>448739</xdr:colOff>
      <xdr:row>24</xdr:row>
      <xdr:rowOff>157692</xdr:rowOff>
    </xdr:from>
    <xdr:ext cx="763286" cy="259045"/>
    <xdr:sp macro="" textlink="">
      <xdr:nvSpPr>
        <xdr:cNvPr id="26" name="テキスト ボックス 25"/>
        <xdr:cNvSpPr txBox="1">
          <a:spLocks noChangeAspect="1"/>
        </xdr:cNvSpPr>
      </xdr:nvSpPr>
      <xdr:spPr>
        <a:xfrm>
          <a:off x="6620939" y="4272492"/>
          <a:ext cx="763286" cy="25904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rPr>
            <a:t>（トン／日）</a:t>
          </a:r>
        </a:p>
      </xdr:txBody>
    </xdr:sp>
    <xdr:clientData/>
  </xdr:oneCellAnchor>
  <xdr:oneCellAnchor>
    <xdr:from>
      <xdr:col>3</xdr:col>
      <xdr:colOff>461439</xdr:colOff>
      <xdr:row>16</xdr:row>
      <xdr:rowOff>143933</xdr:rowOff>
    </xdr:from>
    <xdr:ext cx="2996333" cy="275717"/>
    <xdr:sp macro="" textlink="">
      <xdr:nvSpPr>
        <xdr:cNvPr id="27" name="テキスト ボックス 26"/>
        <xdr:cNvSpPr txBox="1">
          <a:spLocks noChangeAspect="1"/>
        </xdr:cNvSpPr>
      </xdr:nvSpPr>
      <xdr:spPr>
        <a:xfrm>
          <a:off x="2518839" y="2887133"/>
          <a:ext cx="2996333" cy="275717"/>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smtClean="0">
              <a:ln>
                <a:noFill/>
              </a:ln>
              <a:solidFill>
                <a:sysClr val="windowText" lastClr="000000"/>
              </a:solidFill>
              <a:effectLst/>
              <a:uLnTx/>
              <a:uFillTx/>
              <a:latin typeface="Calibri"/>
              <a:ea typeface="ＭＳ Ｐゴシック"/>
              <a:cs typeface="+mn-cs"/>
            </a:rPr>
            <a:t>（）は昭和</a:t>
          </a:r>
          <a:r>
            <a:rPr kumimoji="1" lang="en-US" altLang="ja-JP" sz="1100" b="0" i="0" u="none" strike="noStrike" kern="0" cap="none" spc="0" normalizeH="0" baseline="0" noProof="0" smtClean="0">
              <a:ln>
                <a:noFill/>
              </a:ln>
              <a:solidFill>
                <a:sysClr val="windowText" lastClr="000000"/>
              </a:solidFill>
              <a:effectLst/>
              <a:uLnTx/>
              <a:uFillTx/>
              <a:latin typeface="Calibri"/>
              <a:ea typeface="ＭＳ Ｐゴシック"/>
              <a:cs typeface="+mn-cs"/>
            </a:rPr>
            <a:t>45</a:t>
          </a:r>
          <a:r>
            <a:rPr kumimoji="1" lang="ja-JP" altLang="en-US" sz="1100" b="0" i="0" u="none" strike="noStrike" kern="0" cap="none" spc="0" normalizeH="0" baseline="0" noProof="0" smtClean="0">
              <a:ln>
                <a:noFill/>
              </a:ln>
              <a:solidFill>
                <a:sysClr val="windowText" lastClr="000000"/>
              </a:solidFill>
              <a:effectLst/>
              <a:uLnTx/>
              <a:uFillTx/>
              <a:latin typeface="Calibri"/>
              <a:ea typeface="ＭＳ Ｐゴシック"/>
              <a:cs typeface="+mn-cs"/>
            </a:rPr>
            <a:t>年度を</a:t>
          </a:r>
          <a:r>
            <a:rPr kumimoji="1" lang="en-US" altLang="ja-JP" sz="1100" b="0" i="0" u="none" strike="noStrike" kern="0" cap="none" spc="0" normalizeH="0" baseline="0" noProof="0" smtClean="0">
              <a:ln>
                <a:noFill/>
              </a:ln>
              <a:solidFill>
                <a:sysClr val="windowText" lastClr="000000"/>
              </a:solidFill>
              <a:effectLst/>
              <a:uLnTx/>
              <a:uFillTx/>
              <a:latin typeface="Calibri"/>
              <a:ea typeface="ＭＳ Ｐゴシック"/>
              <a:cs typeface="+mn-cs"/>
            </a:rPr>
            <a:t>100</a:t>
          </a:r>
          <a:r>
            <a:rPr kumimoji="1" lang="ja-JP" altLang="en-US" sz="1100" b="0" i="0" u="none" strike="noStrike" kern="0" cap="none" spc="0" normalizeH="0" baseline="0" noProof="0" smtClean="0">
              <a:ln>
                <a:noFill/>
              </a:ln>
              <a:solidFill>
                <a:sysClr val="windowText" lastClr="000000"/>
              </a:solidFill>
              <a:effectLst/>
              <a:uLnTx/>
              <a:uFillTx/>
              <a:latin typeface="Calibri"/>
              <a:ea typeface="ＭＳ Ｐゴシック"/>
              <a:cs typeface="+mn-cs"/>
            </a:rPr>
            <a:t>としたときの指数を示す。</a:t>
          </a:r>
          <a:endParaRPr kumimoji="1" lang="en-US" altLang="ja-JP" sz="11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596906</xdr:colOff>
      <xdr:row>9</xdr:row>
      <xdr:rowOff>88900</xdr:rowOff>
    </xdr:from>
    <xdr:ext cx="438774" cy="248851"/>
    <xdr:sp macro="" textlink="">
      <xdr:nvSpPr>
        <xdr:cNvPr id="28" name="テキスト ボックス 27"/>
        <xdr:cNvSpPr txBox="1">
          <a:spLocks noChangeAspect="1"/>
        </xdr:cNvSpPr>
      </xdr:nvSpPr>
      <xdr:spPr>
        <a:xfrm>
          <a:off x="1968506" y="1631950"/>
          <a:ext cx="438774"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2.8%</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48689</xdr:colOff>
      <xdr:row>16</xdr:row>
      <xdr:rowOff>151342</xdr:rowOff>
    </xdr:from>
    <xdr:ext cx="503792" cy="248851"/>
    <xdr:sp macro="" textlink="">
      <xdr:nvSpPr>
        <xdr:cNvPr id="29" name="テキスト ボックス 28"/>
        <xdr:cNvSpPr txBox="1">
          <a:spLocks noChangeAspect="1"/>
        </xdr:cNvSpPr>
      </xdr:nvSpPr>
      <xdr:spPr>
        <a:xfrm>
          <a:off x="734489" y="2894542"/>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78.5%</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382064</xdr:colOff>
      <xdr:row>15</xdr:row>
      <xdr:rowOff>158750</xdr:rowOff>
    </xdr:from>
    <xdr:ext cx="503792" cy="248851"/>
    <xdr:sp macro="" textlink="">
      <xdr:nvSpPr>
        <xdr:cNvPr id="30" name="テキスト ボックス 29"/>
        <xdr:cNvSpPr txBox="1">
          <a:spLocks noChangeAspect="1"/>
        </xdr:cNvSpPr>
      </xdr:nvSpPr>
      <xdr:spPr>
        <a:xfrm>
          <a:off x="1067864" y="2730500"/>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13.3%</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458264</xdr:colOff>
      <xdr:row>17</xdr:row>
      <xdr:rowOff>153458</xdr:rowOff>
    </xdr:from>
    <xdr:ext cx="438774" cy="248851"/>
    <xdr:sp macro="" textlink="">
      <xdr:nvSpPr>
        <xdr:cNvPr id="31" name="テキスト ボックス 30"/>
        <xdr:cNvSpPr txBox="1">
          <a:spLocks noChangeAspect="1"/>
        </xdr:cNvSpPr>
      </xdr:nvSpPr>
      <xdr:spPr>
        <a:xfrm>
          <a:off x="1144064" y="3068108"/>
          <a:ext cx="438774"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8.1%</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620190</xdr:colOff>
      <xdr:row>16</xdr:row>
      <xdr:rowOff>160868</xdr:rowOff>
    </xdr:from>
    <xdr:ext cx="486008" cy="248851"/>
    <xdr:sp macro="" textlink="">
      <xdr:nvSpPr>
        <xdr:cNvPr id="32" name="テキスト ボックス 31"/>
        <xdr:cNvSpPr txBox="1">
          <a:spLocks noChangeAspect="1"/>
        </xdr:cNvSpPr>
      </xdr:nvSpPr>
      <xdr:spPr>
        <a:xfrm>
          <a:off x="1305990" y="2904068"/>
          <a:ext cx="486008"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48(8)</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48689</xdr:colOff>
      <xdr:row>19</xdr:row>
      <xdr:rowOff>119592</xdr:rowOff>
    </xdr:from>
    <xdr:ext cx="503792" cy="248851"/>
    <xdr:sp macro="" textlink="">
      <xdr:nvSpPr>
        <xdr:cNvPr id="33" name="テキスト ボックス 32"/>
        <xdr:cNvSpPr txBox="1">
          <a:spLocks noChangeAspect="1"/>
        </xdr:cNvSpPr>
      </xdr:nvSpPr>
      <xdr:spPr>
        <a:xfrm>
          <a:off x="734489" y="3377142"/>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76.9%</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305864</xdr:colOff>
      <xdr:row>18</xdr:row>
      <xdr:rowOff>136525</xdr:rowOff>
    </xdr:from>
    <xdr:ext cx="742950" cy="248851"/>
    <xdr:sp macro="" textlink="">
      <xdr:nvSpPr>
        <xdr:cNvPr id="34" name="テキスト ボックス 33"/>
        <xdr:cNvSpPr txBox="1">
          <a:spLocks noChangeAspect="1"/>
        </xdr:cNvSpPr>
      </xdr:nvSpPr>
      <xdr:spPr>
        <a:xfrm>
          <a:off x="991664" y="3222625"/>
          <a:ext cx="74295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13.2%</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543989</xdr:colOff>
      <xdr:row>19</xdr:row>
      <xdr:rowOff>129117</xdr:rowOff>
    </xdr:from>
    <xdr:ext cx="457433" cy="248851"/>
    <xdr:sp macro="" textlink="">
      <xdr:nvSpPr>
        <xdr:cNvPr id="35" name="テキスト ボックス 34"/>
        <xdr:cNvSpPr txBox="1">
          <a:spLocks noChangeAspect="1"/>
        </xdr:cNvSpPr>
      </xdr:nvSpPr>
      <xdr:spPr>
        <a:xfrm>
          <a:off x="1229789" y="3386667"/>
          <a:ext cx="457433"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39(7)</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39164</xdr:colOff>
      <xdr:row>22</xdr:row>
      <xdr:rowOff>78317</xdr:rowOff>
    </xdr:from>
    <xdr:ext cx="503792" cy="248851"/>
    <xdr:sp macro="" textlink="">
      <xdr:nvSpPr>
        <xdr:cNvPr id="36" name="テキスト ボックス 35"/>
        <xdr:cNvSpPr txBox="1">
          <a:spLocks noChangeAspect="1"/>
        </xdr:cNvSpPr>
      </xdr:nvSpPr>
      <xdr:spPr>
        <a:xfrm>
          <a:off x="724964" y="3850217"/>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73.0%</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220139</xdr:colOff>
      <xdr:row>21</xdr:row>
      <xdr:rowOff>104775</xdr:rowOff>
    </xdr:from>
    <xdr:ext cx="742950" cy="248851"/>
    <xdr:sp macro="" textlink="">
      <xdr:nvSpPr>
        <xdr:cNvPr id="37" name="テキスト ボックス 36"/>
        <xdr:cNvSpPr txBox="1">
          <a:spLocks noChangeAspect="1"/>
        </xdr:cNvSpPr>
      </xdr:nvSpPr>
      <xdr:spPr>
        <a:xfrm>
          <a:off x="905939" y="3705225"/>
          <a:ext cx="74295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14.3%</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277289</xdr:colOff>
      <xdr:row>23</xdr:row>
      <xdr:rowOff>99483</xdr:rowOff>
    </xdr:from>
    <xdr:ext cx="503792" cy="248851"/>
    <xdr:sp macro="" textlink="">
      <xdr:nvSpPr>
        <xdr:cNvPr id="38" name="テキスト ボックス 37"/>
        <xdr:cNvSpPr txBox="1">
          <a:spLocks noChangeAspect="1"/>
        </xdr:cNvSpPr>
      </xdr:nvSpPr>
      <xdr:spPr>
        <a:xfrm>
          <a:off x="963089" y="4042833"/>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12.7%</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448739</xdr:colOff>
      <xdr:row>22</xdr:row>
      <xdr:rowOff>97367</xdr:rowOff>
    </xdr:from>
    <xdr:ext cx="457433" cy="248851"/>
    <xdr:sp macro="" textlink="">
      <xdr:nvSpPr>
        <xdr:cNvPr id="39" name="テキスト ボックス 38"/>
        <xdr:cNvSpPr txBox="1">
          <a:spLocks noChangeAspect="1"/>
        </xdr:cNvSpPr>
      </xdr:nvSpPr>
      <xdr:spPr>
        <a:xfrm>
          <a:off x="1134539" y="3869267"/>
          <a:ext cx="457433"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smtClean="0">
              <a:ln>
                <a:noFill/>
              </a:ln>
              <a:solidFill>
                <a:sysClr val="windowText" lastClr="000000"/>
              </a:solidFill>
              <a:effectLst/>
              <a:uLnTx/>
              <a:uFillTx/>
              <a:latin typeface="Calibri"/>
              <a:ea typeface="ＭＳ Ｐゴシック"/>
              <a:cs typeface="+mn-cs"/>
            </a:rPr>
            <a:t>31(5)</a:t>
          </a:r>
          <a:endParaRPr kumimoji="1" lang="ja-JP" altLang="en-US" sz="1000" b="0" i="0" u="none" strike="noStrike" kern="0" cap="none" spc="0" normalizeH="0" baseline="0" noProof="0" smtClean="0">
            <a:ln>
              <a:noFill/>
            </a:ln>
            <a:solidFill>
              <a:sysClr val="windowText" lastClr="000000"/>
            </a:solidFill>
            <a:effectLst/>
            <a:uLnTx/>
            <a:uFillTx/>
            <a:latin typeface="Calibri"/>
            <a:ea typeface="ＭＳ Ｐゴシック"/>
            <a:cs typeface="+mn-cs"/>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4</xdr:col>
      <xdr:colOff>0</xdr:colOff>
      <xdr:row>35</xdr:row>
      <xdr:rowOff>19050</xdr:rowOff>
    </xdr:from>
    <xdr:to>
      <xdr:col>4</xdr:col>
      <xdr:colOff>0</xdr:colOff>
      <xdr:row>43</xdr:row>
      <xdr:rowOff>123825</xdr:rowOff>
    </xdr:to>
    <xdr:sp macro="" textlink="">
      <xdr:nvSpPr>
        <xdr:cNvPr id="2" name="AutoShape 1">
          <a:extLst>
            <a:ext uri="{FF2B5EF4-FFF2-40B4-BE49-F238E27FC236}">
              <a16:creationId xmlns:a16="http://schemas.microsoft.com/office/drawing/2014/main" id="{00000000-0008-0000-0500-000002000000}"/>
            </a:ext>
          </a:extLst>
        </xdr:cNvPr>
        <xdr:cNvSpPr>
          <a:spLocks/>
        </xdr:cNvSpPr>
      </xdr:nvSpPr>
      <xdr:spPr bwMode="auto">
        <a:xfrm>
          <a:off x="6153150" y="5953125"/>
          <a:ext cx="0" cy="139065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4</xdr:row>
      <xdr:rowOff>19050</xdr:rowOff>
    </xdr:from>
    <xdr:to>
      <xdr:col>4</xdr:col>
      <xdr:colOff>0</xdr:colOff>
      <xdr:row>14</xdr:row>
      <xdr:rowOff>114300</xdr:rowOff>
    </xdr:to>
    <xdr:sp macro="" textlink="">
      <xdr:nvSpPr>
        <xdr:cNvPr id="3" name="AutoShape 2">
          <a:extLst>
            <a:ext uri="{FF2B5EF4-FFF2-40B4-BE49-F238E27FC236}">
              <a16:creationId xmlns:a16="http://schemas.microsoft.com/office/drawing/2014/main" id="{00000000-0008-0000-0500-000003000000}"/>
            </a:ext>
          </a:extLst>
        </xdr:cNvPr>
        <xdr:cNvSpPr>
          <a:spLocks/>
        </xdr:cNvSpPr>
      </xdr:nvSpPr>
      <xdr:spPr bwMode="auto">
        <a:xfrm>
          <a:off x="6153150" y="933450"/>
          <a:ext cx="0" cy="17145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15</xdr:row>
      <xdr:rowOff>76200</xdr:rowOff>
    </xdr:from>
    <xdr:to>
      <xdr:col>4</xdr:col>
      <xdr:colOff>0</xdr:colOff>
      <xdr:row>34</xdr:row>
      <xdr:rowOff>114300</xdr:rowOff>
    </xdr:to>
    <xdr:sp macro="" textlink="">
      <xdr:nvSpPr>
        <xdr:cNvPr id="4" name="AutoShape 3">
          <a:extLst>
            <a:ext uri="{FF2B5EF4-FFF2-40B4-BE49-F238E27FC236}">
              <a16:creationId xmlns:a16="http://schemas.microsoft.com/office/drawing/2014/main" id="{00000000-0008-0000-0500-000004000000}"/>
            </a:ext>
          </a:extLst>
        </xdr:cNvPr>
        <xdr:cNvSpPr>
          <a:spLocks/>
        </xdr:cNvSpPr>
      </xdr:nvSpPr>
      <xdr:spPr bwMode="auto">
        <a:xfrm>
          <a:off x="6153150" y="2771775"/>
          <a:ext cx="0" cy="311467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44</xdr:row>
      <xdr:rowOff>114300</xdr:rowOff>
    </xdr:from>
    <xdr:to>
      <xdr:col>4</xdr:col>
      <xdr:colOff>0</xdr:colOff>
      <xdr:row>55</xdr:row>
      <xdr:rowOff>47625</xdr:rowOff>
    </xdr:to>
    <xdr:sp macro="" textlink="">
      <xdr:nvSpPr>
        <xdr:cNvPr id="5" name="AutoShape 4">
          <a:extLst>
            <a:ext uri="{FF2B5EF4-FFF2-40B4-BE49-F238E27FC236}">
              <a16:creationId xmlns:a16="http://schemas.microsoft.com/office/drawing/2014/main" id="{00000000-0008-0000-0500-000005000000}"/>
            </a:ext>
          </a:extLst>
        </xdr:cNvPr>
        <xdr:cNvSpPr>
          <a:spLocks/>
        </xdr:cNvSpPr>
      </xdr:nvSpPr>
      <xdr:spPr bwMode="auto">
        <a:xfrm>
          <a:off x="6153150" y="7496175"/>
          <a:ext cx="0" cy="17145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56</xdr:row>
      <xdr:rowOff>66675</xdr:rowOff>
    </xdr:from>
    <xdr:to>
      <xdr:col>4</xdr:col>
      <xdr:colOff>0</xdr:colOff>
      <xdr:row>70</xdr:row>
      <xdr:rowOff>0</xdr:rowOff>
    </xdr:to>
    <xdr:sp macro="" textlink="">
      <xdr:nvSpPr>
        <xdr:cNvPr id="6" name="AutoShape 5">
          <a:extLst>
            <a:ext uri="{FF2B5EF4-FFF2-40B4-BE49-F238E27FC236}">
              <a16:creationId xmlns:a16="http://schemas.microsoft.com/office/drawing/2014/main" id="{00000000-0008-0000-0500-000006000000}"/>
            </a:ext>
          </a:extLst>
        </xdr:cNvPr>
        <xdr:cNvSpPr>
          <a:spLocks/>
        </xdr:cNvSpPr>
      </xdr:nvSpPr>
      <xdr:spPr bwMode="auto">
        <a:xfrm>
          <a:off x="6153150" y="9391650"/>
          <a:ext cx="0" cy="220027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70</xdr:row>
      <xdr:rowOff>47625</xdr:rowOff>
    </xdr:from>
    <xdr:to>
      <xdr:col>4</xdr:col>
      <xdr:colOff>0</xdr:colOff>
      <xdr:row>93</xdr:row>
      <xdr:rowOff>114300</xdr:rowOff>
    </xdr:to>
    <xdr:sp macro="" textlink="">
      <xdr:nvSpPr>
        <xdr:cNvPr id="7" name="AutoShape 6">
          <a:extLst>
            <a:ext uri="{FF2B5EF4-FFF2-40B4-BE49-F238E27FC236}">
              <a16:creationId xmlns:a16="http://schemas.microsoft.com/office/drawing/2014/main" id="{00000000-0008-0000-0500-000007000000}"/>
            </a:ext>
          </a:extLst>
        </xdr:cNvPr>
        <xdr:cNvSpPr>
          <a:spLocks/>
        </xdr:cNvSpPr>
      </xdr:nvSpPr>
      <xdr:spPr bwMode="auto">
        <a:xfrm>
          <a:off x="6153150" y="11639550"/>
          <a:ext cx="0" cy="378142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428625</xdr:colOff>
      <xdr:row>4</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0" y="361950"/>
          <a:ext cx="16192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429985</xdr:colOff>
      <xdr:row>4</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0" y="361950"/>
          <a:ext cx="162061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396875</xdr:colOff>
      <xdr:row>2</xdr:row>
      <xdr:rowOff>0</xdr:rowOff>
    </xdr:from>
    <xdr:to>
      <xdr:col>9</xdr:col>
      <xdr:colOff>433382</xdr:colOff>
      <xdr:row>10</xdr:row>
      <xdr:rowOff>264</xdr:rowOff>
    </xdr:to>
    <xdr:pic>
      <xdr:nvPicPr>
        <xdr:cNvPr id="2" name="図 1"/>
        <xdr:cNvPicPr>
          <a:picLocks noChangeAspect="1"/>
        </xdr:cNvPicPr>
      </xdr:nvPicPr>
      <xdr:blipFill>
        <a:blip xmlns:r="http://schemas.openxmlformats.org/officeDocument/2006/relationships" r:embed="rId1"/>
        <a:stretch>
          <a:fillRect/>
        </a:stretch>
      </xdr:blipFill>
      <xdr:spPr>
        <a:xfrm>
          <a:off x="396875" y="762000"/>
          <a:ext cx="6561132" cy="30482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428625</xdr:colOff>
      <xdr:row>2</xdr:row>
      <xdr:rowOff>0</xdr:rowOff>
    </xdr:from>
    <xdr:to>
      <xdr:col>9</xdr:col>
      <xdr:colOff>459035</xdr:colOff>
      <xdr:row>11</xdr:row>
      <xdr:rowOff>3345</xdr:rowOff>
    </xdr:to>
    <xdr:pic>
      <xdr:nvPicPr>
        <xdr:cNvPr id="2" name="図 1"/>
        <xdr:cNvPicPr>
          <a:picLocks noChangeAspect="1"/>
        </xdr:cNvPicPr>
      </xdr:nvPicPr>
      <xdr:blipFill>
        <a:blip xmlns:r="http://schemas.openxmlformats.org/officeDocument/2006/relationships" r:embed="rId1"/>
        <a:stretch>
          <a:fillRect/>
        </a:stretch>
      </xdr:blipFill>
      <xdr:spPr>
        <a:xfrm>
          <a:off x="428625" y="762000"/>
          <a:ext cx="6555035" cy="34323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3</xdr:row>
      <xdr:rowOff>0</xdr:rowOff>
    </xdr:to>
    <xdr:sp macro="" textlink="">
      <xdr:nvSpPr>
        <xdr:cNvPr id="2" name="Line 1">
          <a:extLst>
            <a:ext uri="{FF2B5EF4-FFF2-40B4-BE49-F238E27FC236}">
              <a16:creationId xmlns:a16="http://schemas.microsoft.com/office/drawing/2014/main" id="{00000000-0008-0000-0B00-000002000000}"/>
            </a:ext>
          </a:extLst>
        </xdr:cNvPr>
        <xdr:cNvSpPr>
          <a:spLocks noChangeShapeType="1"/>
        </xdr:cNvSpPr>
      </xdr:nvSpPr>
      <xdr:spPr bwMode="auto">
        <a:xfrm>
          <a:off x="0" y="438150"/>
          <a:ext cx="657225" cy="295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2</xdr:row>
      <xdr:rowOff>114300</xdr:rowOff>
    </xdr:from>
    <xdr:to>
      <xdr:col>0</xdr:col>
      <xdr:colOff>352426</xdr:colOff>
      <xdr:row>2</xdr:row>
      <xdr:rowOff>285750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38100" y="552450"/>
          <a:ext cx="314326"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年</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kumotoMi\Desktop\&#22238;&#31572;\R3%20&#20874;&#23376;&#12487;&#12540;&#12479;&#653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冊子データ４】　し尿処理区域の状況"/>
      <sheetName val="グラフ"/>
    </sheetNames>
    <sheetDataSet>
      <sheetData sheetId="0"/>
      <sheetData sheetId="1">
        <row r="3">
          <cell r="B3" t="str">
            <v>阪南市</v>
          </cell>
          <cell r="F3">
            <v>64.680000000000007</v>
          </cell>
        </row>
        <row r="4">
          <cell r="B4" t="str">
            <v>岬町</v>
          </cell>
          <cell r="F4">
            <v>72.89</v>
          </cell>
        </row>
        <row r="5">
          <cell r="B5" t="str">
            <v>千早赤阪村</v>
          </cell>
          <cell r="F5">
            <v>76.36</v>
          </cell>
        </row>
        <row r="6">
          <cell r="B6" t="str">
            <v>能勢町</v>
          </cell>
          <cell r="F6">
            <v>76.58</v>
          </cell>
        </row>
        <row r="7">
          <cell r="B7" t="str">
            <v>泉佐野市</v>
          </cell>
          <cell r="F7">
            <v>79.349999999999994</v>
          </cell>
        </row>
        <row r="8">
          <cell r="B8" t="str">
            <v>羽曳野市</v>
          </cell>
          <cell r="F8">
            <v>79.989999999999995</v>
          </cell>
        </row>
        <row r="9">
          <cell r="B9" t="str">
            <v>泉南市</v>
          </cell>
          <cell r="F9">
            <v>82.89</v>
          </cell>
        </row>
        <row r="10">
          <cell r="B10" t="str">
            <v>貝塚市</v>
          </cell>
          <cell r="F10">
            <v>83.05</v>
          </cell>
        </row>
        <row r="11">
          <cell r="B11" t="str">
            <v>太子町</v>
          </cell>
          <cell r="F11">
            <v>87.15</v>
          </cell>
        </row>
        <row r="12">
          <cell r="B12" t="str">
            <v>熊取町</v>
          </cell>
          <cell r="F12">
            <v>87.17</v>
          </cell>
        </row>
        <row r="13">
          <cell r="B13" t="str">
            <v>和泉市</v>
          </cell>
          <cell r="F13">
            <v>87.26</v>
          </cell>
        </row>
        <row r="14">
          <cell r="B14" t="str">
            <v>八尾市</v>
          </cell>
          <cell r="F14">
            <v>87.66</v>
          </cell>
        </row>
        <row r="15">
          <cell r="B15" t="str">
            <v>田尻町</v>
          </cell>
          <cell r="F15">
            <v>88.09</v>
          </cell>
        </row>
        <row r="16">
          <cell r="B16" t="str">
            <v>忠岡町</v>
          </cell>
          <cell r="F16">
            <v>88.15</v>
          </cell>
        </row>
        <row r="17">
          <cell r="B17" t="str">
            <v>高石市</v>
          </cell>
          <cell r="F17">
            <v>88.48</v>
          </cell>
        </row>
        <row r="18">
          <cell r="B18" t="str">
            <v>泉大津市</v>
          </cell>
          <cell r="F18">
            <v>88.91</v>
          </cell>
        </row>
        <row r="19">
          <cell r="B19" t="str">
            <v>岸和田市</v>
          </cell>
          <cell r="F19">
            <v>90.66</v>
          </cell>
        </row>
        <row r="20">
          <cell r="B20" t="str">
            <v>藤井寺市</v>
          </cell>
          <cell r="F20">
            <v>90.84</v>
          </cell>
        </row>
        <row r="21">
          <cell r="B21" t="str">
            <v>柏原市</v>
          </cell>
          <cell r="F21">
            <v>91.41</v>
          </cell>
        </row>
        <row r="22">
          <cell r="B22" t="str">
            <v>松原市</v>
          </cell>
          <cell r="F22">
            <v>92.64</v>
          </cell>
        </row>
        <row r="23">
          <cell r="B23" t="str">
            <v>河南町</v>
          </cell>
          <cell r="F23">
            <v>93.02</v>
          </cell>
        </row>
        <row r="24">
          <cell r="B24" t="str">
            <v>富田林市</v>
          </cell>
          <cell r="F24">
            <v>93.87</v>
          </cell>
        </row>
        <row r="25">
          <cell r="B25" t="str">
            <v>河内長野市</v>
          </cell>
          <cell r="F25">
            <v>94.79</v>
          </cell>
        </row>
        <row r="26">
          <cell r="B26" t="str">
            <v>摂津市</v>
          </cell>
          <cell r="F26">
            <v>95.73</v>
          </cell>
        </row>
        <row r="27">
          <cell r="B27" t="str">
            <v>堺市</v>
          </cell>
          <cell r="F27">
            <v>95.96</v>
          </cell>
        </row>
        <row r="28">
          <cell r="B28" t="str">
            <v>島本町</v>
          </cell>
          <cell r="F28">
            <v>96.36</v>
          </cell>
        </row>
        <row r="29">
          <cell r="B29" t="str">
            <v>門真市</v>
          </cell>
          <cell r="F29">
            <v>96.65</v>
          </cell>
        </row>
        <row r="30">
          <cell r="B30" t="str">
            <v>交野市</v>
          </cell>
          <cell r="F30">
            <v>96.73</v>
          </cell>
        </row>
        <row r="31">
          <cell r="B31" t="str">
            <v>東大阪市</v>
          </cell>
          <cell r="F31">
            <v>97.73</v>
          </cell>
        </row>
        <row r="32">
          <cell r="B32" t="str">
            <v>高槻市</v>
          </cell>
          <cell r="F32">
            <v>98.05</v>
          </cell>
        </row>
        <row r="33">
          <cell r="B33" t="str">
            <v>大東市</v>
          </cell>
          <cell r="F33">
            <v>98.08</v>
          </cell>
        </row>
        <row r="34">
          <cell r="B34" t="str">
            <v>大阪狭山市</v>
          </cell>
          <cell r="F34">
            <v>98.19</v>
          </cell>
        </row>
        <row r="35">
          <cell r="B35" t="str">
            <v>枚方市</v>
          </cell>
          <cell r="F35">
            <v>98.38</v>
          </cell>
        </row>
        <row r="36">
          <cell r="B36" t="str">
            <v>茨木市</v>
          </cell>
          <cell r="F36">
            <v>98.82</v>
          </cell>
        </row>
        <row r="37">
          <cell r="B37" t="str">
            <v>寝屋川市</v>
          </cell>
          <cell r="F37">
            <v>99.02</v>
          </cell>
        </row>
        <row r="38">
          <cell r="B38" t="str">
            <v>四條畷市</v>
          </cell>
          <cell r="F38">
            <v>99.08</v>
          </cell>
        </row>
        <row r="39">
          <cell r="B39" t="str">
            <v>吹田市</v>
          </cell>
          <cell r="F39">
            <v>99.53</v>
          </cell>
        </row>
        <row r="40">
          <cell r="B40" t="str">
            <v>豊能町</v>
          </cell>
          <cell r="F40">
            <v>99.8</v>
          </cell>
        </row>
        <row r="41">
          <cell r="B41" t="str">
            <v>豊中市</v>
          </cell>
          <cell r="F41">
            <v>99.86</v>
          </cell>
        </row>
        <row r="42">
          <cell r="B42" t="str">
            <v>池田市</v>
          </cell>
          <cell r="F42">
            <v>99.88</v>
          </cell>
        </row>
        <row r="43">
          <cell r="B43" t="str">
            <v>箕面市</v>
          </cell>
          <cell r="F43">
            <v>99.97</v>
          </cell>
        </row>
        <row r="44">
          <cell r="B44" t="str">
            <v>守口市</v>
          </cell>
          <cell r="F44">
            <v>99.99</v>
          </cell>
        </row>
        <row r="45">
          <cell r="B45" t="str">
            <v>大阪市</v>
          </cell>
          <cell r="F45">
            <v>100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tabSelected="1" view="pageBreakPreview" zoomScale="115" zoomScaleNormal="85" zoomScaleSheetLayoutView="115" workbookViewId="0">
      <selection activeCell="A2" sqref="A2"/>
    </sheetView>
  </sheetViews>
  <sheetFormatPr defaultRowHeight="13.5" x14ac:dyDescent="0.15"/>
  <cols>
    <col min="1" max="1" width="81.25" style="31" customWidth="1"/>
    <col min="2" max="256" width="9" style="31"/>
    <col min="257" max="257" width="57.25" style="31" customWidth="1"/>
    <col min="258" max="512" width="9" style="31"/>
    <col min="513" max="513" width="57.25" style="31" customWidth="1"/>
    <col min="514" max="768" width="9" style="31"/>
    <col min="769" max="769" width="57.25" style="31" customWidth="1"/>
    <col min="770" max="1024" width="9" style="31"/>
    <col min="1025" max="1025" width="57.25" style="31" customWidth="1"/>
    <col min="1026" max="1280" width="9" style="31"/>
    <col min="1281" max="1281" width="57.25" style="31" customWidth="1"/>
    <col min="1282" max="1536" width="9" style="31"/>
    <col min="1537" max="1537" width="57.25" style="31" customWidth="1"/>
    <col min="1538" max="1792" width="9" style="31"/>
    <col min="1793" max="1793" width="57.25" style="31" customWidth="1"/>
    <col min="1794" max="2048" width="9" style="31"/>
    <col min="2049" max="2049" width="57.25" style="31" customWidth="1"/>
    <col min="2050" max="2304" width="9" style="31"/>
    <col min="2305" max="2305" width="57.25" style="31" customWidth="1"/>
    <col min="2306" max="2560" width="9" style="31"/>
    <col min="2561" max="2561" width="57.25" style="31" customWidth="1"/>
    <col min="2562" max="2816" width="9" style="31"/>
    <col min="2817" max="2817" width="57.25" style="31" customWidth="1"/>
    <col min="2818" max="3072" width="9" style="31"/>
    <col min="3073" max="3073" width="57.25" style="31" customWidth="1"/>
    <col min="3074" max="3328" width="9" style="31"/>
    <col min="3329" max="3329" width="57.25" style="31" customWidth="1"/>
    <col min="3330" max="3584" width="9" style="31"/>
    <col min="3585" max="3585" width="57.25" style="31" customWidth="1"/>
    <col min="3586" max="3840" width="9" style="31"/>
    <col min="3841" max="3841" width="57.25" style="31" customWidth="1"/>
    <col min="3842" max="4096" width="9" style="31"/>
    <col min="4097" max="4097" width="57.25" style="31" customWidth="1"/>
    <col min="4098" max="4352" width="9" style="31"/>
    <col min="4353" max="4353" width="57.25" style="31" customWidth="1"/>
    <col min="4354" max="4608" width="9" style="31"/>
    <col min="4609" max="4609" width="57.25" style="31" customWidth="1"/>
    <col min="4610" max="4864" width="9" style="31"/>
    <col min="4865" max="4865" width="57.25" style="31" customWidth="1"/>
    <col min="4866" max="5120" width="9" style="31"/>
    <col min="5121" max="5121" width="57.25" style="31" customWidth="1"/>
    <col min="5122" max="5376" width="9" style="31"/>
    <col min="5377" max="5377" width="57.25" style="31" customWidth="1"/>
    <col min="5378" max="5632" width="9" style="31"/>
    <col min="5633" max="5633" width="57.25" style="31" customWidth="1"/>
    <col min="5634" max="5888" width="9" style="31"/>
    <col min="5889" max="5889" width="57.25" style="31" customWidth="1"/>
    <col min="5890" max="6144" width="9" style="31"/>
    <col min="6145" max="6145" width="57.25" style="31" customWidth="1"/>
    <col min="6146" max="6400" width="9" style="31"/>
    <col min="6401" max="6401" width="57.25" style="31" customWidth="1"/>
    <col min="6402" max="6656" width="9" style="31"/>
    <col min="6657" max="6657" width="57.25" style="31" customWidth="1"/>
    <col min="6658" max="6912" width="9" style="31"/>
    <col min="6913" max="6913" width="57.25" style="31" customWidth="1"/>
    <col min="6914" max="7168" width="9" style="31"/>
    <col min="7169" max="7169" width="57.25" style="31" customWidth="1"/>
    <col min="7170" max="7424" width="9" style="31"/>
    <col min="7425" max="7425" width="57.25" style="31" customWidth="1"/>
    <col min="7426" max="7680" width="9" style="31"/>
    <col min="7681" max="7681" width="57.25" style="31" customWidth="1"/>
    <col min="7682" max="7936" width="9" style="31"/>
    <col min="7937" max="7937" width="57.25" style="31" customWidth="1"/>
    <col min="7938" max="8192" width="9" style="31"/>
    <col min="8193" max="8193" width="57.25" style="31" customWidth="1"/>
    <col min="8194" max="8448" width="9" style="31"/>
    <col min="8449" max="8449" width="57.25" style="31" customWidth="1"/>
    <col min="8450" max="8704" width="9" style="31"/>
    <col min="8705" max="8705" width="57.25" style="31" customWidth="1"/>
    <col min="8706" max="8960" width="9" style="31"/>
    <col min="8961" max="8961" width="57.25" style="31" customWidth="1"/>
    <col min="8962" max="9216" width="9" style="31"/>
    <col min="9217" max="9217" width="57.25" style="31" customWidth="1"/>
    <col min="9218" max="9472" width="9" style="31"/>
    <col min="9473" max="9473" width="57.25" style="31" customWidth="1"/>
    <col min="9474" max="9728" width="9" style="31"/>
    <col min="9729" max="9729" width="57.25" style="31" customWidth="1"/>
    <col min="9730" max="9984" width="9" style="31"/>
    <col min="9985" max="9985" width="57.25" style="31" customWidth="1"/>
    <col min="9986" max="10240" width="9" style="31"/>
    <col min="10241" max="10241" width="57.25" style="31" customWidth="1"/>
    <col min="10242" max="10496" width="9" style="31"/>
    <col min="10497" max="10497" width="57.25" style="31" customWidth="1"/>
    <col min="10498" max="10752" width="9" style="31"/>
    <col min="10753" max="10753" width="57.25" style="31" customWidth="1"/>
    <col min="10754" max="11008" width="9" style="31"/>
    <col min="11009" max="11009" width="57.25" style="31" customWidth="1"/>
    <col min="11010" max="11264" width="9" style="31"/>
    <col min="11265" max="11265" width="57.25" style="31" customWidth="1"/>
    <col min="11266" max="11520" width="9" style="31"/>
    <col min="11521" max="11521" width="57.25" style="31" customWidth="1"/>
    <col min="11522" max="11776" width="9" style="31"/>
    <col min="11777" max="11777" width="57.25" style="31" customWidth="1"/>
    <col min="11778" max="12032" width="9" style="31"/>
    <col min="12033" max="12033" width="57.25" style="31" customWidth="1"/>
    <col min="12034" max="12288" width="9" style="31"/>
    <col min="12289" max="12289" width="57.25" style="31" customWidth="1"/>
    <col min="12290" max="12544" width="9" style="31"/>
    <col min="12545" max="12545" width="57.25" style="31" customWidth="1"/>
    <col min="12546" max="12800" width="9" style="31"/>
    <col min="12801" max="12801" width="57.25" style="31" customWidth="1"/>
    <col min="12802" max="13056" width="9" style="31"/>
    <col min="13057" max="13057" width="57.25" style="31" customWidth="1"/>
    <col min="13058" max="13312" width="9" style="31"/>
    <col min="13313" max="13313" width="57.25" style="31" customWidth="1"/>
    <col min="13314" max="13568" width="9" style="31"/>
    <col min="13569" max="13569" width="57.25" style="31" customWidth="1"/>
    <col min="13570" max="13824" width="9" style="31"/>
    <col min="13825" max="13825" width="57.25" style="31" customWidth="1"/>
    <col min="13826" max="14080" width="9" style="31"/>
    <col min="14081" max="14081" width="57.25" style="31" customWidth="1"/>
    <col min="14082" max="14336" width="9" style="31"/>
    <col min="14337" max="14337" width="57.25" style="31" customWidth="1"/>
    <col min="14338" max="14592" width="9" style="31"/>
    <col min="14593" max="14593" width="57.25" style="31" customWidth="1"/>
    <col min="14594" max="14848" width="9" style="31"/>
    <col min="14849" max="14849" width="57.25" style="31" customWidth="1"/>
    <col min="14850" max="15104" width="9" style="31"/>
    <col min="15105" max="15105" width="57.25" style="31" customWidth="1"/>
    <col min="15106" max="15360" width="9" style="31"/>
    <col min="15361" max="15361" width="57.25" style="31" customWidth="1"/>
    <col min="15362" max="15616" width="9" style="31"/>
    <col min="15617" max="15617" width="57.25" style="31" customWidth="1"/>
    <col min="15618" max="15872" width="9" style="31"/>
    <col min="15873" max="15873" width="57.25" style="31" customWidth="1"/>
    <col min="15874" max="16128" width="9" style="31"/>
    <col min="16129" max="16129" width="57.25" style="31" customWidth="1"/>
    <col min="16130" max="16384" width="9" style="31"/>
  </cols>
  <sheetData>
    <row r="1" spans="1:1" x14ac:dyDescent="0.15">
      <c r="A1" s="1" t="s">
        <v>1</v>
      </c>
    </row>
    <row r="2" spans="1:1" ht="15.75" x14ac:dyDescent="0.15">
      <c r="A2" s="2"/>
    </row>
    <row r="3" spans="1:1" x14ac:dyDescent="0.15">
      <c r="A3" s="3" t="s">
        <v>2</v>
      </c>
    </row>
    <row r="4" spans="1:1" x14ac:dyDescent="0.15">
      <c r="A4" s="4" t="s">
        <v>3</v>
      </c>
    </row>
    <row r="5" spans="1:1" ht="39.75" customHeight="1" x14ac:dyDescent="0.15">
      <c r="A5" s="4" t="s">
        <v>502</v>
      </c>
    </row>
    <row r="6" spans="1:1" ht="55.5" customHeight="1" x14ac:dyDescent="0.15">
      <c r="A6" s="4" t="s">
        <v>503</v>
      </c>
    </row>
    <row r="7" spans="1:1" ht="40.5" customHeight="1" x14ac:dyDescent="0.15">
      <c r="A7" s="4" t="s">
        <v>504</v>
      </c>
    </row>
    <row r="8" spans="1:1" ht="6" customHeight="1" x14ac:dyDescent="0.15">
      <c r="A8" s="4"/>
    </row>
    <row r="9" spans="1:1" x14ac:dyDescent="0.15">
      <c r="A9" s="4" t="s">
        <v>4</v>
      </c>
    </row>
    <row r="10" spans="1:1" ht="32.25" customHeight="1" x14ac:dyDescent="0.15">
      <c r="A10" s="4" t="s">
        <v>505</v>
      </c>
    </row>
    <row r="11" spans="1:1" ht="29.45" customHeight="1" x14ac:dyDescent="0.15">
      <c r="A11" s="4" t="s">
        <v>500</v>
      </c>
    </row>
    <row r="12" spans="1:1" ht="29.45" customHeight="1" x14ac:dyDescent="0.15">
      <c r="A12" s="4" t="s">
        <v>506</v>
      </c>
    </row>
    <row r="13" spans="1:1" ht="39.950000000000003" customHeight="1" x14ac:dyDescent="0.15">
      <c r="A13" s="4" t="s">
        <v>501</v>
      </c>
    </row>
  </sheetData>
  <phoneticPr fontId="5"/>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view="pageBreakPreview" zoomScale="60" zoomScaleNormal="100" workbookViewId="0">
      <selection activeCell="F11" sqref="F11:G11"/>
    </sheetView>
  </sheetViews>
  <sheetFormatPr defaultColWidth="9" defaultRowHeight="13.5" x14ac:dyDescent="0.15"/>
  <cols>
    <col min="1" max="8" width="9.625" style="197" customWidth="1"/>
    <col min="9" max="9" width="8.625" style="197" customWidth="1"/>
    <col min="10" max="10" width="10.625" style="197" customWidth="1"/>
    <col min="11" max="16384" width="9" style="198"/>
  </cols>
  <sheetData>
    <row r="1" spans="3:10" ht="30" customHeight="1" x14ac:dyDescent="0.15">
      <c r="C1" s="194" t="s">
        <v>361</v>
      </c>
      <c r="D1" s="195" t="s">
        <v>362</v>
      </c>
      <c r="E1" s="196"/>
      <c r="F1" s="196"/>
      <c r="G1" s="196"/>
      <c r="H1" s="196"/>
    </row>
    <row r="2" spans="3:10" ht="30" customHeight="1" x14ac:dyDescent="0.15"/>
    <row r="3" spans="3:10" ht="30" customHeight="1" x14ac:dyDescent="0.15"/>
    <row r="4" spans="3:10" ht="30" customHeight="1" x14ac:dyDescent="0.15"/>
    <row r="5" spans="3:10" ht="30" customHeight="1" x14ac:dyDescent="0.15"/>
    <row r="6" spans="3:10" ht="30" customHeight="1" x14ac:dyDescent="0.15"/>
    <row r="7" spans="3:10" ht="30" customHeight="1" x14ac:dyDescent="0.15">
      <c r="E7" s="199"/>
      <c r="F7" s="199"/>
      <c r="G7" s="199"/>
      <c r="H7" s="199"/>
    </row>
    <row r="8" spans="3:10" ht="30" customHeight="1" x14ac:dyDescent="0.15">
      <c r="C8" s="199"/>
      <c r="D8" s="433"/>
      <c r="E8" s="433"/>
      <c r="F8" s="433"/>
      <c r="G8" s="433"/>
      <c r="H8" s="433"/>
      <c r="I8" s="433"/>
      <c r="J8" s="433"/>
    </row>
    <row r="9" spans="3:10" ht="30" customHeight="1" x14ac:dyDescent="0.15"/>
    <row r="10" spans="3:10" ht="30" customHeight="1" x14ac:dyDescent="0.15"/>
    <row r="11" spans="3:10" ht="30" customHeight="1" x14ac:dyDescent="0.15"/>
    <row r="12" spans="3:10" ht="30" customHeight="1" x14ac:dyDescent="0.15"/>
    <row r="13" spans="3:10" ht="30" customHeight="1" x14ac:dyDescent="0.15"/>
  </sheetData>
  <mergeCells count="1">
    <mergeCell ref="D8:J8"/>
  </mergeCells>
  <phoneticPr fontId="5"/>
  <pageMargins left="0.7" right="0.7" top="0.75" bottom="0.75" header="0.3" footer="0.3"/>
  <pageSetup paperSize="9" scale="88"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
  <sheetViews>
    <sheetView view="pageBreakPreview" zoomScaleNormal="100" zoomScaleSheetLayoutView="100" workbookViewId="0">
      <selection activeCell="I12" sqref="I12"/>
    </sheetView>
  </sheetViews>
  <sheetFormatPr defaultColWidth="9" defaultRowHeight="13.5" x14ac:dyDescent="0.15"/>
  <cols>
    <col min="1" max="1" width="8.625" style="102" customWidth="1"/>
    <col min="2" max="13" width="5.875" style="102" customWidth="1"/>
    <col min="14" max="14" width="8.625" style="102" customWidth="1"/>
    <col min="15" max="16384" width="9" style="102"/>
  </cols>
  <sheetData>
    <row r="1" spans="1:14" ht="18.75" customHeight="1" x14ac:dyDescent="0.15">
      <c r="A1" s="434" t="s">
        <v>363</v>
      </c>
      <c r="B1" s="434"/>
      <c r="C1" s="434"/>
      <c r="D1" s="434"/>
      <c r="E1" s="434"/>
      <c r="F1" s="434"/>
      <c r="G1" s="434"/>
      <c r="H1" s="434"/>
      <c r="I1" s="434"/>
      <c r="J1" s="434"/>
      <c r="K1" s="434"/>
      <c r="L1" s="434"/>
      <c r="M1" s="434"/>
      <c r="N1" s="434"/>
    </row>
    <row r="2" spans="1:14" ht="15.75" customHeight="1" x14ac:dyDescent="0.15"/>
    <row r="3" spans="1:14" ht="23.25" customHeight="1" x14ac:dyDescent="0.15">
      <c r="A3" s="103" t="s">
        <v>364</v>
      </c>
      <c r="B3" s="104">
        <v>1</v>
      </c>
      <c r="C3" s="104">
        <v>2</v>
      </c>
      <c r="D3" s="104">
        <v>3</v>
      </c>
      <c r="E3" s="104">
        <v>4</v>
      </c>
      <c r="F3" s="104">
        <v>5</v>
      </c>
      <c r="G3" s="104">
        <v>6</v>
      </c>
      <c r="H3" s="104">
        <v>7</v>
      </c>
      <c r="I3" s="104">
        <v>8</v>
      </c>
      <c r="J3" s="104">
        <v>9</v>
      </c>
      <c r="K3" s="104">
        <v>10</v>
      </c>
      <c r="L3" s="104">
        <v>11</v>
      </c>
      <c r="M3" s="104">
        <v>12</v>
      </c>
      <c r="N3" s="104" t="s">
        <v>365</v>
      </c>
    </row>
    <row r="4" spans="1:14" ht="18.75" customHeight="1" x14ac:dyDescent="0.15">
      <c r="A4" s="104" t="s">
        <v>371</v>
      </c>
      <c r="B4" s="105" t="s">
        <v>366</v>
      </c>
      <c r="C4" s="105" t="s">
        <v>366</v>
      </c>
      <c r="D4" s="105" t="s">
        <v>369</v>
      </c>
      <c r="E4" s="105" t="s">
        <v>370</v>
      </c>
      <c r="F4" s="105" t="s">
        <v>367</v>
      </c>
      <c r="G4" s="105" t="s">
        <v>372</v>
      </c>
      <c r="H4" s="105" t="s">
        <v>373</v>
      </c>
      <c r="I4" s="105" t="s">
        <v>374</v>
      </c>
      <c r="J4" s="105" t="s">
        <v>374</v>
      </c>
      <c r="K4" s="105" t="s">
        <v>367</v>
      </c>
      <c r="L4" s="105" t="s">
        <v>369</v>
      </c>
      <c r="M4" s="105" t="s">
        <v>369</v>
      </c>
      <c r="N4" s="106">
        <v>21</v>
      </c>
    </row>
    <row r="5" spans="1:14" ht="18.75" customHeight="1" x14ac:dyDescent="0.15">
      <c r="A5" s="104" t="s">
        <v>375</v>
      </c>
      <c r="B5" s="105" t="s">
        <v>366</v>
      </c>
      <c r="C5" s="105" t="s">
        <v>366</v>
      </c>
      <c r="D5" s="105" t="s">
        <v>369</v>
      </c>
      <c r="E5" s="105" t="s">
        <v>373</v>
      </c>
      <c r="F5" s="105" t="s">
        <v>376</v>
      </c>
      <c r="G5" s="105" t="s">
        <v>370</v>
      </c>
      <c r="H5" s="105" t="s">
        <v>370</v>
      </c>
      <c r="I5" s="105" t="s">
        <v>376</v>
      </c>
      <c r="J5" s="105" t="s">
        <v>367</v>
      </c>
      <c r="K5" s="105" t="s">
        <v>369</v>
      </c>
      <c r="L5" s="105" t="s">
        <v>366</v>
      </c>
      <c r="M5" s="105" t="s">
        <v>366</v>
      </c>
      <c r="N5" s="106">
        <v>19</v>
      </c>
    </row>
    <row r="6" spans="1:14" ht="18.75" customHeight="1" x14ac:dyDescent="0.15">
      <c r="A6" s="104" t="s">
        <v>377</v>
      </c>
      <c r="B6" s="105" t="s">
        <v>369</v>
      </c>
      <c r="C6" s="105" t="s">
        <v>366</v>
      </c>
      <c r="D6" s="105" t="s">
        <v>369</v>
      </c>
      <c r="E6" s="105" t="s">
        <v>373</v>
      </c>
      <c r="F6" s="105" t="s">
        <v>370</v>
      </c>
      <c r="G6" s="105" t="s">
        <v>373</v>
      </c>
      <c r="H6" s="105" t="s">
        <v>367</v>
      </c>
      <c r="I6" s="105" t="s">
        <v>373</v>
      </c>
      <c r="J6" s="105" t="s">
        <v>367</v>
      </c>
      <c r="K6" s="105" t="s">
        <v>372</v>
      </c>
      <c r="L6" s="105" t="s">
        <v>366</v>
      </c>
      <c r="M6" s="105" t="s">
        <v>366</v>
      </c>
      <c r="N6" s="106">
        <v>18</v>
      </c>
    </row>
    <row r="7" spans="1:14" ht="18.75" customHeight="1" x14ac:dyDescent="0.15">
      <c r="A7" s="104" t="s">
        <v>378</v>
      </c>
      <c r="B7" s="105" t="s">
        <v>369</v>
      </c>
      <c r="C7" s="105" t="s">
        <v>369</v>
      </c>
      <c r="D7" s="105" t="s">
        <v>369</v>
      </c>
      <c r="E7" s="105" t="s">
        <v>367</v>
      </c>
      <c r="F7" s="105" t="s">
        <v>367</v>
      </c>
      <c r="G7" s="105" t="s">
        <v>367</v>
      </c>
      <c r="H7" s="105" t="s">
        <v>369</v>
      </c>
      <c r="I7" s="105" t="s">
        <v>372</v>
      </c>
      <c r="J7" s="105" t="s">
        <v>367</v>
      </c>
      <c r="K7" s="105" t="s">
        <v>369</v>
      </c>
      <c r="L7" s="105" t="s">
        <v>366</v>
      </c>
      <c r="M7" s="105" t="s">
        <v>366</v>
      </c>
      <c r="N7" s="105">
        <v>15</v>
      </c>
    </row>
    <row r="8" spans="1:14" ht="18.75" customHeight="1" x14ac:dyDescent="0.15">
      <c r="A8" s="104" t="s">
        <v>379</v>
      </c>
      <c r="B8" s="105" t="s">
        <v>366</v>
      </c>
      <c r="C8" s="105" t="s">
        <v>369</v>
      </c>
      <c r="D8" s="105" t="s">
        <v>369</v>
      </c>
      <c r="E8" s="105" t="s">
        <v>369</v>
      </c>
      <c r="F8" s="105" t="s">
        <v>367</v>
      </c>
      <c r="G8" s="105" t="s">
        <v>367</v>
      </c>
      <c r="H8" s="105" t="s">
        <v>380</v>
      </c>
      <c r="I8" s="105" t="s">
        <v>367</v>
      </c>
      <c r="J8" s="105" t="s">
        <v>374</v>
      </c>
      <c r="K8" s="105" t="s">
        <v>367</v>
      </c>
      <c r="L8" s="105" t="s">
        <v>366</v>
      </c>
      <c r="M8" s="105" t="s">
        <v>366</v>
      </c>
      <c r="N8" s="105">
        <v>15</v>
      </c>
    </row>
    <row r="9" spans="1:14" ht="18.75" customHeight="1" x14ac:dyDescent="0.15">
      <c r="A9" s="104" t="s">
        <v>381</v>
      </c>
      <c r="B9" s="105" t="s">
        <v>369</v>
      </c>
      <c r="C9" s="105" t="s">
        <v>366</v>
      </c>
      <c r="D9" s="105" t="s">
        <v>369</v>
      </c>
      <c r="E9" s="105" t="s">
        <v>370</v>
      </c>
      <c r="F9" s="105" t="s">
        <v>367</v>
      </c>
      <c r="G9" s="105" t="s">
        <v>370</v>
      </c>
      <c r="H9" s="105" t="s">
        <v>369</v>
      </c>
      <c r="I9" s="105" t="s">
        <v>370</v>
      </c>
      <c r="J9" s="105" t="s">
        <v>373</v>
      </c>
      <c r="K9" s="105" t="s">
        <v>366</v>
      </c>
      <c r="L9" s="105" t="s">
        <v>369</v>
      </c>
      <c r="M9" s="105" t="s">
        <v>366</v>
      </c>
      <c r="N9" s="105">
        <v>12</v>
      </c>
    </row>
    <row r="10" spans="1:14" ht="18.75" customHeight="1" x14ac:dyDescent="0.15">
      <c r="A10" s="104" t="s">
        <v>382</v>
      </c>
      <c r="B10" s="105" t="s">
        <v>366</v>
      </c>
      <c r="C10" s="105" t="s">
        <v>369</v>
      </c>
      <c r="D10" s="105" t="s">
        <v>373</v>
      </c>
      <c r="E10" s="105" t="s">
        <v>370</v>
      </c>
      <c r="F10" s="105" t="s">
        <v>368</v>
      </c>
      <c r="G10" s="105" t="s">
        <v>383</v>
      </c>
      <c r="H10" s="105" t="s">
        <v>372</v>
      </c>
      <c r="I10" s="105" t="s">
        <v>373</v>
      </c>
      <c r="J10" s="105" t="s">
        <v>367</v>
      </c>
      <c r="K10" s="105" t="s">
        <v>366</v>
      </c>
      <c r="L10" s="105" t="s">
        <v>366</v>
      </c>
      <c r="M10" s="105" t="s">
        <v>366</v>
      </c>
      <c r="N10" s="105">
        <v>17</v>
      </c>
    </row>
    <row r="11" spans="1:14" ht="18.75" customHeight="1" x14ac:dyDescent="0.15">
      <c r="A11" s="104" t="s">
        <v>384</v>
      </c>
      <c r="B11" s="105" t="s">
        <v>369</v>
      </c>
      <c r="C11" s="105" t="s">
        <v>370</v>
      </c>
      <c r="D11" s="105" t="s">
        <v>369</v>
      </c>
      <c r="E11" s="105" t="s">
        <v>374</v>
      </c>
      <c r="F11" s="105" t="s">
        <v>370</v>
      </c>
      <c r="G11" s="105" t="s">
        <v>373</v>
      </c>
      <c r="H11" s="105" t="s">
        <v>376</v>
      </c>
      <c r="I11" s="105" t="s">
        <v>385</v>
      </c>
      <c r="J11" s="105" t="s">
        <v>386</v>
      </c>
      <c r="K11" s="105" t="s">
        <v>366</v>
      </c>
      <c r="L11" s="105" t="s">
        <v>369</v>
      </c>
      <c r="M11" s="105" t="s">
        <v>369</v>
      </c>
      <c r="N11" s="105">
        <v>25</v>
      </c>
    </row>
    <row r="12" spans="1:14" ht="18.75" customHeight="1" x14ac:dyDescent="0.15">
      <c r="A12" s="104" t="s">
        <v>387</v>
      </c>
      <c r="B12" s="105" t="s">
        <v>369</v>
      </c>
      <c r="C12" s="105" t="s">
        <v>369</v>
      </c>
      <c r="D12" s="105" t="s">
        <v>366</v>
      </c>
      <c r="E12" s="105" t="s">
        <v>369</v>
      </c>
      <c r="F12" s="105" t="s">
        <v>373</v>
      </c>
      <c r="G12" s="105" t="s">
        <v>372</v>
      </c>
      <c r="H12" s="105" t="s">
        <v>373</v>
      </c>
      <c r="I12" s="105" t="s">
        <v>372</v>
      </c>
      <c r="J12" s="105" t="s">
        <v>386</v>
      </c>
      <c r="K12" s="105" t="s">
        <v>368</v>
      </c>
      <c r="L12" s="105" t="s">
        <v>369</v>
      </c>
      <c r="M12" s="105" t="s">
        <v>366</v>
      </c>
      <c r="N12" s="105">
        <v>17</v>
      </c>
    </row>
    <row r="13" spans="1:14" ht="18.75" customHeight="1" x14ac:dyDescent="0.15">
      <c r="A13" s="104" t="s">
        <v>495</v>
      </c>
      <c r="B13" s="105" t="s">
        <v>369</v>
      </c>
      <c r="C13" s="105" t="s">
        <v>366</v>
      </c>
      <c r="D13" s="105" t="s">
        <v>369</v>
      </c>
      <c r="E13" s="105" t="s">
        <v>369</v>
      </c>
      <c r="F13" s="105" t="s">
        <v>367</v>
      </c>
      <c r="G13" s="105" t="s">
        <v>367</v>
      </c>
      <c r="H13" s="105" t="s">
        <v>373</v>
      </c>
      <c r="I13" s="105" t="s">
        <v>386</v>
      </c>
      <c r="J13" s="105" t="s">
        <v>370</v>
      </c>
      <c r="K13" s="105" t="s">
        <v>369</v>
      </c>
      <c r="L13" s="105" t="s">
        <v>368</v>
      </c>
      <c r="M13" s="105" t="s">
        <v>366</v>
      </c>
      <c r="N13" s="105">
        <v>15</v>
      </c>
    </row>
    <row r="14" spans="1:14" ht="15.75" customHeight="1" x14ac:dyDescent="0.15">
      <c r="A14" s="107"/>
      <c r="B14" s="107"/>
      <c r="C14" s="107"/>
      <c r="D14" s="107"/>
      <c r="E14" s="107"/>
      <c r="F14" s="107"/>
      <c r="G14" s="107"/>
      <c r="H14" s="107"/>
      <c r="I14" s="107"/>
      <c r="J14" s="107"/>
      <c r="K14" s="107"/>
      <c r="L14" s="107"/>
      <c r="M14" s="107"/>
      <c r="N14" s="107"/>
    </row>
    <row r="15" spans="1:14" ht="12" customHeight="1" x14ac:dyDescent="0.15">
      <c r="A15" s="435" t="s">
        <v>388</v>
      </c>
      <c r="B15" s="435"/>
      <c r="C15" s="435"/>
      <c r="D15" s="435"/>
      <c r="E15" s="435"/>
      <c r="F15" s="435"/>
      <c r="G15" s="435"/>
      <c r="H15" s="435"/>
      <c r="I15" s="435"/>
      <c r="J15" s="435"/>
      <c r="K15" s="435"/>
      <c r="L15" s="435"/>
      <c r="M15" s="435"/>
      <c r="N15" s="435"/>
    </row>
    <row r="16" spans="1:14" ht="12" customHeight="1" x14ac:dyDescent="0.15">
      <c r="A16" s="108" t="s">
        <v>389</v>
      </c>
      <c r="B16" s="108"/>
      <c r="C16" s="108"/>
      <c r="D16" s="108"/>
      <c r="E16" s="108"/>
      <c r="F16" s="108"/>
      <c r="G16" s="108"/>
      <c r="H16" s="108"/>
      <c r="I16" s="108"/>
    </row>
    <row r="17" spans="1:9" ht="12" customHeight="1" x14ac:dyDescent="0.15">
      <c r="A17" s="108" t="s">
        <v>390</v>
      </c>
      <c r="B17" s="108"/>
      <c r="C17" s="108"/>
      <c r="D17" s="108"/>
      <c r="E17" s="108"/>
      <c r="F17" s="108"/>
      <c r="G17" s="108"/>
      <c r="H17" s="108"/>
      <c r="I17" s="108"/>
    </row>
  </sheetData>
  <mergeCells count="2">
    <mergeCell ref="A1:N1"/>
    <mergeCell ref="A15:N15"/>
  </mergeCells>
  <phoneticPr fontId="5"/>
  <printOptions horizontalCentered="1"/>
  <pageMargins left="0.78740157480314965" right="0.78740157480314965" top="0.98425196850393704" bottom="0.98425196850393704" header="0.51181102362204722" footer="0.51181102362204722"/>
  <pageSetup paperSize="9" scale="95"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
  <sheetViews>
    <sheetView view="pageBreakPreview" topLeftCell="A7" zoomScaleNormal="100" workbookViewId="0">
      <selection activeCell="D6" sqref="D6"/>
    </sheetView>
  </sheetViews>
  <sheetFormatPr defaultRowHeight="20.100000000000001" customHeight="1" x14ac:dyDescent="0.15"/>
  <cols>
    <col min="1" max="1" width="5" style="288" customWidth="1"/>
    <col min="2" max="2" width="5" style="289" bestFit="1" customWidth="1"/>
    <col min="3" max="3" width="5.625" style="289" customWidth="1"/>
    <col min="4" max="4" width="35.625" style="289" customWidth="1"/>
    <col min="5" max="5" width="18.375" style="288" customWidth="1"/>
    <col min="6" max="6" width="5.625" style="288" customWidth="1"/>
    <col min="7" max="7" width="14.75" style="288" bestFit="1" customWidth="1"/>
    <col min="8" max="8" width="17.125" style="288" customWidth="1"/>
    <col min="9" max="9" width="5.25" style="288" customWidth="1"/>
    <col min="10" max="10" width="13.5" style="288" customWidth="1"/>
    <col min="11" max="256" width="9" style="288"/>
    <col min="257" max="257" width="5" style="288" customWidth="1"/>
    <col min="258" max="258" width="5" style="288" bestFit="1" customWidth="1"/>
    <col min="259" max="259" width="5.625" style="288" customWidth="1"/>
    <col min="260" max="260" width="35.625" style="288" customWidth="1"/>
    <col min="261" max="261" width="18.375" style="288" customWidth="1"/>
    <col min="262" max="262" width="5.625" style="288" customWidth="1"/>
    <col min="263" max="263" width="14.75" style="288" bestFit="1" customWidth="1"/>
    <col min="264" max="264" width="17.125" style="288" customWidth="1"/>
    <col min="265" max="265" width="5.25" style="288" customWidth="1"/>
    <col min="266" max="266" width="13.5" style="288" customWidth="1"/>
    <col min="267" max="512" width="9" style="288"/>
    <col min="513" max="513" width="5" style="288" customWidth="1"/>
    <col min="514" max="514" width="5" style="288" bestFit="1" customWidth="1"/>
    <col min="515" max="515" width="5.625" style="288" customWidth="1"/>
    <col min="516" max="516" width="35.625" style="288" customWidth="1"/>
    <col min="517" max="517" width="18.375" style="288" customWidth="1"/>
    <col min="518" max="518" width="5.625" style="288" customWidth="1"/>
    <col min="519" max="519" width="14.75" style="288" bestFit="1" customWidth="1"/>
    <col min="520" max="520" width="17.125" style="288" customWidth="1"/>
    <col min="521" max="521" width="5.25" style="288" customWidth="1"/>
    <col min="522" max="522" width="13.5" style="288" customWidth="1"/>
    <col min="523" max="768" width="9" style="288"/>
    <col min="769" max="769" width="5" style="288" customWidth="1"/>
    <col min="770" max="770" width="5" style="288" bestFit="1" customWidth="1"/>
    <col min="771" max="771" width="5.625" style="288" customWidth="1"/>
    <col min="772" max="772" width="35.625" style="288" customWidth="1"/>
    <col min="773" max="773" width="18.375" style="288" customWidth="1"/>
    <col min="774" max="774" width="5.625" style="288" customWidth="1"/>
    <col min="775" max="775" width="14.75" style="288" bestFit="1" customWidth="1"/>
    <col min="776" max="776" width="17.125" style="288" customWidth="1"/>
    <col min="777" max="777" width="5.25" style="288" customWidth="1"/>
    <col min="778" max="778" width="13.5" style="288" customWidth="1"/>
    <col min="779" max="1024" width="9" style="288"/>
    <col min="1025" max="1025" width="5" style="288" customWidth="1"/>
    <col min="1026" max="1026" width="5" style="288" bestFit="1" customWidth="1"/>
    <col min="1027" max="1027" width="5.625" style="288" customWidth="1"/>
    <col min="1028" max="1028" width="35.625" style="288" customWidth="1"/>
    <col min="1029" max="1029" width="18.375" style="288" customWidth="1"/>
    <col min="1030" max="1030" width="5.625" style="288" customWidth="1"/>
    <col min="1031" max="1031" width="14.75" style="288" bestFit="1" customWidth="1"/>
    <col min="1032" max="1032" width="17.125" style="288" customWidth="1"/>
    <col min="1033" max="1033" width="5.25" style="288" customWidth="1"/>
    <col min="1034" max="1034" width="13.5" style="288" customWidth="1"/>
    <col min="1035" max="1280" width="9" style="288"/>
    <col min="1281" max="1281" width="5" style="288" customWidth="1"/>
    <col min="1282" max="1282" width="5" style="288" bestFit="1" customWidth="1"/>
    <col min="1283" max="1283" width="5.625" style="288" customWidth="1"/>
    <col min="1284" max="1284" width="35.625" style="288" customWidth="1"/>
    <col min="1285" max="1285" width="18.375" style="288" customWidth="1"/>
    <col min="1286" max="1286" width="5.625" style="288" customWidth="1"/>
    <col min="1287" max="1287" width="14.75" style="288" bestFit="1" customWidth="1"/>
    <col min="1288" max="1288" width="17.125" style="288" customWidth="1"/>
    <col min="1289" max="1289" width="5.25" style="288" customWidth="1"/>
    <col min="1290" max="1290" width="13.5" style="288" customWidth="1"/>
    <col min="1291" max="1536" width="9" style="288"/>
    <col min="1537" max="1537" width="5" style="288" customWidth="1"/>
    <col min="1538" max="1538" width="5" style="288" bestFit="1" customWidth="1"/>
    <col min="1539" max="1539" width="5.625" style="288" customWidth="1"/>
    <col min="1540" max="1540" width="35.625" style="288" customWidth="1"/>
    <col min="1541" max="1541" width="18.375" style="288" customWidth="1"/>
    <col min="1542" max="1542" width="5.625" style="288" customWidth="1"/>
    <col min="1543" max="1543" width="14.75" style="288" bestFit="1" customWidth="1"/>
    <col min="1544" max="1544" width="17.125" style="288" customWidth="1"/>
    <col min="1545" max="1545" width="5.25" style="288" customWidth="1"/>
    <col min="1546" max="1546" width="13.5" style="288" customWidth="1"/>
    <col min="1547" max="1792" width="9" style="288"/>
    <col min="1793" max="1793" width="5" style="288" customWidth="1"/>
    <col min="1794" max="1794" width="5" style="288" bestFit="1" customWidth="1"/>
    <col min="1795" max="1795" width="5.625" style="288" customWidth="1"/>
    <col min="1796" max="1796" width="35.625" style="288" customWidth="1"/>
    <col min="1797" max="1797" width="18.375" style="288" customWidth="1"/>
    <col min="1798" max="1798" width="5.625" style="288" customWidth="1"/>
    <col min="1799" max="1799" width="14.75" style="288" bestFit="1" customWidth="1"/>
    <col min="1800" max="1800" width="17.125" style="288" customWidth="1"/>
    <col min="1801" max="1801" width="5.25" style="288" customWidth="1"/>
    <col min="1802" max="1802" width="13.5" style="288" customWidth="1"/>
    <col min="1803" max="2048" width="9" style="288"/>
    <col min="2049" max="2049" width="5" style="288" customWidth="1"/>
    <col min="2050" max="2050" width="5" style="288" bestFit="1" customWidth="1"/>
    <col min="2051" max="2051" width="5.625" style="288" customWidth="1"/>
    <col min="2052" max="2052" width="35.625" style="288" customWidth="1"/>
    <col min="2053" max="2053" width="18.375" style="288" customWidth="1"/>
    <col min="2054" max="2054" width="5.625" style="288" customWidth="1"/>
    <col min="2055" max="2055" width="14.75" style="288" bestFit="1" customWidth="1"/>
    <col min="2056" max="2056" width="17.125" style="288" customWidth="1"/>
    <col min="2057" max="2057" width="5.25" style="288" customWidth="1"/>
    <col min="2058" max="2058" width="13.5" style="288" customWidth="1"/>
    <col min="2059" max="2304" width="9" style="288"/>
    <col min="2305" max="2305" width="5" style="288" customWidth="1"/>
    <col min="2306" max="2306" width="5" style="288" bestFit="1" customWidth="1"/>
    <col min="2307" max="2307" width="5.625" style="288" customWidth="1"/>
    <col min="2308" max="2308" width="35.625" style="288" customWidth="1"/>
    <col min="2309" max="2309" width="18.375" style="288" customWidth="1"/>
    <col min="2310" max="2310" width="5.625" style="288" customWidth="1"/>
    <col min="2311" max="2311" width="14.75" style="288" bestFit="1" customWidth="1"/>
    <col min="2312" max="2312" width="17.125" style="288" customWidth="1"/>
    <col min="2313" max="2313" width="5.25" style="288" customWidth="1"/>
    <col min="2314" max="2314" width="13.5" style="288" customWidth="1"/>
    <col min="2315" max="2560" width="9" style="288"/>
    <col min="2561" max="2561" width="5" style="288" customWidth="1"/>
    <col min="2562" max="2562" width="5" style="288" bestFit="1" customWidth="1"/>
    <col min="2563" max="2563" width="5.625" style="288" customWidth="1"/>
    <col min="2564" max="2564" width="35.625" style="288" customWidth="1"/>
    <col min="2565" max="2565" width="18.375" style="288" customWidth="1"/>
    <col min="2566" max="2566" width="5.625" style="288" customWidth="1"/>
    <col min="2567" max="2567" width="14.75" style="288" bestFit="1" customWidth="1"/>
    <col min="2568" max="2568" width="17.125" style="288" customWidth="1"/>
    <col min="2569" max="2569" width="5.25" style="288" customWidth="1"/>
    <col min="2570" max="2570" width="13.5" style="288" customWidth="1"/>
    <col min="2571" max="2816" width="9" style="288"/>
    <col min="2817" max="2817" width="5" style="288" customWidth="1"/>
    <col min="2818" max="2818" width="5" style="288" bestFit="1" customWidth="1"/>
    <col min="2819" max="2819" width="5.625" style="288" customWidth="1"/>
    <col min="2820" max="2820" width="35.625" style="288" customWidth="1"/>
    <col min="2821" max="2821" width="18.375" style="288" customWidth="1"/>
    <col min="2822" max="2822" width="5.625" style="288" customWidth="1"/>
    <col min="2823" max="2823" width="14.75" style="288" bestFit="1" customWidth="1"/>
    <col min="2824" max="2824" width="17.125" style="288" customWidth="1"/>
    <col min="2825" max="2825" width="5.25" style="288" customWidth="1"/>
    <col min="2826" max="2826" width="13.5" style="288" customWidth="1"/>
    <col min="2827" max="3072" width="9" style="288"/>
    <col min="3073" max="3073" width="5" style="288" customWidth="1"/>
    <col min="3074" max="3074" width="5" style="288" bestFit="1" customWidth="1"/>
    <col min="3075" max="3075" width="5.625" style="288" customWidth="1"/>
    <col min="3076" max="3076" width="35.625" style="288" customWidth="1"/>
    <col min="3077" max="3077" width="18.375" style="288" customWidth="1"/>
    <col min="3078" max="3078" width="5.625" style="288" customWidth="1"/>
    <col min="3079" max="3079" width="14.75" style="288" bestFit="1" customWidth="1"/>
    <col min="3080" max="3080" width="17.125" style="288" customWidth="1"/>
    <col min="3081" max="3081" width="5.25" style="288" customWidth="1"/>
    <col min="3082" max="3082" width="13.5" style="288" customWidth="1"/>
    <col min="3083" max="3328" width="9" style="288"/>
    <col min="3329" max="3329" width="5" style="288" customWidth="1"/>
    <col min="3330" max="3330" width="5" style="288" bestFit="1" customWidth="1"/>
    <col min="3331" max="3331" width="5.625" style="288" customWidth="1"/>
    <col min="3332" max="3332" width="35.625" style="288" customWidth="1"/>
    <col min="3333" max="3333" width="18.375" style="288" customWidth="1"/>
    <col min="3334" max="3334" width="5.625" style="288" customWidth="1"/>
    <col min="3335" max="3335" width="14.75" style="288" bestFit="1" customWidth="1"/>
    <col min="3336" max="3336" width="17.125" style="288" customWidth="1"/>
    <col min="3337" max="3337" width="5.25" style="288" customWidth="1"/>
    <col min="3338" max="3338" width="13.5" style="288" customWidth="1"/>
    <col min="3339" max="3584" width="9" style="288"/>
    <col min="3585" max="3585" width="5" style="288" customWidth="1"/>
    <col min="3586" max="3586" width="5" style="288" bestFit="1" customWidth="1"/>
    <col min="3587" max="3587" width="5.625" style="288" customWidth="1"/>
    <col min="3588" max="3588" width="35.625" style="288" customWidth="1"/>
    <col min="3589" max="3589" width="18.375" style="288" customWidth="1"/>
    <col min="3590" max="3590" width="5.625" style="288" customWidth="1"/>
    <col min="3591" max="3591" width="14.75" style="288" bestFit="1" customWidth="1"/>
    <col min="3592" max="3592" width="17.125" style="288" customWidth="1"/>
    <col min="3593" max="3593" width="5.25" style="288" customWidth="1"/>
    <col min="3594" max="3594" width="13.5" style="288" customWidth="1"/>
    <col min="3595" max="3840" width="9" style="288"/>
    <col min="3841" max="3841" width="5" style="288" customWidth="1"/>
    <col min="3842" max="3842" width="5" style="288" bestFit="1" customWidth="1"/>
    <col min="3843" max="3843" width="5.625" style="288" customWidth="1"/>
    <col min="3844" max="3844" width="35.625" style="288" customWidth="1"/>
    <col min="3845" max="3845" width="18.375" style="288" customWidth="1"/>
    <col min="3846" max="3846" width="5.625" style="288" customWidth="1"/>
    <col min="3847" max="3847" width="14.75" style="288" bestFit="1" customWidth="1"/>
    <col min="3848" max="3848" width="17.125" style="288" customWidth="1"/>
    <col min="3849" max="3849" width="5.25" style="288" customWidth="1"/>
    <col min="3850" max="3850" width="13.5" style="288" customWidth="1"/>
    <col min="3851" max="4096" width="9" style="288"/>
    <col min="4097" max="4097" width="5" style="288" customWidth="1"/>
    <col min="4098" max="4098" width="5" style="288" bestFit="1" customWidth="1"/>
    <col min="4099" max="4099" width="5.625" style="288" customWidth="1"/>
    <col min="4100" max="4100" width="35.625" style="288" customWidth="1"/>
    <col min="4101" max="4101" width="18.375" style="288" customWidth="1"/>
    <col min="4102" max="4102" width="5.625" style="288" customWidth="1"/>
    <col min="4103" max="4103" width="14.75" style="288" bestFit="1" customWidth="1"/>
    <col min="4104" max="4104" width="17.125" style="288" customWidth="1"/>
    <col min="4105" max="4105" width="5.25" style="288" customWidth="1"/>
    <col min="4106" max="4106" width="13.5" style="288" customWidth="1"/>
    <col min="4107" max="4352" width="9" style="288"/>
    <col min="4353" max="4353" width="5" style="288" customWidth="1"/>
    <col min="4354" max="4354" width="5" style="288" bestFit="1" customWidth="1"/>
    <col min="4355" max="4355" width="5.625" style="288" customWidth="1"/>
    <col min="4356" max="4356" width="35.625" style="288" customWidth="1"/>
    <col min="4357" max="4357" width="18.375" style="288" customWidth="1"/>
    <col min="4358" max="4358" width="5.625" style="288" customWidth="1"/>
    <col min="4359" max="4359" width="14.75" style="288" bestFit="1" customWidth="1"/>
    <col min="4360" max="4360" width="17.125" style="288" customWidth="1"/>
    <col min="4361" max="4361" width="5.25" style="288" customWidth="1"/>
    <col min="4362" max="4362" width="13.5" style="288" customWidth="1"/>
    <col min="4363" max="4608" width="9" style="288"/>
    <col min="4609" max="4609" width="5" style="288" customWidth="1"/>
    <col min="4610" max="4610" width="5" style="288" bestFit="1" customWidth="1"/>
    <col min="4611" max="4611" width="5.625" style="288" customWidth="1"/>
    <col min="4612" max="4612" width="35.625" style="288" customWidth="1"/>
    <col min="4613" max="4613" width="18.375" style="288" customWidth="1"/>
    <col min="4614" max="4614" width="5.625" style="288" customWidth="1"/>
    <col min="4615" max="4615" width="14.75" style="288" bestFit="1" customWidth="1"/>
    <col min="4616" max="4616" width="17.125" style="288" customWidth="1"/>
    <col min="4617" max="4617" width="5.25" style="288" customWidth="1"/>
    <col min="4618" max="4618" width="13.5" style="288" customWidth="1"/>
    <col min="4619" max="4864" width="9" style="288"/>
    <col min="4865" max="4865" width="5" style="288" customWidth="1"/>
    <col min="4866" max="4866" width="5" style="288" bestFit="1" customWidth="1"/>
    <col min="4867" max="4867" width="5.625" style="288" customWidth="1"/>
    <col min="4868" max="4868" width="35.625" style="288" customWidth="1"/>
    <col min="4869" max="4869" width="18.375" style="288" customWidth="1"/>
    <col min="4870" max="4870" width="5.625" style="288" customWidth="1"/>
    <col min="4871" max="4871" width="14.75" style="288" bestFit="1" customWidth="1"/>
    <col min="4872" max="4872" width="17.125" style="288" customWidth="1"/>
    <col min="4873" max="4873" width="5.25" style="288" customWidth="1"/>
    <col min="4874" max="4874" width="13.5" style="288" customWidth="1"/>
    <col min="4875" max="5120" width="9" style="288"/>
    <col min="5121" max="5121" width="5" style="288" customWidth="1"/>
    <col min="5122" max="5122" width="5" style="288" bestFit="1" customWidth="1"/>
    <col min="5123" max="5123" width="5.625" style="288" customWidth="1"/>
    <col min="5124" max="5124" width="35.625" style="288" customWidth="1"/>
    <col min="5125" max="5125" width="18.375" style="288" customWidth="1"/>
    <col min="5126" max="5126" width="5.625" style="288" customWidth="1"/>
    <col min="5127" max="5127" width="14.75" style="288" bestFit="1" customWidth="1"/>
    <col min="5128" max="5128" width="17.125" style="288" customWidth="1"/>
    <col min="5129" max="5129" width="5.25" style="288" customWidth="1"/>
    <col min="5130" max="5130" width="13.5" style="288" customWidth="1"/>
    <col min="5131" max="5376" width="9" style="288"/>
    <col min="5377" max="5377" width="5" style="288" customWidth="1"/>
    <col min="5378" max="5378" width="5" style="288" bestFit="1" customWidth="1"/>
    <col min="5379" max="5379" width="5.625" style="288" customWidth="1"/>
    <col min="5380" max="5380" width="35.625" style="288" customWidth="1"/>
    <col min="5381" max="5381" width="18.375" style="288" customWidth="1"/>
    <col min="5382" max="5382" width="5.625" style="288" customWidth="1"/>
    <col min="5383" max="5383" width="14.75" style="288" bestFit="1" customWidth="1"/>
    <col min="5384" max="5384" width="17.125" style="288" customWidth="1"/>
    <col min="5385" max="5385" width="5.25" style="288" customWidth="1"/>
    <col min="5386" max="5386" width="13.5" style="288" customWidth="1"/>
    <col min="5387" max="5632" width="9" style="288"/>
    <col min="5633" max="5633" width="5" style="288" customWidth="1"/>
    <col min="5634" max="5634" width="5" style="288" bestFit="1" customWidth="1"/>
    <col min="5635" max="5635" width="5.625" style="288" customWidth="1"/>
    <col min="5636" max="5636" width="35.625" style="288" customWidth="1"/>
    <col min="5637" max="5637" width="18.375" style="288" customWidth="1"/>
    <col min="5638" max="5638" width="5.625" style="288" customWidth="1"/>
    <col min="5639" max="5639" width="14.75" style="288" bestFit="1" customWidth="1"/>
    <col min="5640" max="5640" width="17.125" style="288" customWidth="1"/>
    <col min="5641" max="5641" width="5.25" style="288" customWidth="1"/>
    <col min="5642" max="5642" width="13.5" style="288" customWidth="1"/>
    <col min="5643" max="5888" width="9" style="288"/>
    <col min="5889" max="5889" width="5" style="288" customWidth="1"/>
    <col min="5890" max="5890" width="5" style="288" bestFit="1" customWidth="1"/>
    <col min="5891" max="5891" width="5.625" style="288" customWidth="1"/>
    <col min="5892" max="5892" width="35.625" style="288" customWidth="1"/>
    <col min="5893" max="5893" width="18.375" style="288" customWidth="1"/>
    <col min="5894" max="5894" width="5.625" style="288" customWidth="1"/>
    <col min="5895" max="5895" width="14.75" style="288" bestFit="1" customWidth="1"/>
    <col min="5896" max="5896" width="17.125" style="288" customWidth="1"/>
    <col min="5897" max="5897" width="5.25" style="288" customWidth="1"/>
    <col min="5898" max="5898" width="13.5" style="288" customWidth="1"/>
    <col min="5899" max="6144" width="9" style="288"/>
    <col min="6145" max="6145" width="5" style="288" customWidth="1"/>
    <col min="6146" max="6146" width="5" style="288" bestFit="1" customWidth="1"/>
    <col min="6147" max="6147" width="5.625" style="288" customWidth="1"/>
    <col min="6148" max="6148" width="35.625" style="288" customWidth="1"/>
    <col min="6149" max="6149" width="18.375" style="288" customWidth="1"/>
    <col min="6150" max="6150" width="5.625" style="288" customWidth="1"/>
    <col min="6151" max="6151" width="14.75" style="288" bestFit="1" customWidth="1"/>
    <col min="6152" max="6152" width="17.125" style="288" customWidth="1"/>
    <col min="6153" max="6153" width="5.25" style="288" customWidth="1"/>
    <col min="6154" max="6154" width="13.5" style="288" customWidth="1"/>
    <col min="6155" max="6400" width="9" style="288"/>
    <col min="6401" max="6401" width="5" style="288" customWidth="1"/>
    <col min="6402" max="6402" width="5" style="288" bestFit="1" customWidth="1"/>
    <col min="6403" max="6403" width="5.625" style="288" customWidth="1"/>
    <col min="6404" max="6404" width="35.625" style="288" customWidth="1"/>
    <col min="6405" max="6405" width="18.375" style="288" customWidth="1"/>
    <col min="6406" max="6406" width="5.625" style="288" customWidth="1"/>
    <col min="6407" max="6407" width="14.75" style="288" bestFit="1" customWidth="1"/>
    <col min="6408" max="6408" width="17.125" style="288" customWidth="1"/>
    <col min="6409" max="6409" width="5.25" style="288" customWidth="1"/>
    <col min="6410" max="6410" width="13.5" style="288" customWidth="1"/>
    <col min="6411" max="6656" width="9" style="288"/>
    <col min="6657" max="6657" width="5" style="288" customWidth="1"/>
    <col min="6658" max="6658" width="5" style="288" bestFit="1" customWidth="1"/>
    <col min="6659" max="6659" width="5.625" style="288" customWidth="1"/>
    <col min="6660" max="6660" width="35.625" style="288" customWidth="1"/>
    <col min="6661" max="6661" width="18.375" style="288" customWidth="1"/>
    <col min="6662" max="6662" width="5.625" style="288" customWidth="1"/>
    <col min="6663" max="6663" width="14.75" style="288" bestFit="1" customWidth="1"/>
    <col min="6664" max="6664" width="17.125" style="288" customWidth="1"/>
    <col min="6665" max="6665" width="5.25" style="288" customWidth="1"/>
    <col min="6666" max="6666" width="13.5" style="288" customWidth="1"/>
    <col min="6667" max="6912" width="9" style="288"/>
    <col min="6913" max="6913" width="5" style="288" customWidth="1"/>
    <col min="6914" max="6914" width="5" style="288" bestFit="1" customWidth="1"/>
    <col min="6915" max="6915" width="5.625" style="288" customWidth="1"/>
    <col min="6916" max="6916" width="35.625" style="288" customWidth="1"/>
    <col min="6917" max="6917" width="18.375" style="288" customWidth="1"/>
    <col min="6918" max="6918" width="5.625" style="288" customWidth="1"/>
    <col min="6919" max="6919" width="14.75" style="288" bestFit="1" customWidth="1"/>
    <col min="6920" max="6920" width="17.125" style="288" customWidth="1"/>
    <col min="6921" max="6921" width="5.25" style="288" customWidth="1"/>
    <col min="6922" max="6922" width="13.5" style="288" customWidth="1"/>
    <col min="6923" max="7168" width="9" style="288"/>
    <col min="7169" max="7169" width="5" style="288" customWidth="1"/>
    <col min="7170" max="7170" width="5" style="288" bestFit="1" customWidth="1"/>
    <col min="7171" max="7171" width="5.625" style="288" customWidth="1"/>
    <col min="7172" max="7172" width="35.625" style="288" customWidth="1"/>
    <col min="7173" max="7173" width="18.375" style="288" customWidth="1"/>
    <col min="7174" max="7174" width="5.625" style="288" customWidth="1"/>
    <col min="7175" max="7175" width="14.75" style="288" bestFit="1" customWidth="1"/>
    <col min="7176" max="7176" width="17.125" style="288" customWidth="1"/>
    <col min="7177" max="7177" width="5.25" style="288" customWidth="1"/>
    <col min="7178" max="7178" width="13.5" style="288" customWidth="1"/>
    <col min="7179" max="7424" width="9" style="288"/>
    <col min="7425" max="7425" width="5" style="288" customWidth="1"/>
    <col min="7426" max="7426" width="5" style="288" bestFit="1" customWidth="1"/>
    <col min="7427" max="7427" width="5.625" style="288" customWidth="1"/>
    <col min="7428" max="7428" width="35.625" style="288" customWidth="1"/>
    <col min="7429" max="7429" width="18.375" style="288" customWidth="1"/>
    <col min="7430" max="7430" width="5.625" style="288" customWidth="1"/>
    <col min="7431" max="7431" width="14.75" style="288" bestFit="1" customWidth="1"/>
    <col min="7432" max="7432" width="17.125" style="288" customWidth="1"/>
    <col min="7433" max="7433" width="5.25" style="288" customWidth="1"/>
    <col min="7434" max="7434" width="13.5" style="288" customWidth="1"/>
    <col min="7435" max="7680" width="9" style="288"/>
    <col min="7681" max="7681" width="5" style="288" customWidth="1"/>
    <col min="7682" max="7682" width="5" style="288" bestFit="1" customWidth="1"/>
    <col min="7683" max="7683" width="5.625" style="288" customWidth="1"/>
    <col min="7684" max="7684" width="35.625" style="288" customWidth="1"/>
    <col min="7685" max="7685" width="18.375" style="288" customWidth="1"/>
    <col min="7686" max="7686" width="5.625" style="288" customWidth="1"/>
    <col min="7687" max="7687" width="14.75" style="288" bestFit="1" customWidth="1"/>
    <col min="7688" max="7688" width="17.125" style="288" customWidth="1"/>
    <col min="7689" max="7689" width="5.25" style="288" customWidth="1"/>
    <col min="7690" max="7690" width="13.5" style="288" customWidth="1"/>
    <col min="7691" max="7936" width="9" style="288"/>
    <col min="7937" max="7937" width="5" style="288" customWidth="1"/>
    <col min="7938" max="7938" width="5" style="288" bestFit="1" customWidth="1"/>
    <col min="7939" max="7939" width="5.625" style="288" customWidth="1"/>
    <col min="7940" max="7940" width="35.625" style="288" customWidth="1"/>
    <col min="7941" max="7941" width="18.375" style="288" customWidth="1"/>
    <col min="7942" max="7942" width="5.625" style="288" customWidth="1"/>
    <col min="7943" max="7943" width="14.75" style="288" bestFit="1" customWidth="1"/>
    <col min="7944" max="7944" width="17.125" style="288" customWidth="1"/>
    <col min="7945" max="7945" width="5.25" style="288" customWidth="1"/>
    <col min="7946" max="7946" width="13.5" style="288" customWidth="1"/>
    <col min="7947" max="8192" width="9" style="288"/>
    <col min="8193" max="8193" width="5" style="288" customWidth="1"/>
    <col min="8194" max="8194" width="5" style="288" bestFit="1" customWidth="1"/>
    <col min="8195" max="8195" width="5.625" style="288" customWidth="1"/>
    <col min="8196" max="8196" width="35.625" style="288" customWidth="1"/>
    <col min="8197" max="8197" width="18.375" style="288" customWidth="1"/>
    <col min="8198" max="8198" width="5.625" style="288" customWidth="1"/>
    <col min="8199" max="8199" width="14.75" style="288" bestFit="1" customWidth="1"/>
    <col min="8200" max="8200" width="17.125" style="288" customWidth="1"/>
    <col min="8201" max="8201" width="5.25" style="288" customWidth="1"/>
    <col min="8202" max="8202" width="13.5" style="288" customWidth="1"/>
    <col min="8203" max="8448" width="9" style="288"/>
    <col min="8449" max="8449" width="5" style="288" customWidth="1"/>
    <col min="8450" max="8450" width="5" style="288" bestFit="1" customWidth="1"/>
    <col min="8451" max="8451" width="5.625" style="288" customWidth="1"/>
    <col min="8452" max="8452" width="35.625" style="288" customWidth="1"/>
    <col min="8453" max="8453" width="18.375" style="288" customWidth="1"/>
    <col min="8454" max="8454" width="5.625" style="288" customWidth="1"/>
    <col min="8455" max="8455" width="14.75" style="288" bestFit="1" customWidth="1"/>
    <col min="8456" max="8456" width="17.125" style="288" customWidth="1"/>
    <col min="8457" max="8457" width="5.25" style="288" customWidth="1"/>
    <col min="8458" max="8458" width="13.5" style="288" customWidth="1"/>
    <col min="8459" max="8704" width="9" style="288"/>
    <col min="8705" max="8705" width="5" style="288" customWidth="1"/>
    <col min="8706" max="8706" width="5" style="288" bestFit="1" customWidth="1"/>
    <col min="8707" max="8707" width="5.625" style="288" customWidth="1"/>
    <col min="8708" max="8708" width="35.625" style="288" customWidth="1"/>
    <col min="8709" max="8709" width="18.375" style="288" customWidth="1"/>
    <col min="8710" max="8710" width="5.625" style="288" customWidth="1"/>
    <col min="8711" max="8711" width="14.75" style="288" bestFit="1" customWidth="1"/>
    <col min="8712" max="8712" width="17.125" style="288" customWidth="1"/>
    <col min="8713" max="8713" width="5.25" style="288" customWidth="1"/>
    <col min="8714" max="8714" width="13.5" style="288" customWidth="1"/>
    <col min="8715" max="8960" width="9" style="288"/>
    <col min="8961" max="8961" width="5" style="288" customWidth="1"/>
    <col min="8962" max="8962" width="5" style="288" bestFit="1" customWidth="1"/>
    <col min="8963" max="8963" width="5.625" style="288" customWidth="1"/>
    <col min="8964" max="8964" width="35.625" style="288" customWidth="1"/>
    <col min="8965" max="8965" width="18.375" style="288" customWidth="1"/>
    <col min="8966" max="8966" width="5.625" style="288" customWidth="1"/>
    <col min="8967" max="8967" width="14.75" style="288" bestFit="1" customWidth="1"/>
    <col min="8968" max="8968" width="17.125" style="288" customWidth="1"/>
    <col min="8969" max="8969" width="5.25" style="288" customWidth="1"/>
    <col min="8970" max="8970" width="13.5" style="288" customWidth="1"/>
    <col min="8971" max="9216" width="9" style="288"/>
    <col min="9217" max="9217" width="5" style="288" customWidth="1"/>
    <col min="9218" max="9218" width="5" style="288" bestFit="1" customWidth="1"/>
    <col min="9219" max="9219" width="5.625" style="288" customWidth="1"/>
    <col min="9220" max="9220" width="35.625" style="288" customWidth="1"/>
    <col min="9221" max="9221" width="18.375" style="288" customWidth="1"/>
    <col min="9222" max="9222" width="5.625" style="288" customWidth="1"/>
    <col min="9223" max="9223" width="14.75" style="288" bestFit="1" customWidth="1"/>
    <col min="9224" max="9224" width="17.125" style="288" customWidth="1"/>
    <col min="9225" max="9225" width="5.25" style="288" customWidth="1"/>
    <col min="9226" max="9226" width="13.5" style="288" customWidth="1"/>
    <col min="9227" max="9472" width="9" style="288"/>
    <col min="9473" max="9473" width="5" style="288" customWidth="1"/>
    <col min="9474" max="9474" width="5" style="288" bestFit="1" customWidth="1"/>
    <col min="9475" max="9475" width="5.625" style="288" customWidth="1"/>
    <col min="9476" max="9476" width="35.625" style="288" customWidth="1"/>
    <col min="9477" max="9477" width="18.375" style="288" customWidth="1"/>
    <col min="9478" max="9478" width="5.625" style="288" customWidth="1"/>
    <col min="9479" max="9479" width="14.75" style="288" bestFit="1" customWidth="1"/>
    <col min="9480" max="9480" width="17.125" style="288" customWidth="1"/>
    <col min="9481" max="9481" width="5.25" style="288" customWidth="1"/>
    <col min="9482" max="9482" width="13.5" style="288" customWidth="1"/>
    <col min="9483" max="9728" width="9" style="288"/>
    <col min="9729" max="9729" width="5" style="288" customWidth="1"/>
    <col min="9730" max="9730" width="5" style="288" bestFit="1" customWidth="1"/>
    <col min="9731" max="9731" width="5.625" style="288" customWidth="1"/>
    <col min="9732" max="9732" width="35.625" style="288" customWidth="1"/>
    <col min="9733" max="9733" width="18.375" style="288" customWidth="1"/>
    <col min="9734" max="9734" width="5.625" style="288" customWidth="1"/>
    <col min="9735" max="9735" width="14.75" style="288" bestFit="1" customWidth="1"/>
    <col min="9736" max="9736" width="17.125" style="288" customWidth="1"/>
    <col min="9737" max="9737" width="5.25" style="288" customWidth="1"/>
    <col min="9738" max="9738" width="13.5" style="288" customWidth="1"/>
    <col min="9739" max="9984" width="9" style="288"/>
    <col min="9985" max="9985" width="5" style="288" customWidth="1"/>
    <col min="9986" max="9986" width="5" style="288" bestFit="1" customWidth="1"/>
    <col min="9987" max="9987" width="5.625" style="288" customWidth="1"/>
    <col min="9988" max="9988" width="35.625" style="288" customWidth="1"/>
    <col min="9989" max="9989" width="18.375" style="288" customWidth="1"/>
    <col min="9990" max="9990" width="5.625" style="288" customWidth="1"/>
    <col min="9991" max="9991" width="14.75" style="288" bestFit="1" customWidth="1"/>
    <col min="9992" max="9992" width="17.125" style="288" customWidth="1"/>
    <col min="9993" max="9993" width="5.25" style="288" customWidth="1"/>
    <col min="9994" max="9994" width="13.5" style="288" customWidth="1"/>
    <col min="9995" max="10240" width="9" style="288"/>
    <col min="10241" max="10241" width="5" style="288" customWidth="1"/>
    <col min="10242" max="10242" width="5" style="288" bestFit="1" customWidth="1"/>
    <col min="10243" max="10243" width="5.625" style="288" customWidth="1"/>
    <col min="10244" max="10244" width="35.625" style="288" customWidth="1"/>
    <col min="10245" max="10245" width="18.375" style="288" customWidth="1"/>
    <col min="10246" max="10246" width="5.625" style="288" customWidth="1"/>
    <col min="10247" max="10247" width="14.75" style="288" bestFit="1" customWidth="1"/>
    <col min="10248" max="10248" width="17.125" style="288" customWidth="1"/>
    <col min="10249" max="10249" width="5.25" style="288" customWidth="1"/>
    <col min="10250" max="10250" width="13.5" style="288" customWidth="1"/>
    <col min="10251" max="10496" width="9" style="288"/>
    <col min="10497" max="10497" width="5" style="288" customWidth="1"/>
    <col min="10498" max="10498" width="5" style="288" bestFit="1" customWidth="1"/>
    <col min="10499" max="10499" width="5.625" style="288" customWidth="1"/>
    <col min="10500" max="10500" width="35.625" style="288" customWidth="1"/>
    <col min="10501" max="10501" width="18.375" style="288" customWidth="1"/>
    <col min="10502" max="10502" width="5.625" style="288" customWidth="1"/>
    <col min="10503" max="10503" width="14.75" style="288" bestFit="1" customWidth="1"/>
    <col min="10504" max="10504" width="17.125" style="288" customWidth="1"/>
    <col min="10505" max="10505" width="5.25" style="288" customWidth="1"/>
    <col min="10506" max="10506" width="13.5" style="288" customWidth="1"/>
    <col min="10507" max="10752" width="9" style="288"/>
    <col min="10753" max="10753" width="5" style="288" customWidth="1"/>
    <col min="10754" max="10754" width="5" style="288" bestFit="1" customWidth="1"/>
    <col min="10755" max="10755" width="5.625" style="288" customWidth="1"/>
    <col min="10756" max="10756" width="35.625" style="288" customWidth="1"/>
    <col min="10757" max="10757" width="18.375" style="288" customWidth="1"/>
    <col min="10758" max="10758" width="5.625" style="288" customWidth="1"/>
    <col min="10759" max="10759" width="14.75" style="288" bestFit="1" customWidth="1"/>
    <col min="10760" max="10760" width="17.125" style="288" customWidth="1"/>
    <col min="10761" max="10761" width="5.25" style="288" customWidth="1"/>
    <col min="10762" max="10762" width="13.5" style="288" customWidth="1"/>
    <col min="10763" max="11008" width="9" style="288"/>
    <col min="11009" max="11009" width="5" style="288" customWidth="1"/>
    <col min="11010" max="11010" width="5" style="288" bestFit="1" customWidth="1"/>
    <col min="11011" max="11011" width="5.625" style="288" customWidth="1"/>
    <col min="11012" max="11012" width="35.625" style="288" customWidth="1"/>
    <col min="11013" max="11013" width="18.375" style="288" customWidth="1"/>
    <col min="11014" max="11014" width="5.625" style="288" customWidth="1"/>
    <col min="11015" max="11015" width="14.75" style="288" bestFit="1" customWidth="1"/>
    <col min="11016" max="11016" width="17.125" style="288" customWidth="1"/>
    <col min="11017" max="11017" width="5.25" style="288" customWidth="1"/>
    <col min="11018" max="11018" width="13.5" style="288" customWidth="1"/>
    <col min="11019" max="11264" width="9" style="288"/>
    <col min="11265" max="11265" width="5" style="288" customWidth="1"/>
    <col min="11266" max="11266" width="5" style="288" bestFit="1" customWidth="1"/>
    <col min="11267" max="11267" width="5.625" style="288" customWidth="1"/>
    <col min="11268" max="11268" width="35.625" style="288" customWidth="1"/>
    <col min="11269" max="11269" width="18.375" style="288" customWidth="1"/>
    <col min="11270" max="11270" width="5.625" style="288" customWidth="1"/>
    <col min="11271" max="11271" width="14.75" style="288" bestFit="1" customWidth="1"/>
    <col min="11272" max="11272" width="17.125" style="288" customWidth="1"/>
    <col min="11273" max="11273" width="5.25" style="288" customWidth="1"/>
    <col min="11274" max="11274" width="13.5" style="288" customWidth="1"/>
    <col min="11275" max="11520" width="9" style="288"/>
    <col min="11521" max="11521" width="5" style="288" customWidth="1"/>
    <col min="11522" max="11522" width="5" style="288" bestFit="1" customWidth="1"/>
    <col min="11523" max="11523" width="5.625" style="288" customWidth="1"/>
    <col min="11524" max="11524" width="35.625" style="288" customWidth="1"/>
    <col min="11525" max="11525" width="18.375" style="288" customWidth="1"/>
    <col min="11526" max="11526" width="5.625" style="288" customWidth="1"/>
    <col min="11527" max="11527" width="14.75" style="288" bestFit="1" customWidth="1"/>
    <col min="11528" max="11528" width="17.125" style="288" customWidth="1"/>
    <col min="11529" max="11529" width="5.25" style="288" customWidth="1"/>
    <col min="11530" max="11530" width="13.5" style="288" customWidth="1"/>
    <col min="11531" max="11776" width="9" style="288"/>
    <col min="11777" max="11777" width="5" style="288" customWidth="1"/>
    <col min="11778" max="11778" width="5" style="288" bestFit="1" customWidth="1"/>
    <col min="11779" max="11779" width="5.625" style="288" customWidth="1"/>
    <col min="11780" max="11780" width="35.625" style="288" customWidth="1"/>
    <col min="11781" max="11781" width="18.375" style="288" customWidth="1"/>
    <col min="11782" max="11782" width="5.625" style="288" customWidth="1"/>
    <col min="11783" max="11783" width="14.75" style="288" bestFit="1" customWidth="1"/>
    <col min="11784" max="11784" width="17.125" style="288" customWidth="1"/>
    <col min="11785" max="11785" width="5.25" style="288" customWidth="1"/>
    <col min="11786" max="11786" width="13.5" style="288" customWidth="1"/>
    <col min="11787" max="12032" width="9" style="288"/>
    <col min="12033" max="12033" width="5" style="288" customWidth="1"/>
    <col min="12034" max="12034" width="5" style="288" bestFit="1" customWidth="1"/>
    <col min="12035" max="12035" width="5.625" style="288" customWidth="1"/>
    <col min="12036" max="12036" width="35.625" style="288" customWidth="1"/>
    <col min="12037" max="12037" width="18.375" style="288" customWidth="1"/>
    <col min="12038" max="12038" width="5.625" style="288" customWidth="1"/>
    <col min="12039" max="12039" width="14.75" style="288" bestFit="1" customWidth="1"/>
    <col min="12040" max="12040" width="17.125" style="288" customWidth="1"/>
    <col min="12041" max="12041" width="5.25" style="288" customWidth="1"/>
    <col min="12042" max="12042" width="13.5" style="288" customWidth="1"/>
    <col min="12043" max="12288" width="9" style="288"/>
    <col min="12289" max="12289" width="5" style="288" customWidth="1"/>
    <col min="12290" max="12290" width="5" style="288" bestFit="1" customWidth="1"/>
    <col min="12291" max="12291" width="5.625" style="288" customWidth="1"/>
    <col min="12292" max="12292" width="35.625" style="288" customWidth="1"/>
    <col min="12293" max="12293" width="18.375" style="288" customWidth="1"/>
    <col min="12294" max="12294" width="5.625" style="288" customWidth="1"/>
    <col min="12295" max="12295" width="14.75" style="288" bestFit="1" customWidth="1"/>
    <col min="12296" max="12296" width="17.125" style="288" customWidth="1"/>
    <col min="12297" max="12297" width="5.25" style="288" customWidth="1"/>
    <col min="12298" max="12298" width="13.5" style="288" customWidth="1"/>
    <col min="12299" max="12544" width="9" style="288"/>
    <col min="12545" max="12545" width="5" style="288" customWidth="1"/>
    <col min="12546" max="12546" width="5" style="288" bestFit="1" customWidth="1"/>
    <col min="12547" max="12547" width="5.625" style="288" customWidth="1"/>
    <col min="12548" max="12548" width="35.625" style="288" customWidth="1"/>
    <col min="12549" max="12549" width="18.375" style="288" customWidth="1"/>
    <col min="12550" max="12550" width="5.625" style="288" customWidth="1"/>
    <col min="12551" max="12551" width="14.75" style="288" bestFit="1" customWidth="1"/>
    <col min="12552" max="12552" width="17.125" style="288" customWidth="1"/>
    <col min="12553" max="12553" width="5.25" style="288" customWidth="1"/>
    <col min="12554" max="12554" width="13.5" style="288" customWidth="1"/>
    <col min="12555" max="12800" width="9" style="288"/>
    <col min="12801" max="12801" width="5" style="288" customWidth="1"/>
    <col min="12802" max="12802" width="5" style="288" bestFit="1" customWidth="1"/>
    <col min="12803" max="12803" width="5.625" style="288" customWidth="1"/>
    <col min="12804" max="12804" width="35.625" style="288" customWidth="1"/>
    <col min="12805" max="12805" width="18.375" style="288" customWidth="1"/>
    <col min="12806" max="12806" width="5.625" style="288" customWidth="1"/>
    <col min="12807" max="12807" width="14.75" style="288" bestFit="1" customWidth="1"/>
    <col min="12808" max="12808" width="17.125" style="288" customWidth="1"/>
    <col min="12809" max="12809" width="5.25" style="288" customWidth="1"/>
    <col min="12810" max="12810" width="13.5" style="288" customWidth="1"/>
    <col min="12811" max="13056" width="9" style="288"/>
    <col min="13057" max="13057" width="5" style="288" customWidth="1"/>
    <col min="13058" max="13058" width="5" style="288" bestFit="1" customWidth="1"/>
    <col min="13059" max="13059" width="5.625" style="288" customWidth="1"/>
    <col min="13060" max="13060" width="35.625" style="288" customWidth="1"/>
    <col min="13061" max="13061" width="18.375" style="288" customWidth="1"/>
    <col min="13062" max="13062" width="5.625" style="288" customWidth="1"/>
    <col min="13063" max="13063" width="14.75" style="288" bestFit="1" customWidth="1"/>
    <col min="13064" max="13064" width="17.125" style="288" customWidth="1"/>
    <col min="13065" max="13065" width="5.25" style="288" customWidth="1"/>
    <col min="13066" max="13066" width="13.5" style="288" customWidth="1"/>
    <col min="13067" max="13312" width="9" style="288"/>
    <col min="13313" max="13313" width="5" style="288" customWidth="1"/>
    <col min="13314" max="13314" width="5" style="288" bestFit="1" customWidth="1"/>
    <col min="13315" max="13315" width="5.625" style="288" customWidth="1"/>
    <col min="13316" max="13316" width="35.625" style="288" customWidth="1"/>
    <col min="13317" max="13317" width="18.375" style="288" customWidth="1"/>
    <col min="13318" max="13318" width="5.625" style="288" customWidth="1"/>
    <col min="13319" max="13319" width="14.75" style="288" bestFit="1" customWidth="1"/>
    <col min="13320" max="13320" width="17.125" style="288" customWidth="1"/>
    <col min="13321" max="13321" width="5.25" style="288" customWidth="1"/>
    <col min="13322" max="13322" width="13.5" style="288" customWidth="1"/>
    <col min="13323" max="13568" width="9" style="288"/>
    <col min="13569" max="13569" width="5" style="288" customWidth="1"/>
    <col min="13570" max="13570" width="5" style="288" bestFit="1" customWidth="1"/>
    <col min="13571" max="13571" width="5.625" style="288" customWidth="1"/>
    <col min="13572" max="13572" width="35.625" style="288" customWidth="1"/>
    <col min="13573" max="13573" width="18.375" style="288" customWidth="1"/>
    <col min="13574" max="13574" width="5.625" style="288" customWidth="1"/>
    <col min="13575" max="13575" width="14.75" style="288" bestFit="1" customWidth="1"/>
    <col min="13576" max="13576" width="17.125" style="288" customWidth="1"/>
    <col min="13577" max="13577" width="5.25" style="288" customWidth="1"/>
    <col min="13578" max="13578" width="13.5" style="288" customWidth="1"/>
    <col min="13579" max="13824" width="9" style="288"/>
    <col min="13825" max="13825" width="5" style="288" customWidth="1"/>
    <col min="13826" max="13826" width="5" style="288" bestFit="1" customWidth="1"/>
    <col min="13827" max="13827" width="5.625" style="288" customWidth="1"/>
    <col min="13828" max="13828" width="35.625" style="288" customWidth="1"/>
    <col min="13829" max="13829" width="18.375" style="288" customWidth="1"/>
    <col min="13830" max="13830" width="5.625" style="288" customWidth="1"/>
    <col min="13831" max="13831" width="14.75" style="288" bestFit="1" customWidth="1"/>
    <col min="13832" max="13832" width="17.125" style="288" customWidth="1"/>
    <col min="13833" max="13833" width="5.25" style="288" customWidth="1"/>
    <col min="13834" max="13834" width="13.5" style="288" customWidth="1"/>
    <col min="13835" max="14080" width="9" style="288"/>
    <col min="14081" max="14081" width="5" style="288" customWidth="1"/>
    <col min="14082" max="14082" width="5" style="288" bestFit="1" customWidth="1"/>
    <col min="14083" max="14083" width="5.625" style="288" customWidth="1"/>
    <col min="14084" max="14084" width="35.625" style="288" customWidth="1"/>
    <col min="14085" max="14085" width="18.375" style="288" customWidth="1"/>
    <col min="14086" max="14086" width="5.625" style="288" customWidth="1"/>
    <col min="14087" max="14087" width="14.75" style="288" bestFit="1" customWidth="1"/>
    <col min="14088" max="14088" width="17.125" style="288" customWidth="1"/>
    <col min="14089" max="14089" width="5.25" style="288" customWidth="1"/>
    <col min="14090" max="14090" width="13.5" style="288" customWidth="1"/>
    <col min="14091" max="14336" width="9" style="288"/>
    <col min="14337" max="14337" width="5" style="288" customWidth="1"/>
    <col min="14338" max="14338" width="5" style="288" bestFit="1" customWidth="1"/>
    <col min="14339" max="14339" width="5.625" style="288" customWidth="1"/>
    <col min="14340" max="14340" width="35.625" style="288" customWidth="1"/>
    <col min="14341" max="14341" width="18.375" style="288" customWidth="1"/>
    <col min="14342" max="14342" width="5.625" style="288" customWidth="1"/>
    <col min="14343" max="14343" width="14.75" style="288" bestFit="1" customWidth="1"/>
    <col min="14344" max="14344" width="17.125" style="288" customWidth="1"/>
    <col min="14345" max="14345" width="5.25" style="288" customWidth="1"/>
    <col min="14346" max="14346" width="13.5" style="288" customWidth="1"/>
    <col min="14347" max="14592" width="9" style="288"/>
    <col min="14593" max="14593" width="5" style="288" customWidth="1"/>
    <col min="14594" max="14594" width="5" style="288" bestFit="1" customWidth="1"/>
    <col min="14595" max="14595" width="5.625" style="288" customWidth="1"/>
    <col min="14596" max="14596" width="35.625" style="288" customWidth="1"/>
    <col min="14597" max="14597" width="18.375" style="288" customWidth="1"/>
    <col min="14598" max="14598" width="5.625" style="288" customWidth="1"/>
    <col min="14599" max="14599" width="14.75" style="288" bestFit="1" customWidth="1"/>
    <col min="14600" max="14600" width="17.125" style="288" customWidth="1"/>
    <col min="14601" max="14601" width="5.25" style="288" customWidth="1"/>
    <col min="14602" max="14602" width="13.5" style="288" customWidth="1"/>
    <col min="14603" max="14848" width="9" style="288"/>
    <col min="14849" max="14849" width="5" style="288" customWidth="1"/>
    <col min="14850" max="14850" width="5" style="288" bestFit="1" customWidth="1"/>
    <col min="14851" max="14851" width="5.625" style="288" customWidth="1"/>
    <col min="14852" max="14852" width="35.625" style="288" customWidth="1"/>
    <col min="14853" max="14853" width="18.375" style="288" customWidth="1"/>
    <col min="14854" max="14854" width="5.625" style="288" customWidth="1"/>
    <col min="14855" max="14855" width="14.75" style="288" bestFit="1" customWidth="1"/>
    <col min="14856" max="14856" width="17.125" style="288" customWidth="1"/>
    <col min="14857" max="14857" width="5.25" style="288" customWidth="1"/>
    <col min="14858" max="14858" width="13.5" style="288" customWidth="1"/>
    <col min="14859" max="15104" width="9" style="288"/>
    <col min="15105" max="15105" width="5" style="288" customWidth="1"/>
    <col min="15106" max="15106" width="5" style="288" bestFit="1" customWidth="1"/>
    <col min="15107" max="15107" width="5.625" style="288" customWidth="1"/>
    <col min="15108" max="15108" width="35.625" style="288" customWidth="1"/>
    <col min="15109" max="15109" width="18.375" style="288" customWidth="1"/>
    <col min="15110" max="15110" width="5.625" style="288" customWidth="1"/>
    <col min="15111" max="15111" width="14.75" style="288" bestFit="1" customWidth="1"/>
    <col min="15112" max="15112" width="17.125" style="288" customWidth="1"/>
    <col min="15113" max="15113" width="5.25" style="288" customWidth="1"/>
    <col min="15114" max="15114" width="13.5" style="288" customWidth="1"/>
    <col min="15115" max="15360" width="9" style="288"/>
    <col min="15361" max="15361" width="5" style="288" customWidth="1"/>
    <col min="15362" max="15362" width="5" style="288" bestFit="1" customWidth="1"/>
    <col min="15363" max="15363" width="5.625" style="288" customWidth="1"/>
    <col min="15364" max="15364" width="35.625" style="288" customWidth="1"/>
    <col min="15365" max="15365" width="18.375" style="288" customWidth="1"/>
    <col min="15366" max="15366" width="5.625" style="288" customWidth="1"/>
    <col min="15367" max="15367" width="14.75" style="288" bestFit="1" customWidth="1"/>
    <col min="15368" max="15368" width="17.125" style="288" customWidth="1"/>
    <col min="15369" max="15369" width="5.25" style="288" customWidth="1"/>
    <col min="15370" max="15370" width="13.5" style="288" customWidth="1"/>
    <col min="15371" max="15616" width="9" style="288"/>
    <col min="15617" max="15617" width="5" style="288" customWidth="1"/>
    <col min="15618" max="15618" width="5" style="288" bestFit="1" customWidth="1"/>
    <col min="15619" max="15619" width="5.625" style="288" customWidth="1"/>
    <col min="15620" max="15620" width="35.625" style="288" customWidth="1"/>
    <col min="15621" max="15621" width="18.375" style="288" customWidth="1"/>
    <col min="15622" max="15622" width="5.625" style="288" customWidth="1"/>
    <col min="15623" max="15623" width="14.75" style="288" bestFit="1" customWidth="1"/>
    <col min="15624" max="15624" width="17.125" style="288" customWidth="1"/>
    <col min="15625" max="15625" width="5.25" style="288" customWidth="1"/>
    <col min="15626" max="15626" width="13.5" style="288" customWidth="1"/>
    <col min="15627" max="15872" width="9" style="288"/>
    <col min="15873" max="15873" width="5" style="288" customWidth="1"/>
    <col min="15874" max="15874" width="5" style="288" bestFit="1" customWidth="1"/>
    <col min="15875" max="15875" width="5.625" style="288" customWidth="1"/>
    <col min="15876" max="15876" width="35.625" style="288" customWidth="1"/>
    <col min="15877" max="15877" width="18.375" style="288" customWidth="1"/>
    <col min="15878" max="15878" width="5.625" style="288" customWidth="1"/>
    <col min="15879" max="15879" width="14.75" style="288" bestFit="1" customWidth="1"/>
    <col min="15880" max="15880" width="17.125" style="288" customWidth="1"/>
    <col min="15881" max="15881" width="5.25" style="288" customWidth="1"/>
    <col min="15882" max="15882" width="13.5" style="288" customWidth="1"/>
    <col min="15883" max="16128" width="9" style="288"/>
    <col min="16129" max="16129" width="5" style="288" customWidth="1"/>
    <col min="16130" max="16130" width="5" style="288" bestFit="1" customWidth="1"/>
    <col min="16131" max="16131" width="5.625" style="288" customWidth="1"/>
    <col min="16132" max="16132" width="35.625" style="288" customWidth="1"/>
    <col min="16133" max="16133" width="18.375" style="288" customWidth="1"/>
    <col min="16134" max="16134" width="5.625" style="288" customWidth="1"/>
    <col min="16135" max="16135" width="14.75" style="288" bestFit="1" customWidth="1"/>
    <col min="16136" max="16136" width="17.125" style="288" customWidth="1"/>
    <col min="16137" max="16137" width="5.25" style="288" customWidth="1"/>
    <col min="16138" max="16138" width="13.5" style="288" customWidth="1"/>
    <col min="16139" max="16384" width="9" style="288"/>
  </cols>
  <sheetData>
    <row r="1" spans="1:8" ht="20.100000000000001" customHeight="1" x14ac:dyDescent="0.15">
      <c r="A1" s="449" t="s">
        <v>549</v>
      </c>
      <c r="B1" s="449"/>
      <c r="C1" s="449"/>
      <c r="D1" s="449"/>
      <c r="E1" s="449"/>
      <c r="F1" s="449"/>
      <c r="G1" s="449"/>
    </row>
    <row r="2" spans="1:8" ht="20.100000000000001" customHeight="1" x14ac:dyDescent="0.15">
      <c r="B2" s="299"/>
      <c r="C2" s="298"/>
      <c r="E2" s="450" t="s">
        <v>553</v>
      </c>
      <c r="F2" s="450"/>
      <c r="G2" s="450"/>
    </row>
    <row r="3" spans="1:8" ht="20.100000000000001" customHeight="1" x14ac:dyDescent="0.15">
      <c r="A3" s="451" t="s">
        <v>548</v>
      </c>
      <c r="B3" s="452"/>
      <c r="C3" s="452"/>
      <c r="D3" s="453"/>
      <c r="E3" s="457" t="s">
        <v>547</v>
      </c>
      <c r="F3" s="457"/>
      <c r="G3" s="457"/>
    </row>
    <row r="4" spans="1:8" ht="20.100000000000001" customHeight="1" x14ac:dyDescent="0.15">
      <c r="A4" s="454"/>
      <c r="B4" s="455"/>
      <c r="C4" s="455"/>
      <c r="D4" s="456"/>
      <c r="E4" s="304" t="s">
        <v>546</v>
      </c>
      <c r="F4" s="458" t="s">
        <v>545</v>
      </c>
      <c r="G4" s="459"/>
    </row>
    <row r="5" spans="1:8" ht="20.100000000000001" customHeight="1" x14ac:dyDescent="0.15">
      <c r="A5" s="297"/>
      <c r="B5" s="447" t="s">
        <v>544</v>
      </c>
      <c r="C5" s="447"/>
      <c r="D5" s="445"/>
      <c r="E5" s="303">
        <v>8827</v>
      </c>
      <c r="F5" s="440">
        <f>E5/$E$5</f>
        <v>1</v>
      </c>
      <c r="G5" s="441"/>
    </row>
    <row r="6" spans="1:8" ht="20.100000000000001" customHeight="1" x14ac:dyDescent="0.15">
      <c r="A6" s="294"/>
      <c r="B6" s="438"/>
      <c r="C6" s="438"/>
      <c r="D6" s="295" t="s">
        <v>543</v>
      </c>
      <c r="E6" s="305">
        <v>8309</v>
      </c>
      <c r="F6" s="440">
        <f>E6/$E$5</f>
        <v>0.94131641554321965</v>
      </c>
      <c r="G6" s="441"/>
    </row>
    <row r="7" spans="1:8" ht="20.100000000000001" customHeight="1" x14ac:dyDescent="0.15">
      <c r="A7" s="294"/>
      <c r="B7" s="439"/>
      <c r="C7" s="439"/>
      <c r="D7" s="296" t="s">
        <v>542</v>
      </c>
      <c r="E7" s="303">
        <v>0</v>
      </c>
      <c r="F7" s="440">
        <f>E7/$E$5</f>
        <v>0</v>
      </c>
      <c r="G7" s="441"/>
    </row>
    <row r="8" spans="1:8" ht="20.100000000000001" customHeight="1" x14ac:dyDescent="0.15">
      <c r="A8" s="294"/>
      <c r="B8" s="439"/>
      <c r="C8" s="439"/>
      <c r="D8" s="295" t="s">
        <v>541</v>
      </c>
      <c r="E8" s="303">
        <v>1</v>
      </c>
      <c r="F8" s="440">
        <f>E8/$E$5</f>
        <v>1.1328877308258752E-4</v>
      </c>
      <c r="G8" s="441"/>
    </row>
    <row r="9" spans="1:8" ht="20.100000000000001" customHeight="1" x14ac:dyDescent="0.15">
      <c r="A9" s="294"/>
      <c r="B9" s="439"/>
      <c r="C9" s="439"/>
      <c r="D9" s="295" t="s">
        <v>540</v>
      </c>
      <c r="E9" s="303">
        <v>210</v>
      </c>
      <c r="F9" s="440">
        <f>E9/$E$5</f>
        <v>2.3790642347343377E-2</v>
      </c>
      <c r="G9" s="441"/>
    </row>
    <row r="10" spans="1:8" ht="20.100000000000001" customHeight="1" x14ac:dyDescent="0.15">
      <c r="A10" s="294"/>
      <c r="B10" s="439"/>
      <c r="C10" s="442" t="s">
        <v>539</v>
      </c>
      <c r="D10" s="443"/>
      <c r="E10" s="303">
        <v>8520</v>
      </c>
      <c r="F10" s="306">
        <v>96.5</v>
      </c>
      <c r="G10" s="307" t="s">
        <v>538</v>
      </c>
    </row>
    <row r="11" spans="1:8" ht="19.5" customHeight="1" x14ac:dyDescent="0.15">
      <c r="A11" s="294"/>
      <c r="B11" s="439"/>
      <c r="C11" s="444" t="s">
        <v>537</v>
      </c>
      <c r="D11" s="445"/>
      <c r="E11" s="303">
        <v>198</v>
      </c>
      <c r="F11" s="440">
        <f>E11/$E$5</f>
        <v>2.2431177070352328E-2</v>
      </c>
      <c r="G11" s="441"/>
    </row>
    <row r="12" spans="1:8" ht="20.100000000000001" customHeight="1" x14ac:dyDescent="0.15">
      <c r="A12" s="294"/>
      <c r="B12" s="442" t="s">
        <v>536</v>
      </c>
      <c r="C12" s="446"/>
      <c r="D12" s="443"/>
      <c r="E12" s="303">
        <v>8718</v>
      </c>
      <c r="F12" s="440">
        <f>E12/$E$5</f>
        <v>0.987651523733998</v>
      </c>
      <c r="G12" s="441"/>
    </row>
    <row r="13" spans="1:8" ht="20.100000000000001" customHeight="1" x14ac:dyDescent="0.15">
      <c r="A13" s="293"/>
      <c r="B13" s="444" t="s">
        <v>535</v>
      </c>
      <c r="C13" s="447"/>
      <c r="D13" s="445"/>
      <c r="E13" s="303">
        <v>110</v>
      </c>
      <c r="F13" s="440">
        <f>E13/$E$5</f>
        <v>1.2461765039084628E-2</v>
      </c>
      <c r="G13" s="441"/>
    </row>
    <row r="14" spans="1:8" ht="33" customHeight="1" x14ac:dyDescent="0.15">
      <c r="B14" s="292" t="s">
        <v>534</v>
      </c>
      <c r="C14" s="448" t="s">
        <v>533</v>
      </c>
      <c r="D14" s="448"/>
      <c r="E14" s="448"/>
      <c r="F14" s="448"/>
      <c r="G14" s="448"/>
      <c r="H14" s="290"/>
    </row>
    <row r="15" spans="1:8" ht="21.75" customHeight="1" x14ac:dyDescent="0.15">
      <c r="B15" s="292" t="s">
        <v>532</v>
      </c>
      <c r="C15" s="436" t="s">
        <v>531</v>
      </c>
      <c r="D15" s="437"/>
      <c r="E15" s="437"/>
      <c r="F15" s="437"/>
      <c r="G15" s="437"/>
      <c r="H15" s="291"/>
    </row>
    <row r="16" spans="1:8" ht="20.100000000000001" customHeight="1" x14ac:dyDescent="0.15">
      <c r="E16" s="290"/>
    </row>
  </sheetData>
  <sheetProtection selectLockedCells="1" selectUnlockedCells="1"/>
  <mergeCells count="22">
    <mergeCell ref="B5:D5"/>
    <mergeCell ref="F5:G5"/>
    <mergeCell ref="A1:G1"/>
    <mergeCell ref="E2:G2"/>
    <mergeCell ref="A3:D4"/>
    <mergeCell ref="E3:G3"/>
    <mergeCell ref="F4:G4"/>
    <mergeCell ref="C15:G15"/>
    <mergeCell ref="B6:B11"/>
    <mergeCell ref="C6:C9"/>
    <mergeCell ref="F6:G6"/>
    <mergeCell ref="F7:G7"/>
    <mergeCell ref="F8:G8"/>
    <mergeCell ref="F9:G9"/>
    <mergeCell ref="C10:D10"/>
    <mergeCell ref="C11:D11"/>
    <mergeCell ref="F11:G11"/>
    <mergeCell ref="B12:D12"/>
    <mergeCell ref="F12:G12"/>
    <mergeCell ref="B13:D13"/>
    <mergeCell ref="F13:G13"/>
    <mergeCell ref="C14:G14"/>
  </mergeCells>
  <phoneticPr fontId="5"/>
  <pageMargins left="0.78740157480314965" right="0.78740157480314965" top="0.98425196850393704" bottom="0.98425196850393704" header="0.51181102362204722" footer="0.51181102362204722"/>
  <pageSetup paperSize="9" scale="92"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1:P35"/>
  <sheetViews>
    <sheetView view="pageBreakPreview" zoomScaleNormal="70" zoomScaleSheetLayoutView="100" zoomScalePageLayoutView="70" workbookViewId="0">
      <selection activeCell="L3" sqref="L3:P3"/>
    </sheetView>
  </sheetViews>
  <sheetFormatPr defaultRowHeight="14.25" x14ac:dyDescent="0.15"/>
  <cols>
    <col min="1" max="17" width="5.625" style="300" customWidth="1"/>
    <col min="18" max="256" width="9" style="300"/>
    <col min="257" max="273" width="5.625" style="300" customWidth="1"/>
    <col min="274" max="512" width="9" style="300"/>
    <col min="513" max="529" width="5.625" style="300" customWidth="1"/>
    <col min="530" max="768" width="9" style="300"/>
    <col min="769" max="785" width="5.625" style="300" customWidth="1"/>
    <col min="786" max="1024" width="9" style="300"/>
    <col min="1025" max="1041" width="5.625" style="300" customWidth="1"/>
    <col min="1042" max="1280" width="9" style="300"/>
    <col min="1281" max="1297" width="5.625" style="300" customWidth="1"/>
    <col min="1298" max="1536" width="9" style="300"/>
    <col min="1537" max="1553" width="5.625" style="300" customWidth="1"/>
    <col min="1554" max="1792" width="9" style="300"/>
    <col min="1793" max="1809" width="5.625" style="300" customWidth="1"/>
    <col min="1810" max="2048" width="9" style="300"/>
    <col min="2049" max="2065" width="5.625" style="300" customWidth="1"/>
    <col min="2066" max="2304" width="9" style="300"/>
    <col min="2305" max="2321" width="5.625" style="300" customWidth="1"/>
    <col min="2322" max="2560" width="9" style="300"/>
    <col min="2561" max="2577" width="5.625" style="300" customWidth="1"/>
    <col min="2578" max="2816" width="9" style="300"/>
    <col min="2817" max="2833" width="5.625" style="300" customWidth="1"/>
    <col min="2834" max="3072" width="9" style="300"/>
    <col min="3073" max="3089" width="5.625" style="300" customWidth="1"/>
    <col min="3090" max="3328" width="9" style="300"/>
    <col min="3329" max="3345" width="5.625" style="300" customWidth="1"/>
    <col min="3346" max="3584" width="9" style="300"/>
    <col min="3585" max="3601" width="5.625" style="300" customWidth="1"/>
    <col min="3602" max="3840" width="9" style="300"/>
    <col min="3841" max="3857" width="5.625" style="300" customWidth="1"/>
    <col min="3858" max="4096" width="9" style="300"/>
    <col min="4097" max="4113" width="5.625" style="300" customWidth="1"/>
    <col min="4114" max="4352" width="9" style="300"/>
    <col min="4353" max="4369" width="5.625" style="300" customWidth="1"/>
    <col min="4370" max="4608" width="9" style="300"/>
    <col min="4609" max="4625" width="5.625" style="300" customWidth="1"/>
    <col min="4626" max="4864" width="9" style="300"/>
    <col min="4865" max="4881" width="5.625" style="300" customWidth="1"/>
    <col min="4882" max="5120" width="9" style="300"/>
    <col min="5121" max="5137" width="5.625" style="300" customWidth="1"/>
    <col min="5138" max="5376" width="9" style="300"/>
    <col min="5377" max="5393" width="5.625" style="300" customWidth="1"/>
    <col min="5394" max="5632" width="9" style="300"/>
    <col min="5633" max="5649" width="5.625" style="300" customWidth="1"/>
    <col min="5650" max="5888" width="9" style="300"/>
    <col min="5889" max="5905" width="5.625" style="300" customWidth="1"/>
    <col min="5906" max="6144" width="9" style="300"/>
    <col min="6145" max="6161" width="5.625" style="300" customWidth="1"/>
    <col min="6162" max="6400" width="9" style="300"/>
    <col min="6401" max="6417" width="5.625" style="300" customWidth="1"/>
    <col min="6418" max="6656" width="9" style="300"/>
    <col min="6657" max="6673" width="5.625" style="300" customWidth="1"/>
    <col min="6674" max="6912" width="9" style="300"/>
    <col min="6913" max="6929" width="5.625" style="300" customWidth="1"/>
    <col min="6930" max="7168" width="9" style="300"/>
    <col min="7169" max="7185" width="5.625" style="300" customWidth="1"/>
    <col min="7186" max="7424" width="9" style="300"/>
    <col min="7425" max="7441" width="5.625" style="300" customWidth="1"/>
    <col min="7442" max="7680" width="9" style="300"/>
    <col min="7681" max="7697" width="5.625" style="300" customWidth="1"/>
    <col min="7698" max="7936" width="9" style="300"/>
    <col min="7937" max="7953" width="5.625" style="300" customWidth="1"/>
    <col min="7954" max="8192" width="9" style="300"/>
    <col min="8193" max="8209" width="5.625" style="300" customWidth="1"/>
    <col min="8210" max="8448" width="9" style="300"/>
    <col min="8449" max="8465" width="5.625" style="300" customWidth="1"/>
    <col min="8466" max="8704" width="9" style="300"/>
    <col min="8705" max="8721" width="5.625" style="300" customWidth="1"/>
    <col min="8722" max="8960" width="9" style="300"/>
    <col min="8961" max="8977" width="5.625" style="300" customWidth="1"/>
    <col min="8978" max="9216" width="9" style="300"/>
    <col min="9217" max="9233" width="5.625" style="300" customWidth="1"/>
    <col min="9234" max="9472" width="9" style="300"/>
    <col min="9473" max="9489" width="5.625" style="300" customWidth="1"/>
    <col min="9490" max="9728" width="9" style="300"/>
    <col min="9729" max="9745" width="5.625" style="300" customWidth="1"/>
    <col min="9746" max="9984" width="9" style="300"/>
    <col min="9985" max="10001" width="5.625" style="300" customWidth="1"/>
    <col min="10002" max="10240" width="9" style="300"/>
    <col min="10241" max="10257" width="5.625" style="300" customWidth="1"/>
    <col min="10258" max="10496" width="9" style="300"/>
    <col min="10497" max="10513" width="5.625" style="300" customWidth="1"/>
    <col min="10514" max="10752" width="9" style="300"/>
    <col min="10753" max="10769" width="5.625" style="300" customWidth="1"/>
    <col min="10770" max="11008" width="9" style="300"/>
    <col min="11009" max="11025" width="5.625" style="300" customWidth="1"/>
    <col min="11026" max="11264" width="9" style="300"/>
    <col min="11265" max="11281" width="5.625" style="300" customWidth="1"/>
    <col min="11282" max="11520" width="9" style="300"/>
    <col min="11521" max="11537" width="5.625" style="300" customWidth="1"/>
    <col min="11538" max="11776" width="9" style="300"/>
    <col min="11777" max="11793" width="5.625" style="300" customWidth="1"/>
    <col min="11794" max="12032" width="9" style="300"/>
    <col min="12033" max="12049" width="5.625" style="300" customWidth="1"/>
    <col min="12050" max="12288" width="9" style="300"/>
    <col min="12289" max="12305" width="5.625" style="300" customWidth="1"/>
    <col min="12306" max="12544" width="9" style="300"/>
    <col min="12545" max="12561" width="5.625" style="300" customWidth="1"/>
    <col min="12562" max="12800" width="9" style="300"/>
    <col min="12801" max="12817" width="5.625" style="300" customWidth="1"/>
    <col min="12818" max="13056" width="9" style="300"/>
    <col min="13057" max="13073" width="5.625" style="300" customWidth="1"/>
    <col min="13074" max="13312" width="9" style="300"/>
    <col min="13313" max="13329" width="5.625" style="300" customWidth="1"/>
    <col min="13330" max="13568" width="9" style="300"/>
    <col min="13569" max="13585" width="5.625" style="300" customWidth="1"/>
    <col min="13586" max="13824" width="9" style="300"/>
    <col min="13825" max="13841" width="5.625" style="300" customWidth="1"/>
    <col min="13842" max="14080" width="9" style="300"/>
    <col min="14081" max="14097" width="5.625" style="300" customWidth="1"/>
    <col min="14098" max="14336" width="9" style="300"/>
    <col min="14337" max="14353" width="5.625" style="300" customWidth="1"/>
    <col min="14354" max="14592" width="9" style="300"/>
    <col min="14593" max="14609" width="5.625" style="300" customWidth="1"/>
    <col min="14610" max="14848" width="9" style="300"/>
    <col min="14849" max="14865" width="5.625" style="300" customWidth="1"/>
    <col min="14866" max="15104" width="9" style="300"/>
    <col min="15105" max="15121" width="5.625" style="300" customWidth="1"/>
    <col min="15122" max="15360" width="9" style="300"/>
    <col min="15361" max="15377" width="5.625" style="300" customWidth="1"/>
    <col min="15378" max="15616" width="9" style="300"/>
    <col min="15617" max="15633" width="5.625" style="300" customWidth="1"/>
    <col min="15634" max="15872" width="9" style="300"/>
    <col min="15873" max="15889" width="5.625" style="300" customWidth="1"/>
    <col min="15890" max="16128" width="9" style="300"/>
    <col min="16129" max="16145" width="5.625" style="300" customWidth="1"/>
    <col min="16146" max="16384" width="9" style="300"/>
  </cols>
  <sheetData>
    <row r="1" spans="4:16" ht="14.25" customHeight="1" x14ac:dyDescent="0.15"/>
    <row r="2" spans="4:16" ht="18.75" customHeight="1" x14ac:dyDescent="0.15">
      <c r="D2" s="460" t="s">
        <v>552</v>
      </c>
      <c r="E2" s="461"/>
      <c r="F2" s="449" t="s">
        <v>551</v>
      </c>
      <c r="G2" s="449"/>
      <c r="H2" s="449"/>
      <c r="I2" s="449"/>
      <c r="J2" s="449"/>
      <c r="K2" s="449"/>
      <c r="L2" s="449"/>
    </row>
    <row r="3" spans="4:16" x14ac:dyDescent="0.15">
      <c r="L3" s="308"/>
      <c r="M3" s="308"/>
      <c r="N3" s="308"/>
      <c r="O3" s="309" t="s">
        <v>553</v>
      </c>
      <c r="P3" s="310" t="s">
        <v>550</v>
      </c>
    </row>
    <row r="4" spans="4:16" x14ac:dyDescent="0.15">
      <c r="L4" s="302"/>
    </row>
    <row r="24" ht="17.25" customHeight="1" x14ac:dyDescent="0.15"/>
    <row r="35" spans="8:8" ht="18.75" x14ac:dyDescent="0.15">
      <c r="H35" s="301"/>
    </row>
  </sheetData>
  <mergeCells count="2">
    <mergeCell ref="D2:E2"/>
    <mergeCell ref="F2:L2"/>
  </mergeCells>
  <phoneticPr fontId="5"/>
  <printOptions horizontalCentered="1"/>
  <pageMargins left="0.78740157480314965" right="0.47244094488188981" top="0.98425196850393704" bottom="0.98425196850393704" header="0.51181102362204722" footer="0.51181102362204722"/>
  <pageSetup paperSize="9" scale="9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
  <sheetViews>
    <sheetView view="pageBreakPreview" zoomScale="106" zoomScaleNormal="100" zoomScaleSheetLayoutView="106" workbookViewId="0">
      <selection sqref="A1:XFD1048576"/>
    </sheetView>
  </sheetViews>
  <sheetFormatPr defaultRowHeight="13.5" x14ac:dyDescent="0.15"/>
  <sheetData>
    <row r="1" spans="1:1" x14ac:dyDescent="0.15">
      <c r="A1" s="109"/>
    </row>
    <row r="2" spans="1:1" ht="17.25" x14ac:dyDescent="0.15">
      <c r="A2" s="110"/>
    </row>
    <row r="3" spans="1:1" x14ac:dyDescent="0.15">
      <c r="A3" s="111"/>
    </row>
    <row r="4" spans="1:1" x14ac:dyDescent="0.15">
      <c r="A4" s="111"/>
    </row>
    <row r="18" spans="12:12" ht="14.25" x14ac:dyDescent="0.15">
      <c r="L18" s="227"/>
    </row>
    <row r="19" spans="12:12" x14ac:dyDescent="0.15">
      <c r="L19" s="228"/>
    </row>
    <row r="20" spans="12:12" ht="17.25" x14ac:dyDescent="0.15">
      <c r="L20" s="229"/>
    </row>
  </sheetData>
  <phoneticPr fontId="5"/>
  <pageMargins left="0.7" right="0.7" top="0.75" bottom="0.75" header="0.3" footer="0.3"/>
  <pageSetup scale="9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6:L25"/>
  <sheetViews>
    <sheetView showGridLines="0" view="pageBreakPreview" topLeftCell="A4" zoomScaleNormal="100" zoomScaleSheetLayoutView="100" workbookViewId="0">
      <selection activeCell="C22" sqref="C22:L25"/>
    </sheetView>
  </sheetViews>
  <sheetFormatPr defaultColWidth="9" defaultRowHeight="13.5" x14ac:dyDescent="0.15"/>
  <cols>
    <col min="1" max="16384" width="9" style="287"/>
  </cols>
  <sheetData>
    <row r="6" spans="3:12" x14ac:dyDescent="0.15">
      <c r="C6" s="462" t="s">
        <v>523</v>
      </c>
      <c r="D6" s="463"/>
      <c r="E6" s="463"/>
      <c r="F6" s="463"/>
      <c r="G6" s="463"/>
      <c r="H6" s="463"/>
      <c r="I6" s="463"/>
      <c r="J6" s="463"/>
      <c r="K6" s="463"/>
      <c r="L6" s="463"/>
    </row>
    <row r="22" spans="3:12" x14ac:dyDescent="0.15">
      <c r="C22" s="464" t="s">
        <v>522</v>
      </c>
      <c r="D22" s="464"/>
      <c r="E22" s="464"/>
      <c r="F22" s="464"/>
      <c r="G22" s="464"/>
      <c r="H22" s="464"/>
      <c r="I22" s="464"/>
      <c r="J22" s="464"/>
      <c r="K22" s="464"/>
      <c r="L22" s="464"/>
    </row>
    <row r="23" spans="3:12" x14ac:dyDescent="0.15">
      <c r="C23" s="464"/>
      <c r="D23" s="464"/>
      <c r="E23" s="464"/>
      <c r="F23" s="464"/>
      <c r="G23" s="464"/>
      <c r="H23" s="464"/>
      <c r="I23" s="464"/>
      <c r="J23" s="464"/>
      <c r="K23" s="464"/>
      <c r="L23" s="464"/>
    </row>
    <row r="24" spans="3:12" x14ac:dyDescent="0.15">
      <c r="C24" s="464"/>
      <c r="D24" s="464"/>
      <c r="E24" s="464"/>
      <c r="F24" s="464"/>
      <c r="G24" s="464"/>
      <c r="H24" s="464"/>
      <c r="I24" s="464"/>
      <c r="J24" s="464"/>
      <c r="K24" s="464"/>
      <c r="L24" s="464"/>
    </row>
    <row r="25" spans="3:12" x14ac:dyDescent="0.15">
      <c r="C25" s="464"/>
      <c r="D25" s="464"/>
      <c r="E25" s="464"/>
      <c r="F25" s="464"/>
      <c r="G25" s="464"/>
      <c r="H25" s="464"/>
      <c r="I25" s="464"/>
      <c r="J25" s="464"/>
      <c r="K25" s="464"/>
      <c r="L25" s="464"/>
    </row>
  </sheetData>
  <mergeCells count="2">
    <mergeCell ref="C6:L6"/>
    <mergeCell ref="C22:L25"/>
  </mergeCells>
  <phoneticPr fontId="5"/>
  <pageMargins left="0.70866141732283472" right="0.70866141732283472" top="0.74803149606299213" bottom="0.74803149606299213" header="0.31496062992125984" footer="0.31496062992125984"/>
  <pageSetup paperSize="9" scale="9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3:L5"/>
  <sheetViews>
    <sheetView showGridLines="0" view="pageBreakPreview" topLeftCell="A13" zoomScale="85" zoomScaleNormal="100" zoomScaleSheetLayoutView="85" workbookViewId="0">
      <selection activeCell="L11" sqref="L11"/>
    </sheetView>
  </sheetViews>
  <sheetFormatPr defaultColWidth="9" defaultRowHeight="13.5" x14ac:dyDescent="0.15"/>
  <cols>
    <col min="1" max="16384" width="9" style="287"/>
  </cols>
  <sheetData>
    <row r="3" spans="3:12" ht="14.25" x14ac:dyDescent="0.15">
      <c r="C3" s="465" t="s">
        <v>524</v>
      </c>
      <c r="D3" s="465"/>
      <c r="E3" s="465"/>
      <c r="F3" s="465"/>
      <c r="G3" s="465"/>
      <c r="H3" s="465"/>
      <c r="I3" s="465"/>
      <c r="J3" s="465"/>
      <c r="K3" s="465"/>
      <c r="L3" s="465"/>
    </row>
    <row r="4" spans="3:12" ht="14.25" x14ac:dyDescent="0.15">
      <c r="C4" s="311"/>
      <c r="D4" s="311"/>
      <c r="E4" s="311"/>
      <c r="F4" s="311"/>
      <c r="G4" s="312"/>
      <c r="H4" s="312"/>
      <c r="I4" s="312"/>
      <c r="J4" s="313" t="s">
        <v>554</v>
      </c>
      <c r="K4" s="314"/>
      <c r="L4" s="315"/>
    </row>
    <row r="5" spans="3:12" x14ac:dyDescent="0.15">
      <c r="C5" s="311"/>
      <c r="D5" s="311"/>
      <c r="E5" s="311"/>
      <c r="F5" s="311"/>
      <c r="G5" s="311"/>
      <c r="H5" s="311"/>
      <c r="I5" s="311"/>
      <c r="J5" s="311"/>
      <c r="K5" s="311"/>
      <c r="L5" s="316" t="s">
        <v>0</v>
      </c>
    </row>
  </sheetData>
  <mergeCells count="1">
    <mergeCell ref="C3:L3"/>
  </mergeCells>
  <phoneticPr fontId="5"/>
  <pageMargins left="0.70866141732283472" right="0.70866141732283472" top="0.74803149606299213" bottom="0.74803149606299213" header="0.31496062992125984" footer="0.31496062992125984"/>
  <pageSetup paperSize="9" scale="9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view="pageBreakPreview" zoomScale="130" zoomScaleNormal="100" zoomScaleSheetLayoutView="130" workbookViewId="0">
      <selection sqref="A1:C1"/>
    </sheetView>
  </sheetViews>
  <sheetFormatPr defaultRowHeight="13.5" x14ac:dyDescent="0.15"/>
  <cols>
    <col min="1" max="2" width="27.625" style="314" customWidth="1"/>
    <col min="3" max="3" width="26.625" style="314" customWidth="1"/>
    <col min="4" max="256" width="9" style="314"/>
    <col min="257" max="258" width="27.625" style="314" customWidth="1"/>
    <col min="259" max="259" width="26.625" style="314" customWidth="1"/>
    <col min="260" max="512" width="9" style="314"/>
    <col min="513" max="514" width="27.625" style="314" customWidth="1"/>
    <col min="515" max="515" width="26.625" style="314" customWidth="1"/>
    <col min="516" max="768" width="9" style="314"/>
    <col min="769" max="770" width="27.625" style="314" customWidth="1"/>
    <col min="771" max="771" width="26.625" style="314" customWidth="1"/>
    <col min="772" max="1024" width="9" style="314"/>
    <col min="1025" max="1026" width="27.625" style="314" customWidth="1"/>
    <col min="1027" max="1027" width="26.625" style="314" customWidth="1"/>
    <col min="1028" max="1280" width="9" style="314"/>
    <col min="1281" max="1282" width="27.625" style="314" customWidth="1"/>
    <col min="1283" max="1283" width="26.625" style="314" customWidth="1"/>
    <col min="1284" max="1536" width="9" style="314"/>
    <col min="1537" max="1538" width="27.625" style="314" customWidth="1"/>
    <col min="1539" max="1539" width="26.625" style="314" customWidth="1"/>
    <col min="1540" max="1792" width="9" style="314"/>
    <col min="1793" max="1794" width="27.625" style="314" customWidth="1"/>
    <col min="1795" max="1795" width="26.625" style="314" customWidth="1"/>
    <col min="1796" max="2048" width="9" style="314"/>
    <col min="2049" max="2050" width="27.625" style="314" customWidth="1"/>
    <col min="2051" max="2051" width="26.625" style="314" customWidth="1"/>
    <col min="2052" max="2304" width="9" style="314"/>
    <col min="2305" max="2306" width="27.625" style="314" customWidth="1"/>
    <col min="2307" max="2307" width="26.625" style="314" customWidth="1"/>
    <col min="2308" max="2560" width="9" style="314"/>
    <col min="2561" max="2562" width="27.625" style="314" customWidth="1"/>
    <col min="2563" max="2563" width="26.625" style="314" customWidth="1"/>
    <col min="2564" max="2816" width="9" style="314"/>
    <col min="2817" max="2818" width="27.625" style="314" customWidth="1"/>
    <col min="2819" max="2819" width="26.625" style="314" customWidth="1"/>
    <col min="2820" max="3072" width="9" style="314"/>
    <col min="3073" max="3074" width="27.625" style="314" customWidth="1"/>
    <col min="3075" max="3075" width="26.625" style="314" customWidth="1"/>
    <col min="3076" max="3328" width="9" style="314"/>
    <col min="3329" max="3330" width="27.625" style="314" customWidth="1"/>
    <col min="3331" max="3331" width="26.625" style="314" customWidth="1"/>
    <col min="3332" max="3584" width="9" style="314"/>
    <col min="3585" max="3586" width="27.625" style="314" customWidth="1"/>
    <col min="3587" max="3587" width="26.625" style="314" customWidth="1"/>
    <col min="3588" max="3840" width="9" style="314"/>
    <col min="3841" max="3842" width="27.625" style="314" customWidth="1"/>
    <col min="3843" max="3843" width="26.625" style="314" customWidth="1"/>
    <col min="3844" max="4096" width="9" style="314"/>
    <col min="4097" max="4098" width="27.625" style="314" customWidth="1"/>
    <col min="4099" max="4099" width="26.625" style="314" customWidth="1"/>
    <col min="4100" max="4352" width="9" style="314"/>
    <col min="4353" max="4354" width="27.625" style="314" customWidth="1"/>
    <col min="4355" max="4355" width="26.625" style="314" customWidth="1"/>
    <col min="4356" max="4608" width="9" style="314"/>
    <col min="4609" max="4610" width="27.625" style="314" customWidth="1"/>
    <col min="4611" max="4611" width="26.625" style="314" customWidth="1"/>
    <col min="4612" max="4864" width="9" style="314"/>
    <col min="4865" max="4866" width="27.625" style="314" customWidth="1"/>
    <col min="4867" max="4867" width="26.625" style="314" customWidth="1"/>
    <col min="4868" max="5120" width="9" style="314"/>
    <col min="5121" max="5122" width="27.625" style="314" customWidth="1"/>
    <col min="5123" max="5123" width="26.625" style="314" customWidth="1"/>
    <col min="5124" max="5376" width="9" style="314"/>
    <col min="5377" max="5378" width="27.625" style="314" customWidth="1"/>
    <col min="5379" max="5379" width="26.625" style="314" customWidth="1"/>
    <col min="5380" max="5632" width="9" style="314"/>
    <col min="5633" max="5634" width="27.625" style="314" customWidth="1"/>
    <col min="5635" max="5635" width="26.625" style="314" customWidth="1"/>
    <col min="5636" max="5888" width="9" style="314"/>
    <col min="5889" max="5890" width="27.625" style="314" customWidth="1"/>
    <col min="5891" max="5891" width="26.625" style="314" customWidth="1"/>
    <col min="5892" max="6144" width="9" style="314"/>
    <col min="6145" max="6146" width="27.625" style="314" customWidth="1"/>
    <col min="6147" max="6147" width="26.625" style="314" customWidth="1"/>
    <col min="6148" max="6400" width="9" style="314"/>
    <col min="6401" max="6402" width="27.625" style="314" customWidth="1"/>
    <col min="6403" max="6403" width="26.625" style="314" customWidth="1"/>
    <col min="6404" max="6656" width="9" style="314"/>
    <col min="6657" max="6658" width="27.625" style="314" customWidth="1"/>
    <col min="6659" max="6659" width="26.625" style="314" customWidth="1"/>
    <col min="6660" max="6912" width="9" style="314"/>
    <col min="6913" max="6914" width="27.625" style="314" customWidth="1"/>
    <col min="6915" max="6915" width="26.625" style="314" customWidth="1"/>
    <col min="6916" max="7168" width="9" style="314"/>
    <col min="7169" max="7170" width="27.625" style="314" customWidth="1"/>
    <col min="7171" max="7171" width="26.625" style="314" customWidth="1"/>
    <col min="7172" max="7424" width="9" style="314"/>
    <col min="7425" max="7426" width="27.625" style="314" customWidth="1"/>
    <col min="7427" max="7427" width="26.625" style="314" customWidth="1"/>
    <col min="7428" max="7680" width="9" style="314"/>
    <col min="7681" max="7682" width="27.625" style="314" customWidth="1"/>
    <col min="7683" max="7683" width="26.625" style="314" customWidth="1"/>
    <col min="7684" max="7936" width="9" style="314"/>
    <col min="7937" max="7938" width="27.625" style="314" customWidth="1"/>
    <col min="7939" max="7939" width="26.625" style="314" customWidth="1"/>
    <col min="7940" max="8192" width="9" style="314"/>
    <col min="8193" max="8194" width="27.625" style="314" customWidth="1"/>
    <col min="8195" max="8195" width="26.625" style="314" customWidth="1"/>
    <col min="8196" max="8448" width="9" style="314"/>
    <col min="8449" max="8450" width="27.625" style="314" customWidth="1"/>
    <col min="8451" max="8451" width="26.625" style="314" customWidth="1"/>
    <col min="8452" max="8704" width="9" style="314"/>
    <col min="8705" max="8706" width="27.625" style="314" customWidth="1"/>
    <col min="8707" max="8707" width="26.625" style="314" customWidth="1"/>
    <col min="8708" max="8960" width="9" style="314"/>
    <col min="8961" max="8962" width="27.625" style="314" customWidth="1"/>
    <col min="8963" max="8963" width="26.625" style="314" customWidth="1"/>
    <col min="8964" max="9216" width="9" style="314"/>
    <col min="9217" max="9218" width="27.625" style="314" customWidth="1"/>
    <col min="9219" max="9219" width="26.625" style="314" customWidth="1"/>
    <col min="9220" max="9472" width="9" style="314"/>
    <col min="9473" max="9474" width="27.625" style="314" customWidth="1"/>
    <col min="9475" max="9475" width="26.625" style="314" customWidth="1"/>
    <col min="9476" max="9728" width="9" style="314"/>
    <col min="9729" max="9730" width="27.625" style="314" customWidth="1"/>
    <col min="9731" max="9731" width="26.625" style="314" customWidth="1"/>
    <col min="9732" max="9984" width="9" style="314"/>
    <col min="9985" max="9986" width="27.625" style="314" customWidth="1"/>
    <col min="9987" max="9987" width="26.625" style="314" customWidth="1"/>
    <col min="9988" max="10240" width="9" style="314"/>
    <col min="10241" max="10242" width="27.625" style="314" customWidth="1"/>
    <col min="10243" max="10243" width="26.625" style="314" customWidth="1"/>
    <col min="10244" max="10496" width="9" style="314"/>
    <col min="10497" max="10498" width="27.625" style="314" customWidth="1"/>
    <col min="10499" max="10499" width="26.625" style="314" customWidth="1"/>
    <col min="10500" max="10752" width="9" style="314"/>
    <col min="10753" max="10754" width="27.625" style="314" customWidth="1"/>
    <col min="10755" max="10755" width="26.625" style="314" customWidth="1"/>
    <col min="10756" max="11008" width="9" style="314"/>
    <col min="11009" max="11010" width="27.625" style="314" customWidth="1"/>
    <col min="11011" max="11011" width="26.625" style="314" customWidth="1"/>
    <col min="11012" max="11264" width="9" style="314"/>
    <col min="11265" max="11266" width="27.625" style="314" customWidth="1"/>
    <col min="11267" max="11267" width="26.625" style="314" customWidth="1"/>
    <col min="11268" max="11520" width="9" style="314"/>
    <col min="11521" max="11522" width="27.625" style="314" customWidth="1"/>
    <col min="11523" max="11523" width="26.625" style="314" customWidth="1"/>
    <col min="11524" max="11776" width="9" style="314"/>
    <col min="11777" max="11778" width="27.625" style="314" customWidth="1"/>
    <col min="11779" max="11779" width="26.625" style="314" customWidth="1"/>
    <col min="11780" max="12032" width="9" style="314"/>
    <col min="12033" max="12034" width="27.625" style="314" customWidth="1"/>
    <col min="12035" max="12035" width="26.625" style="314" customWidth="1"/>
    <col min="12036" max="12288" width="9" style="314"/>
    <col min="12289" max="12290" width="27.625" style="314" customWidth="1"/>
    <col min="12291" max="12291" width="26.625" style="314" customWidth="1"/>
    <col min="12292" max="12544" width="9" style="314"/>
    <col min="12545" max="12546" width="27.625" style="314" customWidth="1"/>
    <col min="12547" max="12547" width="26.625" style="314" customWidth="1"/>
    <col min="12548" max="12800" width="9" style="314"/>
    <col min="12801" max="12802" width="27.625" style="314" customWidth="1"/>
    <col min="12803" max="12803" width="26.625" style="314" customWidth="1"/>
    <col min="12804" max="13056" width="9" style="314"/>
    <col min="13057" max="13058" width="27.625" style="314" customWidth="1"/>
    <col min="13059" max="13059" width="26.625" style="314" customWidth="1"/>
    <col min="13060" max="13312" width="9" style="314"/>
    <col min="13313" max="13314" width="27.625" style="314" customWidth="1"/>
    <col min="13315" max="13315" width="26.625" style="314" customWidth="1"/>
    <col min="13316" max="13568" width="9" style="314"/>
    <col min="13569" max="13570" width="27.625" style="314" customWidth="1"/>
    <col min="13571" max="13571" width="26.625" style="314" customWidth="1"/>
    <col min="13572" max="13824" width="9" style="314"/>
    <col min="13825" max="13826" width="27.625" style="314" customWidth="1"/>
    <col min="13827" max="13827" width="26.625" style="314" customWidth="1"/>
    <col min="13828" max="14080" width="9" style="314"/>
    <col min="14081" max="14082" width="27.625" style="314" customWidth="1"/>
    <col min="14083" max="14083" width="26.625" style="314" customWidth="1"/>
    <col min="14084" max="14336" width="9" style="314"/>
    <col min="14337" max="14338" width="27.625" style="314" customWidth="1"/>
    <col min="14339" max="14339" width="26.625" style="314" customWidth="1"/>
    <col min="14340" max="14592" width="9" style="314"/>
    <col min="14593" max="14594" width="27.625" style="314" customWidth="1"/>
    <col min="14595" max="14595" width="26.625" style="314" customWidth="1"/>
    <col min="14596" max="14848" width="9" style="314"/>
    <col min="14849" max="14850" width="27.625" style="314" customWidth="1"/>
    <col min="14851" max="14851" width="26.625" style="314" customWidth="1"/>
    <col min="14852" max="15104" width="9" style="314"/>
    <col min="15105" max="15106" width="27.625" style="314" customWidth="1"/>
    <col min="15107" max="15107" width="26.625" style="314" customWidth="1"/>
    <col min="15108" max="15360" width="9" style="314"/>
    <col min="15361" max="15362" width="27.625" style="314" customWidth="1"/>
    <col min="15363" max="15363" width="26.625" style="314" customWidth="1"/>
    <col min="15364" max="15616" width="9" style="314"/>
    <col min="15617" max="15618" width="27.625" style="314" customWidth="1"/>
    <col min="15619" max="15619" width="26.625" style="314" customWidth="1"/>
    <col min="15620" max="15872" width="9" style="314"/>
    <col min="15873" max="15874" width="27.625" style="314" customWidth="1"/>
    <col min="15875" max="15875" width="26.625" style="314" customWidth="1"/>
    <col min="15876" max="16128" width="9" style="314"/>
    <col min="16129" max="16130" width="27.625" style="314" customWidth="1"/>
    <col min="16131" max="16131" width="26.625" style="314" customWidth="1"/>
    <col min="16132" max="16384" width="9" style="314"/>
  </cols>
  <sheetData>
    <row r="1" spans="1:3" ht="14.25" x14ac:dyDescent="0.15">
      <c r="A1" s="466" t="s">
        <v>529</v>
      </c>
      <c r="B1" s="466"/>
      <c r="C1" s="466"/>
    </row>
    <row r="2" spans="1:3" x14ac:dyDescent="0.15">
      <c r="C2" s="317" t="s">
        <v>555</v>
      </c>
    </row>
    <row r="3" spans="1:3" ht="20.25" customHeight="1" x14ac:dyDescent="0.15">
      <c r="A3" s="318" t="s">
        <v>528</v>
      </c>
      <c r="B3" s="318" t="s">
        <v>527</v>
      </c>
      <c r="C3" s="318" t="s">
        <v>526</v>
      </c>
    </row>
    <row r="4" spans="1:3" ht="20.25" customHeight="1" x14ac:dyDescent="0.15">
      <c r="A4" s="318" t="s">
        <v>556</v>
      </c>
      <c r="B4" s="318" t="s">
        <v>557</v>
      </c>
      <c r="C4" s="318" t="s">
        <v>558</v>
      </c>
    </row>
    <row r="5" spans="1:3" x14ac:dyDescent="0.15">
      <c r="A5" s="319"/>
      <c r="B5" s="319"/>
      <c r="C5" s="319"/>
    </row>
    <row r="6" spans="1:3" x14ac:dyDescent="0.15">
      <c r="A6" s="467" t="s">
        <v>525</v>
      </c>
      <c r="B6" s="467"/>
    </row>
  </sheetData>
  <mergeCells count="2">
    <mergeCell ref="A1:C1"/>
    <mergeCell ref="A6:B6"/>
  </mergeCells>
  <phoneticPr fontId="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S34"/>
  <sheetViews>
    <sheetView view="pageBreakPreview" topLeftCell="A10" zoomScaleNormal="85" zoomScaleSheetLayoutView="100" workbookViewId="0">
      <selection activeCell="T13" sqref="T13"/>
    </sheetView>
  </sheetViews>
  <sheetFormatPr defaultRowHeight="20.100000000000001" customHeight="1" x14ac:dyDescent="0.15"/>
  <cols>
    <col min="1" max="1" width="9" style="320"/>
    <col min="2" max="51" width="4.125" style="320" customWidth="1"/>
    <col min="52" max="257" width="9" style="320"/>
    <col min="258" max="307" width="4.125" style="320" customWidth="1"/>
    <col min="308" max="513" width="9" style="320"/>
    <col min="514" max="563" width="4.125" style="320" customWidth="1"/>
    <col min="564" max="769" width="9" style="320"/>
    <col min="770" max="819" width="4.125" style="320" customWidth="1"/>
    <col min="820" max="1025" width="9" style="320"/>
    <col min="1026" max="1075" width="4.125" style="320" customWidth="1"/>
    <col min="1076" max="1281" width="9" style="320"/>
    <col min="1282" max="1331" width="4.125" style="320" customWidth="1"/>
    <col min="1332" max="1537" width="9" style="320"/>
    <col min="1538" max="1587" width="4.125" style="320" customWidth="1"/>
    <col min="1588" max="1793" width="9" style="320"/>
    <col min="1794" max="1843" width="4.125" style="320" customWidth="1"/>
    <col min="1844" max="2049" width="9" style="320"/>
    <col min="2050" max="2099" width="4.125" style="320" customWidth="1"/>
    <col min="2100" max="2305" width="9" style="320"/>
    <col min="2306" max="2355" width="4.125" style="320" customWidth="1"/>
    <col min="2356" max="2561" width="9" style="320"/>
    <col min="2562" max="2611" width="4.125" style="320" customWidth="1"/>
    <col min="2612" max="2817" width="9" style="320"/>
    <col min="2818" max="2867" width="4.125" style="320" customWidth="1"/>
    <col min="2868" max="3073" width="9" style="320"/>
    <col min="3074" max="3123" width="4.125" style="320" customWidth="1"/>
    <col min="3124" max="3329" width="9" style="320"/>
    <col min="3330" max="3379" width="4.125" style="320" customWidth="1"/>
    <col min="3380" max="3585" width="9" style="320"/>
    <col min="3586" max="3635" width="4.125" style="320" customWidth="1"/>
    <col min="3636" max="3841" width="9" style="320"/>
    <col min="3842" max="3891" width="4.125" style="320" customWidth="1"/>
    <col min="3892" max="4097" width="9" style="320"/>
    <col min="4098" max="4147" width="4.125" style="320" customWidth="1"/>
    <col min="4148" max="4353" width="9" style="320"/>
    <col min="4354" max="4403" width="4.125" style="320" customWidth="1"/>
    <col min="4404" max="4609" width="9" style="320"/>
    <col min="4610" max="4659" width="4.125" style="320" customWidth="1"/>
    <col min="4660" max="4865" width="9" style="320"/>
    <col min="4866" max="4915" width="4.125" style="320" customWidth="1"/>
    <col min="4916" max="5121" width="9" style="320"/>
    <col min="5122" max="5171" width="4.125" style="320" customWidth="1"/>
    <col min="5172" max="5377" width="9" style="320"/>
    <col min="5378" max="5427" width="4.125" style="320" customWidth="1"/>
    <col min="5428" max="5633" width="9" style="320"/>
    <col min="5634" max="5683" width="4.125" style="320" customWidth="1"/>
    <col min="5684" max="5889" width="9" style="320"/>
    <col min="5890" max="5939" width="4.125" style="320" customWidth="1"/>
    <col min="5940" max="6145" width="9" style="320"/>
    <col min="6146" max="6195" width="4.125" style="320" customWidth="1"/>
    <col min="6196" max="6401" width="9" style="320"/>
    <col min="6402" max="6451" width="4.125" style="320" customWidth="1"/>
    <col min="6452" max="6657" width="9" style="320"/>
    <col min="6658" max="6707" width="4.125" style="320" customWidth="1"/>
    <col min="6708" max="6913" width="9" style="320"/>
    <col min="6914" max="6963" width="4.125" style="320" customWidth="1"/>
    <col min="6964" max="7169" width="9" style="320"/>
    <col min="7170" max="7219" width="4.125" style="320" customWidth="1"/>
    <col min="7220" max="7425" width="9" style="320"/>
    <col min="7426" max="7475" width="4.125" style="320" customWidth="1"/>
    <col min="7476" max="7681" width="9" style="320"/>
    <col min="7682" max="7731" width="4.125" style="320" customWidth="1"/>
    <col min="7732" max="7937" width="9" style="320"/>
    <col min="7938" max="7987" width="4.125" style="320" customWidth="1"/>
    <col min="7988" max="8193" width="9" style="320"/>
    <col min="8194" max="8243" width="4.125" style="320" customWidth="1"/>
    <col min="8244" max="8449" width="9" style="320"/>
    <col min="8450" max="8499" width="4.125" style="320" customWidth="1"/>
    <col min="8500" max="8705" width="9" style="320"/>
    <col min="8706" max="8755" width="4.125" style="320" customWidth="1"/>
    <col min="8756" max="8961" width="9" style="320"/>
    <col min="8962" max="9011" width="4.125" style="320" customWidth="1"/>
    <col min="9012" max="9217" width="9" style="320"/>
    <col min="9218" max="9267" width="4.125" style="320" customWidth="1"/>
    <col min="9268" max="9473" width="9" style="320"/>
    <col min="9474" max="9523" width="4.125" style="320" customWidth="1"/>
    <col min="9524" max="9729" width="9" style="320"/>
    <col min="9730" max="9779" width="4.125" style="320" customWidth="1"/>
    <col min="9780" max="9985" width="9" style="320"/>
    <col min="9986" max="10035" width="4.125" style="320" customWidth="1"/>
    <col min="10036" max="10241" width="9" style="320"/>
    <col min="10242" max="10291" width="4.125" style="320" customWidth="1"/>
    <col min="10292" max="10497" width="9" style="320"/>
    <col min="10498" max="10547" width="4.125" style="320" customWidth="1"/>
    <col min="10548" max="10753" width="9" style="320"/>
    <col min="10754" max="10803" width="4.125" style="320" customWidth="1"/>
    <col min="10804" max="11009" width="9" style="320"/>
    <col min="11010" max="11059" width="4.125" style="320" customWidth="1"/>
    <col min="11060" max="11265" width="9" style="320"/>
    <col min="11266" max="11315" width="4.125" style="320" customWidth="1"/>
    <col min="11316" max="11521" width="9" style="320"/>
    <col min="11522" max="11571" width="4.125" style="320" customWidth="1"/>
    <col min="11572" max="11777" width="9" style="320"/>
    <col min="11778" max="11827" width="4.125" style="320" customWidth="1"/>
    <col min="11828" max="12033" width="9" style="320"/>
    <col min="12034" max="12083" width="4.125" style="320" customWidth="1"/>
    <col min="12084" max="12289" width="9" style="320"/>
    <col min="12290" max="12339" width="4.125" style="320" customWidth="1"/>
    <col min="12340" max="12545" width="9" style="320"/>
    <col min="12546" max="12595" width="4.125" style="320" customWidth="1"/>
    <col min="12596" max="12801" width="9" style="320"/>
    <col min="12802" max="12851" width="4.125" style="320" customWidth="1"/>
    <col min="12852" max="13057" width="9" style="320"/>
    <col min="13058" max="13107" width="4.125" style="320" customWidth="1"/>
    <col min="13108" max="13313" width="9" style="320"/>
    <col min="13314" max="13363" width="4.125" style="320" customWidth="1"/>
    <col min="13364" max="13569" width="9" style="320"/>
    <col min="13570" max="13619" width="4.125" style="320" customWidth="1"/>
    <col min="13620" max="13825" width="9" style="320"/>
    <col min="13826" max="13875" width="4.125" style="320" customWidth="1"/>
    <col min="13876" max="14081" width="9" style="320"/>
    <col min="14082" max="14131" width="4.125" style="320" customWidth="1"/>
    <col min="14132" max="14337" width="9" style="320"/>
    <col min="14338" max="14387" width="4.125" style="320" customWidth="1"/>
    <col min="14388" max="14593" width="9" style="320"/>
    <col min="14594" max="14643" width="4.125" style="320" customWidth="1"/>
    <col min="14644" max="14849" width="9" style="320"/>
    <col min="14850" max="14899" width="4.125" style="320" customWidth="1"/>
    <col min="14900" max="15105" width="9" style="320"/>
    <col min="15106" max="15155" width="4.125" style="320" customWidth="1"/>
    <col min="15156" max="15361" width="9" style="320"/>
    <col min="15362" max="15411" width="4.125" style="320" customWidth="1"/>
    <col min="15412" max="15617" width="9" style="320"/>
    <col min="15618" max="15667" width="4.125" style="320" customWidth="1"/>
    <col min="15668" max="15873" width="9" style="320"/>
    <col min="15874" max="15923" width="4.125" style="320" customWidth="1"/>
    <col min="15924" max="16129" width="9" style="320"/>
    <col min="16130" max="16179" width="4.125" style="320" customWidth="1"/>
    <col min="16180" max="16384" width="9" style="320"/>
  </cols>
  <sheetData>
    <row r="1" spans="8:19" ht="20.100000000000001" customHeight="1" x14ac:dyDescent="0.15">
      <c r="H1" s="320" t="s">
        <v>530</v>
      </c>
    </row>
    <row r="2" spans="8:19" ht="20.100000000000001" customHeight="1" x14ac:dyDescent="0.15">
      <c r="M2" s="321"/>
      <c r="N2" s="321" t="s">
        <v>559</v>
      </c>
      <c r="O2" s="321"/>
      <c r="P2" s="321"/>
      <c r="Q2" s="321"/>
      <c r="R2" s="321"/>
      <c r="S2" s="321"/>
    </row>
    <row r="34" spans="15:19" ht="20.100000000000001" customHeight="1" x14ac:dyDescent="0.15">
      <c r="O34" s="321"/>
      <c r="P34" s="468"/>
      <c r="Q34" s="468"/>
      <c r="R34" s="468"/>
      <c r="S34" s="468"/>
    </row>
  </sheetData>
  <mergeCells count="1">
    <mergeCell ref="P34:S34"/>
  </mergeCells>
  <phoneticPr fontId="5"/>
  <printOptions horizontalCentered="1"/>
  <pageMargins left="0.78740157480314965" right="0.78740157480314965" top="0.98425196850393704" bottom="0.98425196850393704" header="0.51181102362204722" footer="0.51181102362204722"/>
  <pageSetup paperSize="9" orientation="portrait" r:id="rId1"/>
  <headerFooter alignWithMargins="0">
    <oddFooter>&amp;C- &amp;A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view="pageBreakPreview" topLeftCell="A16" zoomScale="85" zoomScaleNormal="100" zoomScaleSheetLayoutView="85" workbookViewId="0">
      <pane xSplit="1" topLeftCell="D1" activePane="topRight" state="frozen"/>
      <selection sqref="A1:XFD1048576"/>
      <selection pane="topRight" activeCell="M21" sqref="M21:M22"/>
    </sheetView>
  </sheetViews>
  <sheetFormatPr defaultColWidth="8.875" defaultRowHeight="13.5" x14ac:dyDescent="0.15"/>
  <cols>
    <col min="1" max="1" width="18.375" style="113" customWidth="1"/>
    <col min="2" max="2" width="12" style="113" customWidth="1"/>
    <col min="3" max="3" width="12.875" style="113" customWidth="1"/>
    <col min="4" max="4" width="12.5" style="113" customWidth="1"/>
    <col min="5" max="8" width="10.625" style="113" customWidth="1"/>
    <col min="9" max="9" width="9.375" style="113" customWidth="1"/>
    <col min="10" max="10" width="10" style="113" customWidth="1"/>
    <col min="11" max="11" width="10.625" style="113" customWidth="1"/>
    <col min="12" max="12" width="8.875" style="113" customWidth="1"/>
    <col min="13" max="256" width="8.875" style="113"/>
    <col min="257" max="257" width="18.375" style="113" customWidth="1"/>
    <col min="258" max="258" width="12" style="113" customWidth="1"/>
    <col min="259" max="259" width="12.875" style="113" customWidth="1"/>
    <col min="260" max="260" width="12.5" style="113" customWidth="1"/>
    <col min="261" max="264" width="10.625" style="113" customWidth="1"/>
    <col min="265" max="265" width="9.375" style="113" customWidth="1"/>
    <col min="266" max="266" width="10" style="113" customWidth="1"/>
    <col min="267" max="267" width="10.625" style="113" customWidth="1"/>
    <col min="268" max="268" width="8.875" style="113" customWidth="1"/>
    <col min="269" max="512" width="8.875" style="113"/>
    <col min="513" max="513" width="18.375" style="113" customWidth="1"/>
    <col min="514" max="514" width="12" style="113" customWidth="1"/>
    <col min="515" max="515" width="12.875" style="113" customWidth="1"/>
    <col min="516" max="516" width="12.5" style="113" customWidth="1"/>
    <col min="517" max="520" width="10.625" style="113" customWidth="1"/>
    <col min="521" max="521" width="9.375" style="113" customWidth="1"/>
    <col min="522" max="522" width="10" style="113" customWidth="1"/>
    <col min="523" max="523" width="10.625" style="113" customWidth="1"/>
    <col min="524" max="524" width="8.875" style="113" customWidth="1"/>
    <col min="525" max="768" width="8.875" style="113"/>
    <col min="769" max="769" width="18.375" style="113" customWidth="1"/>
    <col min="770" max="770" width="12" style="113" customWidth="1"/>
    <col min="771" max="771" width="12.875" style="113" customWidth="1"/>
    <col min="772" max="772" width="12.5" style="113" customWidth="1"/>
    <col min="773" max="776" width="10.625" style="113" customWidth="1"/>
    <col min="777" max="777" width="9.375" style="113" customWidth="1"/>
    <col min="778" max="778" width="10" style="113" customWidth="1"/>
    <col min="779" max="779" width="10.625" style="113" customWidth="1"/>
    <col min="780" max="780" width="8.875" style="113" customWidth="1"/>
    <col min="781" max="1024" width="8.875" style="113"/>
    <col min="1025" max="1025" width="18.375" style="113" customWidth="1"/>
    <col min="1026" max="1026" width="12" style="113" customWidth="1"/>
    <col min="1027" max="1027" width="12.875" style="113" customWidth="1"/>
    <col min="1028" max="1028" width="12.5" style="113" customWidth="1"/>
    <col min="1029" max="1032" width="10.625" style="113" customWidth="1"/>
    <col min="1033" max="1033" width="9.375" style="113" customWidth="1"/>
    <col min="1034" max="1034" width="10" style="113" customWidth="1"/>
    <col min="1035" max="1035" width="10.625" style="113" customWidth="1"/>
    <col min="1036" max="1036" width="8.875" style="113" customWidth="1"/>
    <col min="1037" max="1280" width="8.875" style="113"/>
    <col min="1281" max="1281" width="18.375" style="113" customWidth="1"/>
    <col min="1282" max="1282" width="12" style="113" customWidth="1"/>
    <col min="1283" max="1283" width="12.875" style="113" customWidth="1"/>
    <col min="1284" max="1284" width="12.5" style="113" customWidth="1"/>
    <col min="1285" max="1288" width="10.625" style="113" customWidth="1"/>
    <col min="1289" max="1289" width="9.375" style="113" customWidth="1"/>
    <col min="1290" max="1290" width="10" style="113" customWidth="1"/>
    <col min="1291" max="1291" width="10.625" style="113" customWidth="1"/>
    <col min="1292" max="1292" width="8.875" style="113" customWidth="1"/>
    <col min="1293" max="1536" width="8.875" style="113"/>
    <col min="1537" max="1537" width="18.375" style="113" customWidth="1"/>
    <col min="1538" max="1538" width="12" style="113" customWidth="1"/>
    <col min="1539" max="1539" width="12.875" style="113" customWidth="1"/>
    <col min="1540" max="1540" width="12.5" style="113" customWidth="1"/>
    <col min="1541" max="1544" width="10.625" style="113" customWidth="1"/>
    <col min="1545" max="1545" width="9.375" style="113" customWidth="1"/>
    <col min="1546" max="1546" width="10" style="113" customWidth="1"/>
    <col min="1547" max="1547" width="10.625" style="113" customWidth="1"/>
    <col min="1548" max="1548" width="8.875" style="113" customWidth="1"/>
    <col min="1549" max="1792" width="8.875" style="113"/>
    <col min="1793" max="1793" width="18.375" style="113" customWidth="1"/>
    <col min="1794" max="1794" width="12" style="113" customWidth="1"/>
    <col min="1795" max="1795" width="12.875" style="113" customWidth="1"/>
    <col min="1796" max="1796" width="12.5" style="113" customWidth="1"/>
    <col min="1797" max="1800" width="10.625" style="113" customWidth="1"/>
    <col min="1801" max="1801" width="9.375" style="113" customWidth="1"/>
    <col min="1802" max="1802" width="10" style="113" customWidth="1"/>
    <col min="1803" max="1803" width="10.625" style="113" customWidth="1"/>
    <col min="1804" max="1804" width="8.875" style="113" customWidth="1"/>
    <col min="1805" max="2048" width="8.875" style="113"/>
    <col min="2049" max="2049" width="18.375" style="113" customWidth="1"/>
    <col min="2050" max="2050" width="12" style="113" customWidth="1"/>
    <col min="2051" max="2051" width="12.875" style="113" customWidth="1"/>
    <col min="2052" max="2052" width="12.5" style="113" customWidth="1"/>
    <col min="2053" max="2056" width="10.625" style="113" customWidth="1"/>
    <col min="2057" max="2057" width="9.375" style="113" customWidth="1"/>
    <col min="2058" max="2058" width="10" style="113" customWidth="1"/>
    <col min="2059" max="2059" width="10.625" style="113" customWidth="1"/>
    <col min="2060" max="2060" width="8.875" style="113" customWidth="1"/>
    <col min="2061" max="2304" width="8.875" style="113"/>
    <col min="2305" max="2305" width="18.375" style="113" customWidth="1"/>
    <col min="2306" max="2306" width="12" style="113" customWidth="1"/>
    <col min="2307" max="2307" width="12.875" style="113" customWidth="1"/>
    <col min="2308" max="2308" width="12.5" style="113" customWidth="1"/>
    <col min="2309" max="2312" width="10.625" style="113" customWidth="1"/>
    <col min="2313" max="2313" width="9.375" style="113" customWidth="1"/>
    <col min="2314" max="2314" width="10" style="113" customWidth="1"/>
    <col min="2315" max="2315" width="10.625" style="113" customWidth="1"/>
    <col min="2316" max="2316" width="8.875" style="113" customWidth="1"/>
    <col min="2317" max="2560" width="8.875" style="113"/>
    <col min="2561" max="2561" width="18.375" style="113" customWidth="1"/>
    <col min="2562" max="2562" width="12" style="113" customWidth="1"/>
    <col min="2563" max="2563" width="12.875" style="113" customWidth="1"/>
    <col min="2564" max="2564" width="12.5" style="113" customWidth="1"/>
    <col min="2565" max="2568" width="10.625" style="113" customWidth="1"/>
    <col min="2569" max="2569" width="9.375" style="113" customWidth="1"/>
    <col min="2570" max="2570" width="10" style="113" customWidth="1"/>
    <col min="2571" max="2571" width="10.625" style="113" customWidth="1"/>
    <col min="2572" max="2572" width="8.875" style="113" customWidth="1"/>
    <col min="2573" max="2816" width="8.875" style="113"/>
    <col min="2817" max="2817" width="18.375" style="113" customWidth="1"/>
    <col min="2818" max="2818" width="12" style="113" customWidth="1"/>
    <col min="2819" max="2819" width="12.875" style="113" customWidth="1"/>
    <col min="2820" max="2820" width="12.5" style="113" customWidth="1"/>
    <col min="2821" max="2824" width="10.625" style="113" customWidth="1"/>
    <col min="2825" max="2825" width="9.375" style="113" customWidth="1"/>
    <col min="2826" max="2826" width="10" style="113" customWidth="1"/>
    <col min="2827" max="2827" width="10.625" style="113" customWidth="1"/>
    <col min="2828" max="2828" width="8.875" style="113" customWidth="1"/>
    <col min="2829" max="3072" width="8.875" style="113"/>
    <col min="3073" max="3073" width="18.375" style="113" customWidth="1"/>
    <col min="3074" max="3074" width="12" style="113" customWidth="1"/>
    <col min="3075" max="3075" width="12.875" style="113" customWidth="1"/>
    <col min="3076" max="3076" width="12.5" style="113" customWidth="1"/>
    <col min="3077" max="3080" width="10.625" style="113" customWidth="1"/>
    <col min="3081" max="3081" width="9.375" style="113" customWidth="1"/>
    <col min="3082" max="3082" width="10" style="113" customWidth="1"/>
    <col min="3083" max="3083" width="10.625" style="113" customWidth="1"/>
    <col min="3084" max="3084" width="8.875" style="113" customWidth="1"/>
    <col min="3085" max="3328" width="8.875" style="113"/>
    <col min="3329" max="3329" width="18.375" style="113" customWidth="1"/>
    <col min="3330" max="3330" width="12" style="113" customWidth="1"/>
    <col min="3331" max="3331" width="12.875" style="113" customWidth="1"/>
    <col min="3332" max="3332" width="12.5" style="113" customWidth="1"/>
    <col min="3333" max="3336" width="10.625" style="113" customWidth="1"/>
    <col min="3337" max="3337" width="9.375" style="113" customWidth="1"/>
    <col min="3338" max="3338" width="10" style="113" customWidth="1"/>
    <col min="3339" max="3339" width="10.625" style="113" customWidth="1"/>
    <col min="3340" max="3340" width="8.875" style="113" customWidth="1"/>
    <col min="3341" max="3584" width="8.875" style="113"/>
    <col min="3585" max="3585" width="18.375" style="113" customWidth="1"/>
    <col min="3586" max="3586" width="12" style="113" customWidth="1"/>
    <col min="3587" max="3587" width="12.875" style="113" customWidth="1"/>
    <col min="3588" max="3588" width="12.5" style="113" customWidth="1"/>
    <col min="3589" max="3592" width="10.625" style="113" customWidth="1"/>
    <col min="3593" max="3593" width="9.375" style="113" customWidth="1"/>
    <col min="3594" max="3594" width="10" style="113" customWidth="1"/>
    <col min="3595" max="3595" width="10.625" style="113" customWidth="1"/>
    <col min="3596" max="3596" width="8.875" style="113" customWidth="1"/>
    <col min="3597" max="3840" width="8.875" style="113"/>
    <col min="3841" max="3841" width="18.375" style="113" customWidth="1"/>
    <col min="3842" max="3842" width="12" style="113" customWidth="1"/>
    <col min="3843" max="3843" width="12.875" style="113" customWidth="1"/>
    <col min="3844" max="3844" width="12.5" style="113" customWidth="1"/>
    <col min="3845" max="3848" width="10.625" style="113" customWidth="1"/>
    <col min="3849" max="3849" width="9.375" style="113" customWidth="1"/>
    <col min="3850" max="3850" width="10" style="113" customWidth="1"/>
    <col min="3851" max="3851" width="10.625" style="113" customWidth="1"/>
    <col min="3852" max="3852" width="8.875" style="113" customWidth="1"/>
    <col min="3853" max="4096" width="8.875" style="113"/>
    <col min="4097" max="4097" width="18.375" style="113" customWidth="1"/>
    <col min="4098" max="4098" width="12" style="113" customWidth="1"/>
    <col min="4099" max="4099" width="12.875" style="113" customWidth="1"/>
    <col min="4100" max="4100" width="12.5" style="113" customWidth="1"/>
    <col min="4101" max="4104" width="10.625" style="113" customWidth="1"/>
    <col min="4105" max="4105" width="9.375" style="113" customWidth="1"/>
    <col min="4106" max="4106" width="10" style="113" customWidth="1"/>
    <col min="4107" max="4107" width="10.625" style="113" customWidth="1"/>
    <col min="4108" max="4108" width="8.875" style="113" customWidth="1"/>
    <col min="4109" max="4352" width="8.875" style="113"/>
    <col min="4353" max="4353" width="18.375" style="113" customWidth="1"/>
    <col min="4354" max="4354" width="12" style="113" customWidth="1"/>
    <col min="4355" max="4355" width="12.875" style="113" customWidth="1"/>
    <col min="4356" max="4356" width="12.5" style="113" customWidth="1"/>
    <col min="4357" max="4360" width="10.625" style="113" customWidth="1"/>
    <col min="4361" max="4361" width="9.375" style="113" customWidth="1"/>
    <col min="4362" max="4362" width="10" style="113" customWidth="1"/>
    <col min="4363" max="4363" width="10.625" style="113" customWidth="1"/>
    <col min="4364" max="4364" width="8.875" style="113" customWidth="1"/>
    <col min="4365" max="4608" width="8.875" style="113"/>
    <col min="4609" max="4609" width="18.375" style="113" customWidth="1"/>
    <col min="4610" max="4610" width="12" style="113" customWidth="1"/>
    <col min="4611" max="4611" width="12.875" style="113" customWidth="1"/>
    <col min="4612" max="4612" width="12.5" style="113" customWidth="1"/>
    <col min="4613" max="4616" width="10.625" style="113" customWidth="1"/>
    <col min="4617" max="4617" width="9.375" style="113" customWidth="1"/>
    <col min="4618" max="4618" width="10" style="113" customWidth="1"/>
    <col min="4619" max="4619" width="10.625" style="113" customWidth="1"/>
    <col min="4620" max="4620" width="8.875" style="113" customWidth="1"/>
    <col min="4621" max="4864" width="8.875" style="113"/>
    <col min="4865" max="4865" width="18.375" style="113" customWidth="1"/>
    <col min="4866" max="4866" width="12" style="113" customWidth="1"/>
    <col min="4867" max="4867" width="12.875" style="113" customWidth="1"/>
    <col min="4868" max="4868" width="12.5" style="113" customWidth="1"/>
    <col min="4869" max="4872" width="10.625" style="113" customWidth="1"/>
    <col min="4873" max="4873" width="9.375" style="113" customWidth="1"/>
    <col min="4874" max="4874" width="10" style="113" customWidth="1"/>
    <col min="4875" max="4875" width="10.625" style="113" customWidth="1"/>
    <col min="4876" max="4876" width="8.875" style="113" customWidth="1"/>
    <col min="4877" max="5120" width="8.875" style="113"/>
    <col min="5121" max="5121" width="18.375" style="113" customWidth="1"/>
    <col min="5122" max="5122" width="12" style="113" customWidth="1"/>
    <col min="5123" max="5123" width="12.875" style="113" customWidth="1"/>
    <col min="5124" max="5124" width="12.5" style="113" customWidth="1"/>
    <col min="5125" max="5128" width="10.625" style="113" customWidth="1"/>
    <col min="5129" max="5129" width="9.375" style="113" customWidth="1"/>
    <col min="5130" max="5130" width="10" style="113" customWidth="1"/>
    <col min="5131" max="5131" width="10.625" style="113" customWidth="1"/>
    <col min="5132" max="5132" width="8.875" style="113" customWidth="1"/>
    <col min="5133" max="5376" width="8.875" style="113"/>
    <col min="5377" max="5377" width="18.375" style="113" customWidth="1"/>
    <col min="5378" max="5378" width="12" style="113" customWidth="1"/>
    <col min="5379" max="5379" width="12.875" style="113" customWidth="1"/>
    <col min="5380" max="5380" width="12.5" style="113" customWidth="1"/>
    <col min="5381" max="5384" width="10.625" style="113" customWidth="1"/>
    <col min="5385" max="5385" width="9.375" style="113" customWidth="1"/>
    <col min="5386" max="5386" width="10" style="113" customWidth="1"/>
    <col min="5387" max="5387" width="10.625" style="113" customWidth="1"/>
    <col min="5388" max="5388" width="8.875" style="113" customWidth="1"/>
    <col min="5389" max="5632" width="8.875" style="113"/>
    <col min="5633" max="5633" width="18.375" style="113" customWidth="1"/>
    <col min="5634" max="5634" width="12" style="113" customWidth="1"/>
    <col min="5635" max="5635" width="12.875" style="113" customWidth="1"/>
    <col min="5636" max="5636" width="12.5" style="113" customWidth="1"/>
    <col min="5637" max="5640" width="10.625" style="113" customWidth="1"/>
    <col min="5641" max="5641" width="9.375" style="113" customWidth="1"/>
    <col min="5642" max="5642" width="10" style="113" customWidth="1"/>
    <col min="5643" max="5643" width="10.625" style="113" customWidth="1"/>
    <col min="5644" max="5644" width="8.875" style="113" customWidth="1"/>
    <col min="5645" max="5888" width="8.875" style="113"/>
    <col min="5889" max="5889" width="18.375" style="113" customWidth="1"/>
    <col min="5890" max="5890" width="12" style="113" customWidth="1"/>
    <col min="5891" max="5891" width="12.875" style="113" customWidth="1"/>
    <col min="5892" max="5892" width="12.5" style="113" customWidth="1"/>
    <col min="5893" max="5896" width="10.625" style="113" customWidth="1"/>
    <col min="5897" max="5897" width="9.375" style="113" customWidth="1"/>
    <col min="5898" max="5898" width="10" style="113" customWidth="1"/>
    <col min="5899" max="5899" width="10.625" style="113" customWidth="1"/>
    <col min="5900" max="5900" width="8.875" style="113" customWidth="1"/>
    <col min="5901" max="6144" width="8.875" style="113"/>
    <col min="6145" max="6145" width="18.375" style="113" customWidth="1"/>
    <col min="6146" max="6146" width="12" style="113" customWidth="1"/>
    <col min="6147" max="6147" width="12.875" style="113" customWidth="1"/>
    <col min="6148" max="6148" width="12.5" style="113" customWidth="1"/>
    <col min="6149" max="6152" width="10.625" style="113" customWidth="1"/>
    <col min="6153" max="6153" width="9.375" style="113" customWidth="1"/>
    <col min="6154" max="6154" width="10" style="113" customWidth="1"/>
    <col min="6155" max="6155" width="10.625" style="113" customWidth="1"/>
    <col min="6156" max="6156" width="8.875" style="113" customWidth="1"/>
    <col min="6157" max="6400" width="8.875" style="113"/>
    <col min="6401" max="6401" width="18.375" style="113" customWidth="1"/>
    <col min="6402" max="6402" width="12" style="113" customWidth="1"/>
    <col min="6403" max="6403" width="12.875" style="113" customWidth="1"/>
    <col min="6404" max="6404" width="12.5" style="113" customWidth="1"/>
    <col min="6405" max="6408" width="10.625" style="113" customWidth="1"/>
    <col min="6409" max="6409" width="9.375" style="113" customWidth="1"/>
    <col min="6410" max="6410" width="10" style="113" customWidth="1"/>
    <col min="6411" max="6411" width="10.625" style="113" customWidth="1"/>
    <col min="6412" max="6412" width="8.875" style="113" customWidth="1"/>
    <col min="6413" max="6656" width="8.875" style="113"/>
    <col min="6657" max="6657" width="18.375" style="113" customWidth="1"/>
    <col min="6658" max="6658" width="12" style="113" customWidth="1"/>
    <col min="6659" max="6659" width="12.875" style="113" customWidth="1"/>
    <col min="6660" max="6660" width="12.5" style="113" customWidth="1"/>
    <col min="6661" max="6664" width="10.625" style="113" customWidth="1"/>
    <col min="6665" max="6665" width="9.375" style="113" customWidth="1"/>
    <col min="6666" max="6666" width="10" style="113" customWidth="1"/>
    <col min="6667" max="6667" width="10.625" style="113" customWidth="1"/>
    <col min="6668" max="6668" width="8.875" style="113" customWidth="1"/>
    <col min="6669" max="6912" width="8.875" style="113"/>
    <col min="6913" max="6913" width="18.375" style="113" customWidth="1"/>
    <col min="6914" max="6914" width="12" style="113" customWidth="1"/>
    <col min="6915" max="6915" width="12.875" style="113" customWidth="1"/>
    <col min="6916" max="6916" width="12.5" style="113" customWidth="1"/>
    <col min="6917" max="6920" width="10.625" style="113" customWidth="1"/>
    <col min="6921" max="6921" width="9.375" style="113" customWidth="1"/>
    <col min="6922" max="6922" width="10" style="113" customWidth="1"/>
    <col min="6923" max="6923" width="10.625" style="113" customWidth="1"/>
    <col min="6924" max="6924" width="8.875" style="113" customWidth="1"/>
    <col min="6925" max="7168" width="8.875" style="113"/>
    <col min="7169" max="7169" width="18.375" style="113" customWidth="1"/>
    <col min="7170" max="7170" width="12" style="113" customWidth="1"/>
    <col min="7171" max="7171" width="12.875" style="113" customWidth="1"/>
    <col min="7172" max="7172" width="12.5" style="113" customWidth="1"/>
    <col min="7173" max="7176" width="10.625" style="113" customWidth="1"/>
    <col min="7177" max="7177" width="9.375" style="113" customWidth="1"/>
    <col min="7178" max="7178" width="10" style="113" customWidth="1"/>
    <col min="7179" max="7179" width="10.625" style="113" customWidth="1"/>
    <col min="7180" max="7180" width="8.875" style="113" customWidth="1"/>
    <col min="7181" max="7424" width="8.875" style="113"/>
    <col min="7425" max="7425" width="18.375" style="113" customWidth="1"/>
    <col min="7426" max="7426" width="12" style="113" customWidth="1"/>
    <col min="7427" max="7427" width="12.875" style="113" customWidth="1"/>
    <col min="7428" max="7428" width="12.5" style="113" customWidth="1"/>
    <col min="7429" max="7432" width="10.625" style="113" customWidth="1"/>
    <col min="7433" max="7433" width="9.375" style="113" customWidth="1"/>
    <col min="7434" max="7434" width="10" style="113" customWidth="1"/>
    <col min="7435" max="7435" width="10.625" style="113" customWidth="1"/>
    <col min="7436" max="7436" width="8.875" style="113" customWidth="1"/>
    <col min="7437" max="7680" width="8.875" style="113"/>
    <col min="7681" max="7681" width="18.375" style="113" customWidth="1"/>
    <col min="7682" max="7682" width="12" style="113" customWidth="1"/>
    <col min="7683" max="7683" width="12.875" style="113" customWidth="1"/>
    <col min="7684" max="7684" width="12.5" style="113" customWidth="1"/>
    <col min="7685" max="7688" width="10.625" style="113" customWidth="1"/>
    <col min="7689" max="7689" width="9.375" style="113" customWidth="1"/>
    <col min="7690" max="7690" width="10" style="113" customWidth="1"/>
    <col min="7691" max="7691" width="10.625" style="113" customWidth="1"/>
    <col min="7692" max="7692" width="8.875" style="113" customWidth="1"/>
    <col min="7693" max="7936" width="8.875" style="113"/>
    <col min="7937" max="7937" width="18.375" style="113" customWidth="1"/>
    <col min="7938" max="7938" width="12" style="113" customWidth="1"/>
    <col min="7939" max="7939" width="12.875" style="113" customWidth="1"/>
    <col min="7940" max="7940" width="12.5" style="113" customWidth="1"/>
    <col min="7941" max="7944" width="10.625" style="113" customWidth="1"/>
    <col min="7945" max="7945" width="9.375" style="113" customWidth="1"/>
    <col min="7946" max="7946" width="10" style="113" customWidth="1"/>
    <col min="7947" max="7947" width="10.625" style="113" customWidth="1"/>
    <col min="7948" max="7948" width="8.875" style="113" customWidth="1"/>
    <col min="7949" max="8192" width="8.875" style="113"/>
    <col min="8193" max="8193" width="18.375" style="113" customWidth="1"/>
    <col min="8194" max="8194" width="12" style="113" customWidth="1"/>
    <col min="8195" max="8195" width="12.875" style="113" customWidth="1"/>
    <col min="8196" max="8196" width="12.5" style="113" customWidth="1"/>
    <col min="8197" max="8200" width="10.625" style="113" customWidth="1"/>
    <col min="8201" max="8201" width="9.375" style="113" customWidth="1"/>
    <col min="8202" max="8202" width="10" style="113" customWidth="1"/>
    <col min="8203" max="8203" width="10.625" style="113" customWidth="1"/>
    <col min="8204" max="8204" width="8.875" style="113" customWidth="1"/>
    <col min="8205" max="8448" width="8.875" style="113"/>
    <col min="8449" max="8449" width="18.375" style="113" customWidth="1"/>
    <col min="8450" max="8450" width="12" style="113" customWidth="1"/>
    <col min="8451" max="8451" width="12.875" style="113" customWidth="1"/>
    <col min="8452" max="8452" width="12.5" style="113" customWidth="1"/>
    <col min="8453" max="8456" width="10.625" style="113" customWidth="1"/>
    <col min="8457" max="8457" width="9.375" style="113" customWidth="1"/>
    <col min="8458" max="8458" width="10" style="113" customWidth="1"/>
    <col min="8459" max="8459" width="10.625" style="113" customWidth="1"/>
    <col min="8460" max="8460" width="8.875" style="113" customWidth="1"/>
    <col min="8461" max="8704" width="8.875" style="113"/>
    <col min="8705" max="8705" width="18.375" style="113" customWidth="1"/>
    <col min="8706" max="8706" width="12" style="113" customWidth="1"/>
    <col min="8707" max="8707" width="12.875" style="113" customWidth="1"/>
    <col min="8708" max="8708" width="12.5" style="113" customWidth="1"/>
    <col min="8709" max="8712" width="10.625" style="113" customWidth="1"/>
    <col min="8713" max="8713" width="9.375" style="113" customWidth="1"/>
    <col min="8714" max="8714" width="10" style="113" customWidth="1"/>
    <col min="8715" max="8715" width="10.625" style="113" customWidth="1"/>
    <col min="8716" max="8716" width="8.875" style="113" customWidth="1"/>
    <col min="8717" max="8960" width="8.875" style="113"/>
    <col min="8961" max="8961" width="18.375" style="113" customWidth="1"/>
    <col min="8962" max="8962" width="12" style="113" customWidth="1"/>
    <col min="8963" max="8963" width="12.875" style="113" customWidth="1"/>
    <col min="8964" max="8964" width="12.5" style="113" customWidth="1"/>
    <col min="8965" max="8968" width="10.625" style="113" customWidth="1"/>
    <col min="8969" max="8969" width="9.375" style="113" customWidth="1"/>
    <col min="8970" max="8970" width="10" style="113" customWidth="1"/>
    <col min="8971" max="8971" width="10.625" style="113" customWidth="1"/>
    <col min="8972" max="8972" width="8.875" style="113" customWidth="1"/>
    <col min="8973" max="9216" width="8.875" style="113"/>
    <col min="9217" max="9217" width="18.375" style="113" customWidth="1"/>
    <col min="9218" max="9218" width="12" style="113" customWidth="1"/>
    <col min="9219" max="9219" width="12.875" style="113" customWidth="1"/>
    <col min="9220" max="9220" width="12.5" style="113" customWidth="1"/>
    <col min="9221" max="9224" width="10.625" style="113" customWidth="1"/>
    <col min="9225" max="9225" width="9.375" style="113" customWidth="1"/>
    <col min="9226" max="9226" width="10" style="113" customWidth="1"/>
    <col min="9227" max="9227" width="10.625" style="113" customWidth="1"/>
    <col min="9228" max="9228" width="8.875" style="113" customWidth="1"/>
    <col min="9229" max="9472" width="8.875" style="113"/>
    <col min="9473" max="9473" width="18.375" style="113" customWidth="1"/>
    <col min="9474" max="9474" width="12" style="113" customWidth="1"/>
    <col min="9475" max="9475" width="12.875" style="113" customWidth="1"/>
    <col min="9476" max="9476" width="12.5" style="113" customWidth="1"/>
    <col min="9477" max="9480" width="10.625" style="113" customWidth="1"/>
    <col min="9481" max="9481" width="9.375" style="113" customWidth="1"/>
    <col min="9482" max="9482" width="10" style="113" customWidth="1"/>
    <col min="9483" max="9483" width="10.625" style="113" customWidth="1"/>
    <col min="9484" max="9484" width="8.875" style="113" customWidth="1"/>
    <col min="9485" max="9728" width="8.875" style="113"/>
    <col min="9729" max="9729" width="18.375" style="113" customWidth="1"/>
    <col min="9730" max="9730" width="12" style="113" customWidth="1"/>
    <col min="9731" max="9731" width="12.875" style="113" customWidth="1"/>
    <col min="9732" max="9732" width="12.5" style="113" customWidth="1"/>
    <col min="9733" max="9736" width="10.625" style="113" customWidth="1"/>
    <col min="9737" max="9737" width="9.375" style="113" customWidth="1"/>
    <col min="9738" max="9738" width="10" style="113" customWidth="1"/>
    <col min="9739" max="9739" width="10.625" style="113" customWidth="1"/>
    <col min="9740" max="9740" width="8.875" style="113" customWidth="1"/>
    <col min="9741" max="9984" width="8.875" style="113"/>
    <col min="9985" max="9985" width="18.375" style="113" customWidth="1"/>
    <col min="9986" max="9986" width="12" style="113" customWidth="1"/>
    <col min="9987" max="9987" width="12.875" style="113" customWidth="1"/>
    <col min="9988" max="9988" width="12.5" style="113" customWidth="1"/>
    <col min="9989" max="9992" width="10.625" style="113" customWidth="1"/>
    <col min="9993" max="9993" width="9.375" style="113" customWidth="1"/>
    <col min="9994" max="9994" width="10" style="113" customWidth="1"/>
    <col min="9995" max="9995" width="10.625" style="113" customWidth="1"/>
    <col min="9996" max="9996" width="8.875" style="113" customWidth="1"/>
    <col min="9997" max="10240" width="8.875" style="113"/>
    <col min="10241" max="10241" width="18.375" style="113" customWidth="1"/>
    <col min="10242" max="10242" width="12" style="113" customWidth="1"/>
    <col min="10243" max="10243" width="12.875" style="113" customWidth="1"/>
    <col min="10244" max="10244" width="12.5" style="113" customWidth="1"/>
    <col min="10245" max="10248" width="10.625" style="113" customWidth="1"/>
    <col min="10249" max="10249" width="9.375" style="113" customWidth="1"/>
    <col min="10250" max="10250" width="10" style="113" customWidth="1"/>
    <col min="10251" max="10251" width="10.625" style="113" customWidth="1"/>
    <col min="10252" max="10252" width="8.875" style="113" customWidth="1"/>
    <col min="10253" max="10496" width="8.875" style="113"/>
    <col min="10497" max="10497" width="18.375" style="113" customWidth="1"/>
    <col min="10498" max="10498" width="12" style="113" customWidth="1"/>
    <col min="10499" max="10499" width="12.875" style="113" customWidth="1"/>
    <col min="10500" max="10500" width="12.5" style="113" customWidth="1"/>
    <col min="10501" max="10504" width="10.625" style="113" customWidth="1"/>
    <col min="10505" max="10505" width="9.375" style="113" customWidth="1"/>
    <col min="10506" max="10506" width="10" style="113" customWidth="1"/>
    <col min="10507" max="10507" width="10.625" style="113" customWidth="1"/>
    <col min="10508" max="10508" width="8.875" style="113" customWidth="1"/>
    <col min="10509" max="10752" width="8.875" style="113"/>
    <col min="10753" max="10753" width="18.375" style="113" customWidth="1"/>
    <col min="10754" max="10754" width="12" style="113" customWidth="1"/>
    <col min="10755" max="10755" width="12.875" style="113" customWidth="1"/>
    <col min="10756" max="10756" width="12.5" style="113" customWidth="1"/>
    <col min="10757" max="10760" width="10.625" style="113" customWidth="1"/>
    <col min="10761" max="10761" width="9.375" style="113" customWidth="1"/>
    <col min="10762" max="10762" width="10" style="113" customWidth="1"/>
    <col min="10763" max="10763" width="10.625" style="113" customWidth="1"/>
    <col min="10764" max="10764" width="8.875" style="113" customWidth="1"/>
    <col min="10765" max="11008" width="8.875" style="113"/>
    <col min="11009" max="11009" width="18.375" style="113" customWidth="1"/>
    <col min="11010" max="11010" width="12" style="113" customWidth="1"/>
    <col min="11011" max="11011" width="12.875" style="113" customWidth="1"/>
    <col min="11012" max="11012" width="12.5" style="113" customWidth="1"/>
    <col min="11013" max="11016" width="10.625" style="113" customWidth="1"/>
    <col min="11017" max="11017" width="9.375" style="113" customWidth="1"/>
    <col min="11018" max="11018" width="10" style="113" customWidth="1"/>
    <col min="11019" max="11019" width="10.625" style="113" customWidth="1"/>
    <col min="11020" max="11020" width="8.875" style="113" customWidth="1"/>
    <col min="11021" max="11264" width="8.875" style="113"/>
    <col min="11265" max="11265" width="18.375" style="113" customWidth="1"/>
    <col min="11266" max="11266" width="12" style="113" customWidth="1"/>
    <col min="11267" max="11267" width="12.875" style="113" customWidth="1"/>
    <col min="11268" max="11268" width="12.5" style="113" customWidth="1"/>
    <col min="11269" max="11272" width="10.625" style="113" customWidth="1"/>
    <col min="11273" max="11273" width="9.375" style="113" customWidth="1"/>
    <col min="11274" max="11274" width="10" style="113" customWidth="1"/>
    <col min="11275" max="11275" width="10.625" style="113" customWidth="1"/>
    <col min="11276" max="11276" width="8.875" style="113" customWidth="1"/>
    <col min="11277" max="11520" width="8.875" style="113"/>
    <col min="11521" max="11521" width="18.375" style="113" customWidth="1"/>
    <col min="11522" max="11522" width="12" style="113" customWidth="1"/>
    <col min="11523" max="11523" width="12.875" style="113" customWidth="1"/>
    <col min="11524" max="11524" width="12.5" style="113" customWidth="1"/>
    <col min="11525" max="11528" width="10.625" style="113" customWidth="1"/>
    <col min="11529" max="11529" width="9.375" style="113" customWidth="1"/>
    <col min="11530" max="11530" width="10" style="113" customWidth="1"/>
    <col min="11531" max="11531" width="10.625" style="113" customWidth="1"/>
    <col min="11532" max="11532" width="8.875" style="113" customWidth="1"/>
    <col min="11533" max="11776" width="8.875" style="113"/>
    <col min="11777" max="11777" width="18.375" style="113" customWidth="1"/>
    <col min="11778" max="11778" width="12" style="113" customWidth="1"/>
    <col min="11779" max="11779" width="12.875" style="113" customWidth="1"/>
    <col min="11780" max="11780" width="12.5" style="113" customWidth="1"/>
    <col min="11781" max="11784" width="10.625" style="113" customWidth="1"/>
    <col min="11785" max="11785" width="9.375" style="113" customWidth="1"/>
    <col min="11786" max="11786" width="10" style="113" customWidth="1"/>
    <col min="11787" max="11787" width="10.625" style="113" customWidth="1"/>
    <col min="11788" max="11788" width="8.875" style="113" customWidth="1"/>
    <col min="11789" max="12032" width="8.875" style="113"/>
    <col min="12033" max="12033" width="18.375" style="113" customWidth="1"/>
    <col min="12034" max="12034" width="12" style="113" customWidth="1"/>
    <col min="12035" max="12035" width="12.875" style="113" customWidth="1"/>
    <col min="12036" max="12036" width="12.5" style="113" customWidth="1"/>
    <col min="12037" max="12040" width="10.625" style="113" customWidth="1"/>
    <col min="12041" max="12041" width="9.375" style="113" customWidth="1"/>
    <col min="12042" max="12042" width="10" style="113" customWidth="1"/>
    <col min="12043" max="12043" width="10.625" style="113" customWidth="1"/>
    <col min="12044" max="12044" width="8.875" style="113" customWidth="1"/>
    <col min="12045" max="12288" width="8.875" style="113"/>
    <col min="12289" max="12289" width="18.375" style="113" customWidth="1"/>
    <col min="12290" max="12290" width="12" style="113" customWidth="1"/>
    <col min="12291" max="12291" width="12.875" style="113" customWidth="1"/>
    <col min="12292" max="12292" width="12.5" style="113" customWidth="1"/>
    <col min="12293" max="12296" width="10.625" style="113" customWidth="1"/>
    <col min="12297" max="12297" width="9.375" style="113" customWidth="1"/>
    <col min="12298" max="12298" width="10" style="113" customWidth="1"/>
    <col min="12299" max="12299" width="10.625" style="113" customWidth="1"/>
    <col min="12300" max="12300" width="8.875" style="113" customWidth="1"/>
    <col min="12301" max="12544" width="8.875" style="113"/>
    <col min="12545" max="12545" width="18.375" style="113" customWidth="1"/>
    <col min="12546" max="12546" width="12" style="113" customWidth="1"/>
    <col min="12547" max="12547" width="12.875" style="113" customWidth="1"/>
    <col min="12548" max="12548" width="12.5" style="113" customWidth="1"/>
    <col min="12549" max="12552" width="10.625" style="113" customWidth="1"/>
    <col min="12553" max="12553" width="9.375" style="113" customWidth="1"/>
    <col min="12554" max="12554" width="10" style="113" customWidth="1"/>
    <col min="12555" max="12555" width="10.625" style="113" customWidth="1"/>
    <col min="12556" max="12556" width="8.875" style="113" customWidth="1"/>
    <col min="12557" max="12800" width="8.875" style="113"/>
    <col min="12801" max="12801" width="18.375" style="113" customWidth="1"/>
    <col min="12802" max="12802" width="12" style="113" customWidth="1"/>
    <col min="12803" max="12803" width="12.875" style="113" customWidth="1"/>
    <col min="12804" max="12804" width="12.5" style="113" customWidth="1"/>
    <col min="12805" max="12808" width="10.625" style="113" customWidth="1"/>
    <col min="12809" max="12809" width="9.375" style="113" customWidth="1"/>
    <col min="12810" max="12810" width="10" style="113" customWidth="1"/>
    <col min="12811" max="12811" width="10.625" style="113" customWidth="1"/>
    <col min="12812" max="12812" width="8.875" style="113" customWidth="1"/>
    <col min="12813" max="13056" width="8.875" style="113"/>
    <col min="13057" max="13057" width="18.375" style="113" customWidth="1"/>
    <col min="13058" max="13058" width="12" style="113" customWidth="1"/>
    <col min="13059" max="13059" width="12.875" style="113" customWidth="1"/>
    <col min="13060" max="13060" width="12.5" style="113" customWidth="1"/>
    <col min="13061" max="13064" width="10.625" style="113" customWidth="1"/>
    <col min="13065" max="13065" width="9.375" style="113" customWidth="1"/>
    <col min="13066" max="13066" width="10" style="113" customWidth="1"/>
    <col min="13067" max="13067" width="10.625" style="113" customWidth="1"/>
    <col min="13068" max="13068" width="8.875" style="113" customWidth="1"/>
    <col min="13069" max="13312" width="8.875" style="113"/>
    <col min="13313" max="13313" width="18.375" style="113" customWidth="1"/>
    <col min="13314" max="13314" width="12" style="113" customWidth="1"/>
    <col min="13315" max="13315" width="12.875" style="113" customWidth="1"/>
    <col min="13316" max="13316" width="12.5" style="113" customWidth="1"/>
    <col min="13317" max="13320" width="10.625" style="113" customWidth="1"/>
    <col min="13321" max="13321" width="9.375" style="113" customWidth="1"/>
    <col min="13322" max="13322" width="10" style="113" customWidth="1"/>
    <col min="13323" max="13323" width="10.625" style="113" customWidth="1"/>
    <col min="13324" max="13324" width="8.875" style="113" customWidth="1"/>
    <col min="13325" max="13568" width="8.875" style="113"/>
    <col min="13569" max="13569" width="18.375" style="113" customWidth="1"/>
    <col min="13570" max="13570" width="12" style="113" customWidth="1"/>
    <col min="13571" max="13571" width="12.875" style="113" customWidth="1"/>
    <col min="13572" max="13572" width="12.5" style="113" customWidth="1"/>
    <col min="13573" max="13576" width="10.625" style="113" customWidth="1"/>
    <col min="13577" max="13577" width="9.375" style="113" customWidth="1"/>
    <col min="13578" max="13578" width="10" style="113" customWidth="1"/>
    <col min="13579" max="13579" width="10.625" style="113" customWidth="1"/>
    <col min="13580" max="13580" width="8.875" style="113" customWidth="1"/>
    <col min="13581" max="13824" width="8.875" style="113"/>
    <col min="13825" max="13825" width="18.375" style="113" customWidth="1"/>
    <col min="13826" max="13826" width="12" style="113" customWidth="1"/>
    <col min="13827" max="13827" width="12.875" style="113" customWidth="1"/>
    <col min="13828" max="13828" width="12.5" style="113" customWidth="1"/>
    <col min="13829" max="13832" width="10.625" style="113" customWidth="1"/>
    <col min="13833" max="13833" width="9.375" style="113" customWidth="1"/>
    <col min="13834" max="13834" width="10" style="113" customWidth="1"/>
    <col min="13835" max="13835" width="10.625" style="113" customWidth="1"/>
    <col min="13836" max="13836" width="8.875" style="113" customWidth="1"/>
    <col min="13837" max="14080" width="8.875" style="113"/>
    <col min="14081" max="14081" width="18.375" style="113" customWidth="1"/>
    <col min="14082" max="14082" width="12" style="113" customWidth="1"/>
    <col min="14083" max="14083" width="12.875" style="113" customWidth="1"/>
    <col min="14084" max="14084" width="12.5" style="113" customWidth="1"/>
    <col min="14085" max="14088" width="10.625" style="113" customWidth="1"/>
    <col min="14089" max="14089" width="9.375" style="113" customWidth="1"/>
    <col min="14090" max="14090" width="10" style="113" customWidth="1"/>
    <col min="14091" max="14091" width="10.625" style="113" customWidth="1"/>
    <col min="14092" max="14092" width="8.875" style="113" customWidth="1"/>
    <col min="14093" max="14336" width="8.875" style="113"/>
    <col min="14337" max="14337" width="18.375" style="113" customWidth="1"/>
    <col min="14338" max="14338" width="12" style="113" customWidth="1"/>
    <col min="14339" max="14339" width="12.875" style="113" customWidth="1"/>
    <col min="14340" max="14340" width="12.5" style="113" customWidth="1"/>
    <col min="14341" max="14344" width="10.625" style="113" customWidth="1"/>
    <col min="14345" max="14345" width="9.375" style="113" customWidth="1"/>
    <col min="14346" max="14346" width="10" style="113" customWidth="1"/>
    <col min="14347" max="14347" width="10.625" style="113" customWidth="1"/>
    <col min="14348" max="14348" width="8.875" style="113" customWidth="1"/>
    <col min="14349" max="14592" width="8.875" style="113"/>
    <col min="14593" max="14593" width="18.375" style="113" customWidth="1"/>
    <col min="14594" max="14594" width="12" style="113" customWidth="1"/>
    <col min="14595" max="14595" width="12.875" style="113" customWidth="1"/>
    <col min="14596" max="14596" width="12.5" style="113" customWidth="1"/>
    <col min="14597" max="14600" width="10.625" style="113" customWidth="1"/>
    <col min="14601" max="14601" width="9.375" style="113" customWidth="1"/>
    <col min="14602" max="14602" width="10" style="113" customWidth="1"/>
    <col min="14603" max="14603" width="10.625" style="113" customWidth="1"/>
    <col min="14604" max="14604" width="8.875" style="113" customWidth="1"/>
    <col min="14605" max="14848" width="8.875" style="113"/>
    <col min="14849" max="14849" width="18.375" style="113" customWidth="1"/>
    <col min="14850" max="14850" width="12" style="113" customWidth="1"/>
    <col min="14851" max="14851" width="12.875" style="113" customWidth="1"/>
    <col min="14852" max="14852" width="12.5" style="113" customWidth="1"/>
    <col min="14853" max="14856" width="10.625" style="113" customWidth="1"/>
    <col min="14857" max="14857" width="9.375" style="113" customWidth="1"/>
    <col min="14858" max="14858" width="10" style="113" customWidth="1"/>
    <col min="14859" max="14859" width="10.625" style="113" customWidth="1"/>
    <col min="14860" max="14860" width="8.875" style="113" customWidth="1"/>
    <col min="14861" max="15104" width="8.875" style="113"/>
    <col min="15105" max="15105" width="18.375" style="113" customWidth="1"/>
    <col min="15106" max="15106" width="12" style="113" customWidth="1"/>
    <col min="15107" max="15107" width="12.875" style="113" customWidth="1"/>
    <col min="15108" max="15108" width="12.5" style="113" customWidth="1"/>
    <col min="15109" max="15112" width="10.625" style="113" customWidth="1"/>
    <col min="15113" max="15113" width="9.375" style="113" customWidth="1"/>
    <col min="15114" max="15114" width="10" style="113" customWidth="1"/>
    <col min="15115" max="15115" width="10.625" style="113" customWidth="1"/>
    <col min="15116" max="15116" width="8.875" style="113" customWidth="1"/>
    <col min="15117" max="15360" width="8.875" style="113"/>
    <col min="15361" max="15361" width="18.375" style="113" customWidth="1"/>
    <col min="15362" max="15362" width="12" style="113" customWidth="1"/>
    <col min="15363" max="15363" width="12.875" style="113" customWidth="1"/>
    <col min="15364" max="15364" width="12.5" style="113" customWidth="1"/>
    <col min="15365" max="15368" width="10.625" style="113" customWidth="1"/>
    <col min="15369" max="15369" width="9.375" style="113" customWidth="1"/>
    <col min="15370" max="15370" width="10" style="113" customWidth="1"/>
    <col min="15371" max="15371" width="10.625" style="113" customWidth="1"/>
    <col min="15372" max="15372" width="8.875" style="113" customWidth="1"/>
    <col min="15373" max="15616" width="8.875" style="113"/>
    <col min="15617" max="15617" width="18.375" style="113" customWidth="1"/>
    <col min="15618" max="15618" width="12" style="113" customWidth="1"/>
    <col min="15619" max="15619" width="12.875" style="113" customWidth="1"/>
    <col min="15620" max="15620" width="12.5" style="113" customWidth="1"/>
    <col min="15621" max="15624" width="10.625" style="113" customWidth="1"/>
    <col min="15625" max="15625" width="9.375" style="113" customWidth="1"/>
    <col min="15626" max="15626" width="10" style="113" customWidth="1"/>
    <col min="15627" max="15627" width="10.625" style="113" customWidth="1"/>
    <col min="15628" max="15628" width="8.875" style="113" customWidth="1"/>
    <col min="15629" max="15872" width="8.875" style="113"/>
    <col min="15873" max="15873" width="18.375" style="113" customWidth="1"/>
    <col min="15874" max="15874" width="12" style="113" customWidth="1"/>
    <col min="15875" max="15875" width="12.875" style="113" customWidth="1"/>
    <col min="15876" max="15876" width="12.5" style="113" customWidth="1"/>
    <col min="15877" max="15880" width="10.625" style="113" customWidth="1"/>
    <col min="15881" max="15881" width="9.375" style="113" customWidth="1"/>
    <col min="15882" max="15882" width="10" style="113" customWidth="1"/>
    <col min="15883" max="15883" width="10.625" style="113" customWidth="1"/>
    <col min="15884" max="15884" width="8.875" style="113" customWidth="1"/>
    <col min="15885" max="16128" width="8.875" style="113"/>
    <col min="16129" max="16129" width="18.375" style="113" customWidth="1"/>
    <col min="16130" max="16130" width="12" style="113" customWidth="1"/>
    <col min="16131" max="16131" width="12.875" style="113" customWidth="1"/>
    <col min="16132" max="16132" width="12.5" style="113" customWidth="1"/>
    <col min="16133" max="16136" width="10.625" style="113" customWidth="1"/>
    <col min="16137" max="16137" width="9.375" style="113" customWidth="1"/>
    <col min="16138" max="16138" width="10" style="113" customWidth="1"/>
    <col min="16139" max="16139" width="10.625" style="113" customWidth="1"/>
    <col min="16140" max="16140" width="8.875" style="113" customWidth="1"/>
    <col min="16141" max="16384" width="8.875" style="113"/>
  </cols>
  <sheetData>
    <row r="1" spans="1:12" ht="37.15" customHeight="1" x14ac:dyDescent="0.15">
      <c r="A1" s="112"/>
    </row>
    <row r="2" spans="1:12" ht="14.25" x14ac:dyDescent="0.15">
      <c r="A2" s="471" t="s">
        <v>392</v>
      </c>
      <c r="B2" s="471"/>
      <c r="C2" s="471"/>
      <c r="D2" s="471"/>
      <c r="E2" s="471"/>
      <c r="F2" s="471"/>
      <c r="G2" s="471"/>
      <c r="H2" s="471"/>
      <c r="I2" s="471"/>
      <c r="J2" s="471"/>
      <c r="K2" s="471"/>
      <c r="L2" s="472"/>
    </row>
    <row r="3" spans="1:12" ht="14.25" x14ac:dyDescent="0.15">
      <c r="A3" s="223"/>
      <c r="B3" s="223"/>
      <c r="C3" s="223"/>
      <c r="D3" s="223"/>
      <c r="E3" s="473"/>
      <c r="F3" s="473"/>
      <c r="G3" s="225"/>
      <c r="H3" s="225"/>
      <c r="I3" s="225"/>
      <c r="J3" s="225"/>
      <c r="K3" s="473" t="s">
        <v>497</v>
      </c>
      <c r="L3" s="473"/>
    </row>
    <row r="4" spans="1:12" ht="22.5" customHeight="1" thickBot="1" x14ac:dyDescent="0.2">
      <c r="A4" s="114" t="s">
        <v>393</v>
      </c>
      <c r="F4" s="115" t="s">
        <v>394</v>
      </c>
      <c r="G4" s="115"/>
      <c r="H4" s="115"/>
      <c r="I4" s="115"/>
      <c r="J4" s="115"/>
      <c r="K4" s="115"/>
    </row>
    <row r="5" spans="1:12" ht="34.9" customHeight="1" thickBot="1" x14ac:dyDescent="0.2">
      <c r="A5" s="116" t="s">
        <v>395</v>
      </c>
      <c r="B5" s="117" t="s">
        <v>396</v>
      </c>
      <c r="C5" s="117" t="s">
        <v>397</v>
      </c>
      <c r="D5" s="226" t="s">
        <v>398</v>
      </c>
      <c r="E5" s="117" t="s">
        <v>399</v>
      </c>
      <c r="F5" s="118" t="s">
        <v>400</v>
      </c>
      <c r="G5" s="119"/>
      <c r="H5" s="119"/>
      <c r="I5" s="119"/>
      <c r="J5" s="119"/>
      <c r="K5" s="119"/>
    </row>
    <row r="6" spans="1:12" ht="20.45" customHeight="1" x14ac:dyDescent="0.15">
      <c r="A6" s="120" t="s">
        <v>401</v>
      </c>
      <c r="B6" s="121">
        <f>M23</f>
        <v>24</v>
      </c>
      <c r="C6" s="121" t="s">
        <v>402</v>
      </c>
      <c r="D6" s="121" t="s">
        <v>402</v>
      </c>
      <c r="E6" s="121" t="s">
        <v>402</v>
      </c>
      <c r="F6" s="122">
        <f t="shared" ref="F6:F16" si="0">SUM(B6:E6)</f>
        <v>24</v>
      </c>
      <c r="G6" s="123"/>
      <c r="H6" s="123"/>
      <c r="I6" s="123"/>
      <c r="J6" s="123"/>
      <c r="K6" s="123"/>
    </row>
    <row r="7" spans="1:12" ht="20.45" customHeight="1" x14ac:dyDescent="0.15">
      <c r="A7" s="124" t="s">
        <v>403</v>
      </c>
      <c r="B7" s="125" t="s">
        <v>404</v>
      </c>
      <c r="C7" s="125">
        <f>'07-18　(3)(4)(5)'!N24</f>
        <v>1</v>
      </c>
      <c r="D7" s="125">
        <f>SUM('07-18　(3)(4)(5)'!P6:P8)</f>
        <v>257</v>
      </c>
      <c r="E7" s="125">
        <f>'07-18　(3)(4)(5)'!P37</f>
        <v>7</v>
      </c>
      <c r="F7" s="126">
        <f t="shared" si="0"/>
        <v>265</v>
      </c>
      <c r="G7" s="123"/>
      <c r="H7" s="123"/>
      <c r="I7" s="123"/>
      <c r="J7" s="123"/>
      <c r="K7" s="123"/>
    </row>
    <row r="8" spans="1:12" ht="20.45" customHeight="1" x14ac:dyDescent="0.15">
      <c r="A8" s="124" t="s">
        <v>405</v>
      </c>
      <c r="B8" s="125">
        <f>M24</f>
        <v>0</v>
      </c>
      <c r="C8" s="125">
        <f>'07-18　(3)(4)(5)'!N25</f>
        <v>0</v>
      </c>
      <c r="D8" s="125">
        <f>'07-18　(3)(4)(5)'!P9</f>
        <v>3</v>
      </c>
      <c r="E8" s="125">
        <f>'07-18　(3)(4)(5)'!P38</f>
        <v>0</v>
      </c>
      <c r="F8" s="126">
        <f t="shared" si="0"/>
        <v>3</v>
      </c>
      <c r="G8" s="123"/>
      <c r="H8" s="123"/>
      <c r="I8" s="123"/>
      <c r="J8" s="123"/>
      <c r="K8" s="123"/>
    </row>
    <row r="9" spans="1:12" ht="20.45" customHeight="1" x14ac:dyDescent="0.15">
      <c r="A9" s="124" t="s">
        <v>406</v>
      </c>
      <c r="B9" s="125">
        <f>M25</f>
        <v>39</v>
      </c>
      <c r="C9" s="125" t="s">
        <v>402</v>
      </c>
      <c r="D9" s="125" t="s">
        <v>402</v>
      </c>
      <c r="E9" s="125" t="s">
        <v>402</v>
      </c>
      <c r="F9" s="126">
        <f t="shared" si="0"/>
        <v>39</v>
      </c>
      <c r="G9" s="123"/>
      <c r="H9" s="123"/>
      <c r="I9" s="123"/>
      <c r="J9" s="123"/>
      <c r="K9" s="123"/>
    </row>
    <row r="10" spans="1:12" ht="20.45" customHeight="1" x14ac:dyDescent="0.15">
      <c r="A10" s="124" t="s">
        <v>407</v>
      </c>
      <c r="B10" s="125">
        <f>M26</f>
        <v>4</v>
      </c>
      <c r="C10" s="125">
        <f>'07-18　(3)(4)(5)'!N26</f>
        <v>2</v>
      </c>
      <c r="D10" s="125">
        <f>'07-18　(3)(4)(5)'!P10</f>
        <v>152</v>
      </c>
      <c r="E10" s="125">
        <f>'07-18　(3)(4)(5)'!P39</f>
        <v>5</v>
      </c>
      <c r="F10" s="126">
        <f t="shared" si="0"/>
        <v>163</v>
      </c>
      <c r="G10" s="123"/>
      <c r="H10" s="123"/>
      <c r="I10" s="123"/>
      <c r="J10" s="123"/>
      <c r="K10" s="123"/>
    </row>
    <row r="11" spans="1:12" ht="20.45" customHeight="1" x14ac:dyDescent="0.15">
      <c r="A11" s="124" t="s">
        <v>408</v>
      </c>
      <c r="B11" s="125">
        <f>M27</f>
        <v>31</v>
      </c>
      <c r="C11" s="125">
        <f>'07-18　(3)(4)(5)'!N27</f>
        <v>4</v>
      </c>
      <c r="D11" s="125">
        <f>'07-18　(3)(4)(5)'!P11</f>
        <v>227</v>
      </c>
      <c r="E11" s="125">
        <f>'07-18　(3)(4)(5)'!P40</f>
        <v>14</v>
      </c>
      <c r="F11" s="126">
        <f t="shared" si="0"/>
        <v>276</v>
      </c>
      <c r="G11" s="123"/>
      <c r="H11" s="123"/>
      <c r="I11" s="123"/>
      <c r="J11" s="123"/>
      <c r="K11" s="123"/>
    </row>
    <row r="12" spans="1:12" ht="20.45" customHeight="1" x14ac:dyDescent="0.15">
      <c r="A12" s="124" t="s">
        <v>409</v>
      </c>
      <c r="B12" s="125" t="s">
        <v>404</v>
      </c>
      <c r="C12" s="125" t="s">
        <v>402</v>
      </c>
      <c r="D12" s="125">
        <f>'07-18　(3)(4)(5)'!P12</f>
        <v>0</v>
      </c>
      <c r="E12" s="125" t="s">
        <v>402</v>
      </c>
      <c r="F12" s="126">
        <f t="shared" si="0"/>
        <v>0</v>
      </c>
      <c r="G12" s="123"/>
      <c r="H12" s="123"/>
      <c r="I12" s="123"/>
      <c r="J12" s="123"/>
      <c r="K12" s="123"/>
    </row>
    <row r="13" spans="1:12" ht="20.45" customHeight="1" x14ac:dyDescent="0.15">
      <c r="A13" s="124" t="s">
        <v>410</v>
      </c>
      <c r="B13" s="125">
        <f>M28</f>
        <v>26</v>
      </c>
      <c r="C13" s="125">
        <f>'07-18　(3)(4)(5)'!N28</f>
        <v>1</v>
      </c>
      <c r="D13" s="125">
        <f>'07-18　(3)(4)(5)'!P13</f>
        <v>282</v>
      </c>
      <c r="E13" s="125">
        <f>'07-18　(3)(4)(5)'!P41</f>
        <v>12</v>
      </c>
      <c r="F13" s="126">
        <f t="shared" si="0"/>
        <v>321</v>
      </c>
      <c r="G13" s="123"/>
      <c r="H13" s="123"/>
      <c r="I13" s="123"/>
      <c r="J13" s="123"/>
      <c r="K13" s="123"/>
    </row>
    <row r="14" spans="1:12" ht="20.45" customHeight="1" x14ac:dyDescent="0.15">
      <c r="A14" s="124" t="s">
        <v>411</v>
      </c>
      <c r="B14" s="125">
        <f>M29</f>
        <v>4</v>
      </c>
      <c r="C14" s="125">
        <f>'07-18　(3)(4)(5)'!N29</f>
        <v>1</v>
      </c>
      <c r="D14" s="125">
        <f>'07-18　(3)(4)(5)'!P14</f>
        <v>36</v>
      </c>
      <c r="E14" s="125">
        <f>'07-18　(3)(4)(5)'!P42</f>
        <v>9</v>
      </c>
      <c r="F14" s="126">
        <f t="shared" si="0"/>
        <v>50</v>
      </c>
      <c r="G14" s="123"/>
      <c r="H14" s="123"/>
      <c r="I14" s="123"/>
      <c r="J14" s="123"/>
      <c r="K14" s="123"/>
    </row>
    <row r="15" spans="1:12" ht="20.45" customHeight="1" x14ac:dyDescent="0.15">
      <c r="A15" s="124" t="s">
        <v>412</v>
      </c>
      <c r="B15" s="125" t="s">
        <v>404</v>
      </c>
      <c r="C15" s="127" t="s">
        <v>402</v>
      </c>
      <c r="D15" s="125">
        <f>'07-18　(3)(4)(5)'!P15</f>
        <v>6</v>
      </c>
      <c r="E15" s="125">
        <v>0</v>
      </c>
      <c r="F15" s="126">
        <f t="shared" si="0"/>
        <v>6</v>
      </c>
      <c r="G15" s="123"/>
      <c r="H15" s="123"/>
      <c r="I15" s="123"/>
      <c r="J15" s="123"/>
      <c r="K15" s="123"/>
    </row>
    <row r="16" spans="1:12" ht="20.45" customHeight="1" thickBot="1" x14ac:dyDescent="0.2">
      <c r="A16" s="128" t="s">
        <v>413</v>
      </c>
      <c r="B16" s="127" t="s">
        <v>404</v>
      </c>
      <c r="C16" s="127" t="s">
        <v>402</v>
      </c>
      <c r="D16" s="127">
        <f>'07-18　(3)(4)(5)'!P16</f>
        <v>24</v>
      </c>
      <c r="E16" s="127" t="s">
        <v>402</v>
      </c>
      <c r="F16" s="126">
        <f t="shared" si="0"/>
        <v>24</v>
      </c>
      <c r="G16" s="123"/>
      <c r="H16" s="123"/>
      <c r="I16" s="123"/>
      <c r="J16" s="123"/>
      <c r="K16" s="123"/>
    </row>
    <row r="17" spans="1:13" ht="24" customHeight="1" thickBot="1" x14ac:dyDescent="0.2">
      <c r="A17" s="129" t="s">
        <v>400</v>
      </c>
      <c r="B17" s="130">
        <f>SUM(B6:B16)</f>
        <v>128</v>
      </c>
      <c r="C17" s="130">
        <f>SUM(C6:C16)</f>
        <v>9</v>
      </c>
      <c r="D17" s="131">
        <f>SUM(D6:D16)</f>
        <v>987</v>
      </c>
      <c r="E17" s="130">
        <f>SUM(E6:E16)</f>
        <v>47</v>
      </c>
      <c r="F17" s="132">
        <f>SUM(F6:F16)</f>
        <v>1171</v>
      </c>
      <c r="G17" s="133"/>
      <c r="H17" s="133"/>
      <c r="I17" s="133"/>
      <c r="J17" s="133"/>
      <c r="K17" s="133"/>
    </row>
    <row r="18" spans="1:13" ht="13.5" customHeight="1" x14ac:dyDescent="0.15"/>
    <row r="19" spans="1:13" ht="11.45" customHeight="1" x14ac:dyDescent="0.15">
      <c r="E19" s="134"/>
    </row>
    <row r="20" spans="1:13" ht="34.9" customHeight="1" thickBot="1" x14ac:dyDescent="0.2">
      <c r="A20" s="114" t="s">
        <v>414</v>
      </c>
      <c r="E20" s="135"/>
      <c r="L20" s="115" t="s">
        <v>394</v>
      </c>
    </row>
    <row r="21" spans="1:13" ht="21" customHeight="1" x14ac:dyDescent="0.15">
      <c r="A21" s="474" t="s">
        <v>415</v>
      </c>
      <c r="B21" s="476" t="s">
        <v>416</v>
      </c>
      <c r="C21" s="478" t="s">
        <v>417</v>
      </c>
      <c r="D21" s="479"/>
      <c r="E21" s="479"/>
      <c r="F21" s="479"/>
      <c r="G21" s="479"/>
      <c r="H21" s="479"/>
      <c r="I21" s="479"/>
      <c r="J21" s="479"/>
      <c r="K21" s="479"/>
      <c r="L21" s="480"/>
      <c r="M21" s="469" t="s">
        <v>77</v>
      </c>
    </row>
    <row r="22" spans="1:13" ht="21" customHeight="1" thickBot="1" x14ac:dyDescent="0.2">
      <c r="A22" s="475"/>
      <c r="B22" s="477"/>
      <c r="C22" s="136" t="s">
        <v>418</v>
      </c>
      <c r="D22" s="137" t="s">
        <v>419</v>
      </c>
      <c r="E22" s="137" t="s">
        <v>420</v>
      </c>
      <c r="F22" s="137" t="s">
        <v>421</v>
      </c>
      <c r="G22" s="138" t="s">
        <v>422</v>
      </c>
      <c r="H22" s="138" t="s">
        <v>423</v>
      </c>
      <c r="I22" s="138" t="s">
        <v>424</v>
      </c>
      <c r="J22" s="138" t="s">
        <v>425</v>
      </c>
      <c r="K22" s="138" t="s">
        <v>426</v>
      </c>
      <c r="L22" s="137" t="s">
        <v>427</v>
      </c>
      <c r="M22" s="470"/>
    </row>
    <row r="23" spans="1:13" ht="20.45" customHeight="1" x14ac:dyDescent="0.15">
      <c r="A23" s="124" t="s">
        <v>401</v>
      </c>
      <c r="B23" s="125">
        <v>8</v>
      </c>
      <c r="C23" s="125">
        <f>SUM(D23:L23)</f>
        <v>16</v>
      </c>
      <c r="D23" s="125">
        <v>2</v>
      </c>
      <c r="E23" s="125">
        <v>7</v>
      </c>
      <c r="F23" s="278">
        <v>0</v>
      </c>
      <c r="G23" s="278">
        <v>0</v>
      </c>
      <c r="H23" s="125">
        <v>4</v>
      </c>
      <c r="I23" s="278">
        <v>3</v>
      </c>
      <c r="J23" s="278">
        <v>0</v>
      </c>
      <c r="K23" s="278">
        <v>0</v>
      </c>
      <c r="L23" s="125">
        <v>0</v>
      </c>
      <c r="M23" s="126">
        <f>SUM(B23:C23)</f>
        <v>24</v>
      </c>
    </row>
    <row r="24" spans="1:13" ht="20.45" customHeight="1" x14ac:dyDescent="0.15">
      <c r="A24" s="124" t="s">
        <v>405</v>
      </c>
      <c r="B24" s="125">
        <v>0</v>
      </c>
      <c r="C24" s="125">
        <f t="shared" ref="C24:C30" si="1">SUM(D24:L24)</f>
        <v>0</v>
      </c>
      <c r="D24" s="125">
        <v>0</v>
      </c>
      <c r="E24" s="125">
        <v>0</v>
      </c>
      <c r="F24" s="278">
        <v>0</v>
      </c>
      <c r="G24" s="278">
        <v>0</v>
      </c>
      <c r="H24" s="125">
        <v>0</v>
      </c>
      <c r="I24" s="278">
        <v>0</v>
      </c>
      <c r="J24" s="278">
        <v>0</v>
      </c>
      <c r="K24" s="278">
        <v>0</v>
      </c>
      <c r="L24" s="125">
        <v>0</v>
      </c>
      <c r="M24" s="126">
        <f t="shared" ref="M24:M30" si="2">SUM(B24:C24)</f>
        <v>0</v>
      </c>
    </row>
    <row r="25" spans="1:13" ht="20.45" customHeight="1" x14ac:dyDescent="0.15">
      <c r="A25" s="124" t="s">
        <v>406</v>
      </c>
      <c r="B25" s="125">
        <v>16</v>
      </c>
      <c r="C25" s="125">
        <f t="shared" si="1"/>
        <v>23</v>
      </c>
      <c r="D25" s="125">
        <v>5</v>
      </c>
      <c r="E25" s="125">
        <v>8</v>
      </c>
      <c r="F25" s="278">
        <v>0</v>
      </c>
      <c r="G25" s="278">
        <v>1</v>
      </c>
      <c r="H25" s="125">
        <v>6</v>
      </c>
      <c r="I25" s="278">
        <v>3</v>
      </c>
      <c r="J25" s="278">
        <v>0</v>
      </c>
      <c r="K25" s="278">
        <v>0</v>
      </c>
      <c r="L25" s="125">
        <v>0</v>
      </c>
      <c r="M25" s="126">
        <f t="shared" si="2"/>
        <v>39</v>
      </c>
    </row>
    <row r="26" spans="1:13" ht="20.45" customHeight="1" x14ac:dyDescent="0.15">
      <c r="A26" s="124" t="s">
        <v>407</v>
      </c>
      <c r="B26" s="125">
        <v>1</v>
      </c>
      <c r="C26" s="125">
        <f t="shared" si="1"/>
        <v>3</v>
      </c>
      <c r="D26" s="125">
        <v>0</v>
      </c>
      <c r="E26" s="125">
        <v>2</v>
      </c>
      <c r="F26" s="278">
        <v>0</v>
      </c>
      <c r="G26" s="278">
        <v>1</v>
      </c>
      <c r="H26" s="125">
        <v>0</v>
      </c>
      <c r="I26" s="278">
        <v>0</v>
      </c>
      <c r="J26" s="278">
        <v>0</v>
      </c>
      <c r="K26" s="278">
        <v>0</v>
      </c>
      <c r="L26" s="125">
        <v>0</v>
      </c>
      <c r="M26" s="126">
        <f t="shared" si="2"/>
        <v>4</v>
      </c>
    </row>
    <row r="27" spans="1:13" ht="20.45" customHeight="1" x14ac:dyDescent="0.15">
      <c r="A27" s="124" t="s">
        <v>408</v>
      </c>
      <c r="B27" s="125">
        <v>14</v>
      </c>
      <c r="C27" s="125">
        <f t="shared" si="1"/>
        <v>17</v>
      </c>
      <c r="D27" s="125">
        <v>2</v>
      </c>
      <c r="E27" s="125">
        <v>11</v>
      </c>
      <c r="F27" s="278">
        <v>0</v>
      </c>
      <c r="G27" s="278">
        <v>0</v>
      </c>
      <c r="H27" s="125">
        <v>2</v>
      </c>
      <c r="I27" s="278">
        <v>2</v>
      </c>
      <c r="J27" s="278">
        <v>0</v>
      </c>
      <c r="K27" s="278">
        <v>0</v>
      </c>
      <c r="L27" s="125">
        <v>0</v>
      </c>
      <c r="M27" s="126">
        <f t="shared" si="2"/>
        <v>31</v>
      </c>
    </row>
    <row r="28" spans="1:13" ht="20.45" customHeight="1" x14ac:dyDescent="0.15">
      <c r="A28" s="124" t="s">
        <v>410</v>
      </c>
      <c r="B28" s="125">
        <v>13</v>
      </c>
      <c r="C28" s="125">
        <f t="shared" si="1"/>
        <v>13</v>
      </c>
      <c r="D28" s="125">
        <v>0</v>
      </c>
      <c r="E28" s="125">
        <v>6</v>
      </c>
      <c r="F28" s="278">
        <v>0</v>
      </c>
      <c r="G28" s="278">
        <v>0</v>
      </c>
      <c r="H28" s="125">
        <v>4</v>
      </c>
      <c r="I28" s="278">
        <v>3</v>
      </c>
      <c r="J28" s="278">
        <v>0</v>
      </c>
      <c r="K28" s="278">
        <v>0</v>
      </c>
      <c r="L28" s="125">
        <v>0</v>
      </c>
      <c r="M28" s="126">
        <f t="shared" si="2"/>
        <v>26</v>
      </c>
    </row>
    <row r="29" spans="1:13" ht="20.45" customHeight="1" x14ac:dyDescent="0.15">
      <c r="A29" s="124" t="s">
        <v>411</v>
      </c>
      <c r="B29" s="125">
        <v>1</v>
      </c>
      <c r="C29" s="125">
        <f t="shared" si="1"/>
        <v>3</v>
      </c>
      <c r="D29" s="125">
        <v>0</v>
      </c>
      <c r="E29" s="125">
        <v>1</v>
      </c>
      <c r="F29" s="278">
        <v>0</v>
      </c>
      <c r="G29" s="278">
        <v>1</v>
      </c>
      <c r="H29" s="125">
        <v>1</v>
      </c>
      <c r="I29" s="278">
        <v>0</v>
      </c>
      <c r="J29" s="278">
        <v>0</v>
      </c>
      <c r="K29" s="278">
        <v>0</v>
      </c>
      <c r="L29" s="125">
        <v>0</v>
      </c>
      <c r="M29" s="126">
        <f t="shared" si="2"/>
        <v>4</v>
      </c>
    </row>
    <row r="30" spans="1:13" ht="20.45" customHeight="1" thickBot="1" x14ac:dyDescent="0.2">
      <c r="A30" s="139" t="s">
        <v>428</v>
      </c>
      <c r="B30" s="140">
        <v>0</v>
      </c>
      <c r="C30" s="140">
        <f t="shared" si="1"/>
        <v>0</v>
      </c>
      <c r="D30" s="140">
        <v>0</v>
      </c>
      <c r="E30" s="140">
        <v>0</v>
      </c>
      <c r="F30" s="279">
        <v>0</v>
      </c>
      <c r="G30" s="279">
        <v>0</v>
      </c>
      <c r="H30" s="140">
        <v>0</v>
      </c>
      <c r="I30" s="279">
        <v>0</v>
      </c>
      <c r="J30" s="279">
        <v>0</v>
      </c>
      <c r="K30" s="279">
        <v>0</v>
      </c>
      <c r="L30" s="140">
        <v>0</v>
      </c>
      <c r="M30" s="141">
        <f t="shared" si="2"/>
        <v>0</v>
      </c>
    </row>
    <row r="31" spans="1:13" ht="23.45" customHeight="1" thickBot="1" x14ac:dyDescent="0.2">
      <c r="A31" s="142" t="s">
        <v>400</v>
      </c>
      <c r="B31" s="143">
        <f t="shared" ref="B31:M31" si="3">SUM(B23:B30)</f>
        <v>53</v>
      </c>
      <c r="C31" s="143">
        <f t="shared" si="3"/>
        <v>75</v>
      </c>
      <c r="D31" s="143">
        <f t="shared" si="3"/>
        <v>9</v>
      </c>
      <c r="E31" s="143">
        <f t="shared" si="3"/>
        <v>35</v>
      </c>
      <c r="F31" s="143">
        <f t="shared" si="3"/>
        <v>0</v>
      </c>
      <c r="G31" s="143">
        <f t="shared" si="3"/>
        <v>3</v>
      </c>
      <c r="H31" s="143">
        <f t="shared" si="3"/>
        <v>17</v>
      </c>
      <c r="I31" s="143">
        <f t="shared" si="3"/>
        <v>11</v>
      </c>
      <c r="J31" s="143">
        <f t="shared" si="3"/>
        <v>0</v>
      </c>
      <c r="K31" s="143">
        <f t="shared" si="3"/>
        <v>0</v>
      </c>
      <c r="L31" s="143">
        <f t="shared" si="3"/>
        <v>0</v>
      </c>
      <c r="M31" s="144">
        <f t="shared" si="3"/>
        <v>128</v>
      </c>
    </row>
    <row r="32" spans="1:13" x14ac:dyDescent="0.15">
      <c r="A32" s="145"/>
      <c r="B32" s="113" t="s">
        <v>498</v>
      </c>
    </row>
  </sheetData>
  <mergeCells count="7">
    <mergeCell ref="M21:M22"/>
    <mergeCell ref="A2:L2"/>
    <mergeCell ref="E3:F3"/>
    <mergeCell ref="K3:L3"/>
    <mergeCell ref="A21:A22"/>
    <mergeCell ref="B21:B22"/>
    <mergeCell ref="C21:L21"/>
  </mergeCells>
  <phoneticPr fontId="5"/>
  <printOptions horizontalCentered="1"/>
  <pageMargins left="0.78740157480314965" right="0.78740157480314965" top="0.98425196850393704" bottom="0.98425196850393704" header="0.51181102362204722" footer="0.51181102362204722"/>
  <pageSetup paperSize="9" scale="57"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Normal="100" zoomScaleSheetLayoutView="100" workbookViewId="0">
      <selection activeCell="E15" sqref="E15"/>
    </sheetView>
  </sheetViews>
  <sheetFormatPr defaultRowHeight="13.5" x14ac:dyDescent="0.15"/>
  <cols>
    <col min="1" max="2" width="5.625" style="7" customWidth="1"/>
    <col min="3" max="3" width="13.125" style="7" customWidth="1"/>
    <col min="4" max="4" width="5.625" style="7" customWidth="1"/>
    <col min="5" max="5" width="10.625" style="29" customWidth="1"/>
    <col min="6" max="6" width="9.625" style="29" customWidth="1"/>
    <col min="7" max="7" width="21.5" style="29" customWidth="1"/>
    <col min="8" max="256" width="9" style="7"/>
    <col min="257" max="258" width="5.625" style="7" customWidth="1"/>
    <col min="259" max="259" width="13.125" style="7" customWidth="1"/>
    <col min="260" max="260" width="5.625" style="7" customWidth="1"/>
    <col min="261" max="261" width="10.625" style="7" customWidth="1"/>
    <col min="262" max="262" width="8.125" style="7" customWidth="1"/>
    <col min="263" max="263" width="21.5" style="7" customWidth="1"/>
    <col min="264" max="512" width="9" style="7"/>
    <col min="513" max="514" width="5.625" style="7" customWidth="1"/>
    <col min="515" max="515" width="13.125" style="7" customWidth="1"/>
    <col min="516" max="516" width="5.625" style="7" customWidth="1"/>
    <col min="517" max="517" width="10.625" style="7" customWidth="1"/>
    <col min="518" max="518" width="8.125" style="7" customWidth="1"/>
    <col min="519" max="519" width="21.5" style="7" customWidth="1"/>
    <col min="520" max="768" width="9" style="7"/>
    <col min="769" max="770" width="5.625" style="7" customWidth="1"/>
    <col min="771" max="771" width="13.125" style="7" customWidth="1"/>
    <col min="772" max="772" width="5.625" style="7" customWidth="1"/>
    <col min="773" max="773" width="10.625" style="7" customWidth="1"/>
    <col min="774" max="774" width="8.125" style="7" customWidth="1"/>
    <col min="775" max="775" width="21.5" style="7" customWidth="1"/>
    <col min="776" max="1024" width="9" style="7"/>
    <col min="1025" max="1026" width="5.625" style="7" customWidth="1"/>
    <col min="1027" max="1027" width="13.125" style="7" customWidth="1"/>
    <col min="1028" max="1028" width="5.625" style="7" customWidth="1"/>
    <col min="1029" max="1029" width="10.625" style="7" customWidth="1"/>
    <col min="1030" max="1030" width="8.125" style="7" customWidth="1"/>
    <col min="1031" max="1031" width="21.5" style="7" customWidth="1"/>
    <col min="1032" max="1280" width="9" style="7"/>
    <col min="1281" max="1282" width="5.625" style="7" customWidth="1"/>
    <col min="1283" max="1283" width="13.125" style="7" customWidth="1"/>
    <col min="1284" max="1284" width="5.625" style="7" customWidth="1"/>
    <col min="1285" max="1285" width="10.625" style="7" customWidth="1"/>
    <col min="1286" max="1286" width="8.125" style="7" customWidth="1"/>
    <col min="1287" max="1287" width="21.5" style="7" customWidth="1"/>
    <col min="1288" max="1536" width="9" style="7"/>
    <col min="1537" max="1538" width="5.625" style="7" customWidth="1"/>
    <col min="1539" max="1539" width="13.125" style="7" customWidth="1"/>
    <col min="1540" max="1540" width="5.625" style="7" customWidth="1"/>
    <col min="1541" max="1541" width="10.625" style="7" customWidth="1"/>
    <col min="1542" max="1542" width="8.125" style="7" customWidth="1"/>
    <col min="1543" max="1543" width="21.5" style="7" customWidth="1"/>
    <col min="1544" max="1792" width="9" style="7"/>
    <col min="1793" max="1794" width="5.625" style="7" customWidth="1"/>
    <col min="1795" max="1795" width="13.125" style="7" customWidth="1"/>
    <col min="1796" max="1796" width="5.625" style="7" customWidth="1"/>
    <col min="1797" max="1797" width="10.625" style="7" customWidth="1"/>
    <col min="1798" max="1798" width="8.125" style="7" customWidth="1"/>
    <col min="1799" max="1799" width="21.5" style="7" customWidth="1"/>
    <col min="1800" max="2048" width="9" style="7"/>
    <col min="2049" max="2050" width="5.625" style="7" customWidth="1"/>
    <col min="2051" max="2051" width="13.125" style="7" customWidth="1"/>
    <col min="2052" max="2052" width="5.625" style="7" customWidth="1"/>
    <col min="2053" max="2053" width="10.625" style="7" customWidth="1"/>
    <col min="2054" max="2054" width="8.125" style="7" customWidth="1"/>
    <col min="2055" max="2055" width="21.5" style="7" customWidth="1"/>
    <col min="2056" max="2304" width="9" style="7"/>
    <col min="2305" max="2306" width="5.625" style="7" customWidth="1"/>
    <col min="2307" max="2307" width="13.125" style="7" customWidth="1"/>
    <col min="2308" max="2308" width="5.625" style="7" customWidth="1"/>
    <col min="2309" max="2309" width="10.625" style="7" customWidth="1"/>
    <col min="2310" max="2310" width="8.125" style="7" customWidth="1"/>
    <col min="2311" max="2311" width="21.5" style="7" customWidth="1"/>
    <col min="2312" max="2560" width="9" style="7"/>
    <col min="2561" max="2562" width="5.625" style="7" customWidth="1"/>
    <col min="2563" max="2563" width="13.125" style="7" customWidth="1"/>
    <col min="2564" max="2564" width="5.625" style="7" customWidth="1"/>
    <col min="2565" max="2565" width="10.625" style="7" customWidth="1"/>
    <col min="2566" max="2566" width="8.125" style="7" customWidth="1"/>
    <col min="2567" max="2567" width="21.5" style="7" customWidth="1"/>
    <col min="2568" max="2816" width="9" style="7"/>
    <col min="2817" max="2818" width="5.625" style="7" customWidth="1"/>
    <col min="2819" max="2819" width="13.125" style="7" customWidth="1"/>
    <col min="2820" max="2820" width="5.625" style="7" customWidth="1"/>
    <col min="2821" max="2821" width="10.625" style="7" customWidth="1"/>
    <col min="2822" max="2822" width="8.125" style="7" customWidth="1"/>
    <col min="2823" max="2823" width="21.5" style="7" customWidth="1"/>
    <col min="2824" max="3072" width="9" style="7"/>
    <col min="3073" max="3074" width="5.625" style="7" customWidth="1"/>
    <col min="3075" max="3075" width="13.125" style="7" customWidth="1"/>
    <col min="3076" max="3076" width="5.625" style="7" customWidth="1"/>
    <col min="3077" max="3077" width="10.625" style="7" customWidth="1"/>
    <col min="3078" max="3078" width="8.125" style="7" customWidth="1"/>
    <col min="3079" max="3079" width="21.5" style="7" customWidth="1"/>
    <col min="3080" max="3328" width="9" style="7"/>
    <col min="3329" max="3330" width="5.625" style="7" customWidth="1"/>
    <col min="3331" max="3331" width="13.125" style="7" customWidth="1"/>
    <col min="3332" max="3332" width="5.625" style="7" customWidth="1"/>
    <col min="3333" max="3333" width="10.625" style="7" customWidth="1"/>
    <col min="3334" max="3334" width="8.125" style="7" customWidth="1"/>
    <col min="3335" max="3335" width="21.5" style="7" customWidth="1"/>
    <col min="3336" max="3584" width="9" style="7"/>
    <col min="3585" max="3586" width="5.625" style="7" customWidth="1"/>
    <col min="3587" max="3587" width="13.125" style="7" customWidth="1"/>
    <col min="3588" max="3588" width="5.625" style="7" customWidth="1"/>
    <col min="3589" max="3589" width="10.625" style="7" customWidth="1"/>
    <col min="3590" max="3590" width="8.125" style="7" customWidth="1"/>
    <col min="3591" max="3591" width="21.5" style="7" customWidth="1"/>
    <col min="3592" max="3840" width="9" style="7"/>
    <col min="3841" max="3842" width="5.625" style="7" customWidth="1"/>
    <col min="3843" max="3843" width="13.125" style="7" customWidth="1"/>
    <col min="3844" max="3844" width="5.625" style="7" customWidth="1"/>
    <col min="3845" max="3845" width="10.625" style="7" customWidth="1"/>
    <col min="3846" max="3846" width="8.125" style="7" customWidth="1"/>
    <col min="3847" max="3847" width="21.5" style="7" customWidth="1"/>
    <col min="3848" max="4096" width="9" style="7"/>
    <col min="4097" max="4098" width="5.625" style="7" customWidth="1"/>
    <col min="4099" max="4099" width="13.125" style="7" customWidth="1"/>
    <col min="4100" max="4100" width="5.625" style="7" customWidth="1"/>
    <col min="4101" max="4101" width="10.625" style="7" customWidth="1"/>
    <col min="4102" max="4102" width="8.125" style="7" customWidth="1"/>
    <col min="4103" max="4103" width="21.5" style="7" customWidth="1"/>
    <col min="4104" max="4352" width="9" style="7"/>
    <col min="4353" max="4354" width="5.625" style="7" customWidth="1"/>
    <col min="4355" max="4355" width="13.125" style="7" customWidth="1"/>
    <col min="4356" max="4356" width="5.625" style="7" customWidth="1"/>
    <col min="4357" max="4357" width="10.625" style="7" customWidth="1"/>
    <col min="4358" max="4358" width="8.125" style="7" customWidth="1"/>
    <col min="4359" max="4359" width="21.5" style="7" customWidth="1"/>
    <col min="4360" max="4608" width="9" style="7"/>
    <col min="4609" max="4610" width="5.625" style="7" customWidth="1"/>
    <col min="4611" max="4611" width="13.125" style="7" customWidth="1"/>
    <col min="4612" max="4612" width="5.625" style="7" customWidth="1"/>
    <col min="4613" max="4613" width="10.625" style="7" customWidth="1"/>
    <col min="4614" max="4614" width="8.125" style="7" customWidth="1"/>
    <col min="4615" max="4615" width="21.5" style="7" customWidth="1"/>
    <col min="4616" max="4864" width="9" style="7"/>
    <col min="4865" max="4866" width="5.625" style="7" customWidth="1"/>
    <col min="4867" max="4867" width="13.125" style="7" customWidth="1"/>
    <col min="4868" max="4868" width="5.625" style="7" customWidth="1"/>
    <col min="4869" max="4869" width="10.625" style="7" customWidth="1"/>
    <col min="4870" max="4870" width="8.125" style="7" customWidth="1"/>
    <col min="4871" max="4871" width="21.5" style="7" customWidth="1"/>
    <col min="4872" max="5120" width="9" style="7"/>
    <col min="5121" max="5122" width="5.625" style="7" customWidth="1"/>
    <col min="5123" max="5123" width="13.125" style="7" customWidth="1"/>
    <col min="5124" max="5124" width="5.625" style="7" customWidth="1"/>
    <col min="5125" max="5125" width="10.625" style="7" customWidth="1"/>
    <col min="5126" max="5126" width="8.125" style="7" customWidth="1"/>
    <col min="5127" max="5127" width="21.5" style="7" customWidth="1"/>
    <col min="5128" max="5376" width="9" style="7"/>
    <col min="5377" max="5378" width="5.625" style="7" customWidth="1"/>
    <col min="5379" max="5379" width="13.125" style="7" customWidth="1"/>
    <col min="5380" max="5380" width="5.625" style="7" customWidth="1"/>
    <col min="5381" max="5381" width="10.625" style="7" customWidth="1"/>
    <col min="5382" max="5382" width="8.125" style="7" customWidth="1"/>
    <col min="5383" max="5383" width="21.5" style="7" customWidth="1"/>
    <col min="5384" max="5632" width="9" style="7"/>
    <col min="5633" max="5634" width="5.625" style="7" customWidth="1"/>
    <col min="5635" max="5635" width="13.125" style="7" customWidth="1"/>
    <col min="5636" max="5636" width="5.625" style="7" customWidth="1"/>
    <col min="5637" max="5637" width="10.625" style="7" customWidth="1"/>
    <col min="5638" max="5638" width="8.125" style="7" customWidth="1"/>
    <col min="5639" max="5639" width="21.5" style="7" customWidth="1"/>
    <col min="5640" max="5888" width="9" style="7"/>
    <col min="5889" max="5890" width="5.625" style="7" customWidth="1"/>
    <col min="5891" max="5891" width="13.125" style="7" customWidth="1"/>
    <col min="5892" max="5892" width="5.625" style="7" customWidth="1"/>
    <col min="5893" max="5893" width="10.625" style="7" customWidth="1"/>
    <col min="5894" max="5894" width="8.125" style="7" customWidth="1"/>
    <col min="5895" max="5895" width="21.5" style="7" customWidth="1"/>
    <col min="5896" max="6144" width="9" style="7"/>
    <col min="6145" max="6146" width="5.625" style="7" customWidth="1"/>
    <col min="6147" max="6147" width="13.125" style="7" customWidth="1"/>
    <col min="6148" max="6148" width="5.625" style="7" customWidth="1"/>
    <col min="6149" max="6149" width="10.625" style="7" customWidth="1"/>
    <col min="6150" max="6150" width="8.125" style="7" customWidth="1"/>
    <col min="6151" max="6151" width="21.5" style="7" customWidth="1"/>
    <col min="6152" max="6400" width="9" style="7"/>
    <col min="6401" max="6402" width="5.625" style="7" customWidth="1"/>
    <col min="6403" max="6403" width="13.125" style="7" customWidth="1"/>
    <col min="6404" max="6404" width="5.625" style="7" customWidth="1"/>
    <col min="6405" max="6405" width="10.625" style="7" customWidth="1"/>
    <col min="6406" max="6406" width="8.125" style="7" customWidth="1"/>
    <col min="6407" max="6407" width="21.5" style="7" customWidth="1"/>
    <col min="6408" max="6656" width="9" style="7"/>
    <col min="6657" max="6658" width="5.625" style="7" customWidth="1"/>
    <col min="6659" max="6659" width="13.125" style="7" customWidth="1"/>
    <col min="6660" max="6660" width="5.625" style="7" customWidth="1"/>
    <col min="6661" max="6661" width="10.625" style="7" customWidth="1"/>
    <col min="6662" max="6662" width="8.125" style="7" customWidth="1"/>
    <col min="6663" max="6663" width="21.5" style="7" customWidth="1"/>
    <col min="6664" max="6912" width="9" style="7"/>
    <col min="6913" max="6914" width="5.625" style="7" customWidth="1"/>
    <col min="6915" max="6915" width="13.125" style="7" customWidth="1"/>
    <col min="6916" max="6916" width="5.625" style="7" customWidth="1"/>
    <col min="6917" max="6917" width="10.625" style="7" customWidth="1"/>
    <col min="6918" max="6918" width="8.125" style="7" customWidth="1"/>
    <col min="6919" max="6919" width="21.5" style="7" customWidth="1"/>
    <col min="6920" max="7168" width="9" style="7"/>
    <col min="7169" max="7170" width="5.625" style="7" customWidth="1"/>
    <col min="7171" max="7171" width="13.125" style="7" customWidth="1"/>
    <col min="7172" max="7172" width="5.625" style="7" customWidth="1"/>
    <col min="7173" max="7173" width="10.625" style="7" customWidth="1"/>
    <col min="7174" max="7174" width="8.125" style="7" customWidth="1"/>
    <col min="7175" max="7175" width="21.5" style="7" customWidth="1"/>
    <col min="7176" max="7424" width="9" style="7"/>
    <col min="7425" max="7426" width="5.625" style="7" customWidth="1"/>
    <col min="7427" max="7427" width="13.125" style="7" customWidth="1"/>
    <col min="7428" max="7428" width="5.625" style="7" customWidth="1"/>
    <col min="7429" max="7429" width="10.625" style="7" customWidth="1"/>
    <col min="7430" max="7430" width="8.125" style="7" customWidth="1"/>
    <col min="7431" max="7431" width="21.5" style="7" customWidth="1"/>
    <col min="7432" max="7680" width="9" style="7"/>
    <col min="7681" max="7682" width="5.625" style="7" customWidth="1"/>
    <col min="7683" max="7683" width="13.125" style="7" customWidth="1"/>
    <col min="7684" max="7684" width="5.625" style="7" customWidth="1"/>
    <col min="7685" max="7685" width="10.625" style="7" customWidth="1"/>
    <col min="7686" max="7686" width="8.125" style="7" customWidth="1"/>
    <col min="7687" max="7687" width="21.5" style="7" customWidth="1"/>
    <col min="7688" max="7936" width="9" style="7"/>
    <col min="7937" max="7938" width="5.625" style="7" customWidth="1"/>
    <col min="7939" max="7939" width="13.125" style="7" customWidth="1"/>
    <col min="7940" max="7940" width="5.625" style="7" customWidth="1"/>
    <col min="7941" max="7941" width="10.625" style="7" customWidth="1"/>
    <col min="7942" max="7942" width="8.125" style="7" customWidth="1"/>
    <col min="7943" max="7943" width="21.5" style="7" customWidth="1"/>
    <col min="7944" max="8192" width="9" style="7"/>
    <col min="8193" max="8194" width="5.625" style="7" customWidth="1"/>
    <col min="8195" max="8195" width="13.125" style="7" customWidth="1"/>
    <col min="8196" max="8196" width="5.625" style="7" customWidth="1"/>
    <col min="8197" max="8197" width="10.625" style="7" customWidth="1"/>
    <col min="8198" max="8198" width="8.125" style="7" customWidth="1"/>
    <col min="8199" max="8199" width="21.5" style="7" customWidth="1"/>
    <col min="8200" max="8448" width="9" style="7"/>
    <col min="8449" max="8450" width="5.625" style="7" customWidth="1"/>
    <col min="8451" max="8451" width="13.125" style="7" customWidth="1"/>
    <col min="8452" max="8452" width="5.625" style="7" customWidth="1"/>
    <col min="8453" max="8453" width="10.625" style="7" customWidth="1"/>
    <col min="8454" max="8454" width="8.125" style="7" customWidth="1"/>
    <col min="8455" max="8455" width="21.5" style="7" customWidth="1"/>
    <col min="8456" max="8704" width="9" style="7"/>
    <col min="8705" max="8706" width="5.625" style="7" customWidth="1"/>
    <col min="8707" max="8707" width="13.125" style="7" customWidth="1"/>
    <col min="8708" max="8708" width="5.625" style="7" customWidth="1"/>
    <col min="8709" max="8709" width="10.625" style="7" customWidth="1"/>
    <col min="8710" max="8710" width="8.125" style="7" customWidth="1"/>
    <col min="8711" max="8711" width="21.5" style="7" customWidth="1"/>
    <col min="8712" max="8960" width="9" style="7"/>
    <col min="8961" max="8962" width="5.625" style="7" customWidth="1"/>
    <col min="8963" max="8963" width="13.125" style="7" customWidth="1"/>
    <col min="8964" max="8964" width="5.625" style="7" customWidth="1"/>
    <col min="8965" max="8965" width="10.625" style="7" customWidth="1"/>
    <col min="8966" max="8966" width="8.125" style="7" customWidth="1"/>
    <col min="8967" max="8967" width="21.5" style="7" customWidth="1"/>
    <col min="8968" max="9216" width="9" style="7"/>
    <col min="9217" max="9218" width="5.625" style="7" customWidth="1"/>
    <col min="9219" max="9219" width="13.125" style="7" customWidth="1"/>
    <col min="9220" max="9220" width="5.625" style="7" customWidth="1"/>
    <col min="9221" max="9221" width="10.625" style="7" customWidth="1"/>
    <col min="9222" max="9222" width="8.125" style="7" customWidth="1"/>
    <col min="9223" max="9223" width="21.5" style="7" customWidth="1"/>
    <col min="9224" max="9472" width="9" style="7"/>
    <col min="9473" max="9474" width="5.625" style="7" customWidth="1"/>
    <col min="9475" max="9475" width="13.125" style="7" customWidth="1"/>
    <col min="9476" max="9476" width="5.625" style="7" customWidth="1"/>
    <col min="9477" max="9477" width="10.625" style="7" customWidth="1"/>
    <col min="9478" max="9478" width="8.125" style="7" customWidth="1"/>
    <col min="9479" max="9479" width="21.5" style="7" customWidth="1"/>
    <col min="9480" max="9728" width="9" style="7"/>
    <col min="9729" max="9730" width="5.625" style="7" customWidth="1"/>
    <col min="9731" max="9731" width="13.125" style="7" customWidth="1"/>
    <col min="9732" max="9732" width="5.625" style="7" customWidth="1"/>
    <col min="9733" max="9733" width="10.625" style="7" customWidth="1"/>
    <col min="9734" max="9734" width="8.125" style="7" customWidth="1"/>
    <col min="9735" max="9735" width="21.5" style="7" customWidth="1"/>
    <col min="9736" max="9984" width="9" style="7"/>
    <col min="9985" max="9986" width="5.625" style="7" customWidth="1"/>
    <col min="9987" max="9987" width="13.125" style="7" customWidth="1"/>
    <col min="9988" max="9988" width="5.625" style="7" customWidth="1"/>
    <col min="9989" max="9989" width="10.625" style="7" customWidth="1"/>
    <col min="9990" max="9990" width="8.125" style="7" customWidth="1"/>
    <col min="9991" max="9991" width="21.5" style="7" customWidth="1"/>
    <col min="9992" max="10240" width="9" style="7"/>
    <col min="10241" max="10242" width="5.625" style="7" customWidth="1"/>
    <col min="10243" max="10243" width="13.125" style="7" customWidth="1"/>
    <col min="10244" max="10244" width="5.625" style="7" customWidth="1"/>
    <col min="10245" max="10245" width="10.625" style="7" customWidth="1"/>
    <col min="10246" max="10246" width="8.125" style="7" customWidth="1"/>
    <col min="10247" max="10247" width="21.5" style="7" customWidth="1"/>
    <col min="10248" max="10496" width="9" style="7"/>
    <col min="10497" max="10498" width="5.625" style="7" customWidth="1"/>
    <col min="10499" max="10499" width="13.125" style="7" customWidth="1"/>
    <col min="10500" max="10500" width="5.625" style="7" customWidth="1"/>
    <col min="10501" max="10501" width="10.625" style="7" customWidth="1"/>
    <col min="10502" max="10502" width="8.125" style="7" customWidth="1"/>
    <col min="10503" max="10503" width="21.5" style="7" customWidth="1"/>
    <col min="10504" max="10752" width="9" style="7"/>
    <col min="10753" max="10754" width="5.625" style="7" customWidth="1"/>
    <col min="10755" max="10755" width="13.125" style="7" customWidth="1"/>
    <col min="10756" max="10756" width="5.625" style="7" customWidth="1"/>
    <col min="10757" max="10757" width="10.625" style="7" customWidth="1"/>
    <col min="10758" max="10758" width="8.125" style="7" customWidth="1"/>
    <col min="10759" max="10759" width="21.5" style="7" customWidth="1"/>
    <col min="10760" max="11008" width="9" style="7"/>
    <col min="11009" max="11010" width="5.625" style="7" customWidth="1"/>
    <col min="11011" max="11011" width="13.125" style="7" customWidth="1"/>
    <col min="11012" max="11012" width="5.625" style="7" customWidth="1"/>
    <col min="11013" max="11013" width="10.625" style="7" customWidth="1"/>
    <col min="11014" max="11014" width="8.125" style="7" customWidth="1"/>
    <col min="11015" max="11015" width="21.5" style="7" customWidth="1"/>
    <col min="11016" max="11264" width="9" style="7"/>
    <col min="11265" max="11266" width="5.625" style="7" customWidth="1"/>
    <col min="11267" max="11267" width="13.125" style="7" customWidth="1"/>
    <col min="11268" max="11268" width="5.625" style="7" customWidth="1"/>
    <col min="11269" max="11269" width="10.625" style="7" customWidth="1"/>
    <col min="11270" max="11270" width="8.125" style="7" customWidth="1"/>
    <col min="11271" max="11271" width="21.5" style="7" customWidth="1"/>
    <col min="11272" max="11520" width="9" style="7"/>
    <col min="11521" max="11522" width="5.625" style="7" customWidth="1"/>
    <col min="11523" max="11523" width="13.125" style="7" customWidth="1"/>
    <col min="11524" max="11524" width="5.625" style="7" customWidth="1"/>
    <col min="11525" max="11525" width="10.625" style="7" customWidth="1"/>
    <col min="11526" max="11526" width="8.125" style="7" customWidth="1"/>
    <col min="11527" max="11527" width="21.5" style="7" customWidth="1"/>
    <col min="11528" max="11776" width="9" style="7"/>
    <col min="11777" max="11778" width="5.625" style="7" customWidth="1"/>
    <col min="11779" max="11779" width="13.125" style="7" customWidth="1"/>
    <col min="11780" max="11780" width="5.625" style="7" customWidth="1"/>
    <col min="11781" max="11781" width="10.625" style="7" customWidth="1"/>
    <col min="11782" max="11782" width="8.125" style="7" customWidth="1"/>
    <col min="11783" max="11783" width="21.5" style="7" customWidth="1"/>
    <col min="11784" max="12032" width="9" style="7"/>
    <col min="12033" max="12034" width="5.625" style="7" customWidth="1"/>
    <col min="12035" max="12035" width="13.125" style="7" customWidth="1"/>
    <col min="12036" max="12036" width="5.625" style="7" customWidth="1"/>
    <col min="12037" max="12037" width="10.625" style="7" customWidth="1"/>
    <col min="12038" max="12038" width="8.125" style="7" customWidth="1"/>
    <col min="12039" max="12039" width="21.5" style="7" customWidth="1"/>
    <col min="12040" max="12288" width="9" style="7"/>
    <col min="12289" max="12290" width="5.625" style="7" customWidth="1"/>
    <col min="12291" max="12291" width="13.125" style="7" customWidth="1"/>
    <col min="12292" max="12292" width="5.625" style="7" customWidth="1"/>
    <col min="12293" max="12293" width="10.625" style="7" customWidth="1"/>
    <col min="12294" max="12294" width="8.125" style="7" customWidth="1"/>
    <col min="12295" max="12295" width="21.5" style="7" customWidth="1"/>
    <col min="12296" max="12544" width="9" style="7"/>
    <col min="12545" max="12546" width="5.625" style="7" customWidth="1"/>
    <col min="12547" max="12547" width="13.125" style="7" customWidth="1"/>
    <col min="12548" max="12548" width="5.625" style="7" customWidth="1"/>
    <col min="12549" max="12549" width="10.625" style="7" customWidth="1"/>
    <col min="12550" max="12550" width="8.125" style="7" customWidth="1"/>
    <col min="12551" max="12551" width="21.5" style="7" customWidth="1"/>
    <col min="12552" max="12800" width="9" style="7"/>
    <col min="12801" max="12802" width="5.625" style="7" customWidth="1"/>
    <col min="12803" max="12803" width="13.125" style="7" customWidth="1"/>
    <col min="12804" max="12804" width="5.625" style="7" customWidth="1"/>
    <col min="12805" max="12805" width="10.625" style="7" customWidth="1"/>
    <col min="12806" max="12806" width="8.125" style="7" customWidth="1"/>
    <col min="12807" max="12807" width="21.5" style="7" customWidth="1"/>
    <col min="12808" max="13056" width="9" style="7"/>
    <col min="13057" max="13058" width="5.625" style="7" customWidth="1"/>
    <col min="13059" max="13059" width="13.125" style="7" customWidth="1"/>
    <col min="13060" max="13060" width="5.625" style="7" customWidth="1"/>
    <col min="13061" max="13061" width="10.625" style="7" customWidth="1"/>
    <col min="13062" max="13062" width="8.125" style="7" customWidth="1"/>
    <col min="13063" max="13063" width="21.5" style="7" customWidth="1"/>
    <col min="13064" max="13312" width="9" style="7"/>
    <col min="13313" max="13314" width="5.625" style="7" customWidth="1"/>
    <col min="13315" max="13315" width="13.125" style="7" customWidth="1"/>
    <col min="13316" max="13316" width="5.625" style="7" customWidth="1"/>
    <col min="13317" max="13317" width="10.625" style="7" customWidth="1"/>
    <col min="13318" max="13318" width="8.125" style="7" customWidth="1"/>
    <col min="13319" max="13319" width="21.5" style="7" customWidth="1"/>
    <col min="13320" max="13568" width="9" style="7"/>
    <col min="13569" max="13570" width="5.625" style="7" customWidth="1"/>
    <col min="13571" max="13571" width="13.125" style="7" customWidth="1"/>
    <col min="13572" max="13572" width="5.625" style="7" customWidth="1"/>
    <col min="13573" max="13573" width="10.625" style="7" customWidth="1"/>
    <col min="13574" max="13574" width="8.125" style="7" customWidth="1"/>
    <col min="13575" max="13575" width="21.5" style="7" customWidth="1"/>
    <col min="13576" max="13824" width="9" style="7"/>
    <col min="13825" max="13826" width="5.625" style="7" customWidth="1"/>
    <col min="13827" max="13827" width="13.125" style="7" customWidth="1"/>
    <col min="13828" max="13828" width="5.625" style="7" customWidth="1"/>
    <col min="13829" max="13829" width="10.625" style="7" customWidth="1"/>
    <col min="13830" max="13830" width="8.125" style="7" customWidth="1"/>
    <col min="13831" max="13831" width="21.5" style="7" customWidth="1"/>
    <col min="13832" max="14080" width="9" style="7"/>
    <col min="14081" max="14082" width="5.625" style="7" customWidth="1"/>
    <col min="14083" max="14083" width="13.125" style="7" customWidth="1"/>
    <col min="14084" max="14084" width="5.625" style="7" customWidth="1"/>
    <col min="14085" max="14085" width="10.625" style="7" customWidth="1"/>
    <col min="14086" max="14086" width="8.125" style="7" customWidth="1"/>
    <col min="14087" max="14087" width="21.5" style="7" customWidth="1"/>
    <col min="14088" max="14336" width="9" style="7"/>
    <col min="14337" max="14338" width="5.625" style="7" customWidth="1"/>
    <col min="14339" max="14339" width="13.125" style="7" customWidth="1"/>
    <col min="14340" max="14340" width="5.625" style="7" customWidth="1"/>
    <col min="14341" max="14341" width="10.625" style="7" customWidth="1"/>
    <col min="14342" max="14342" width="8.125" style="7" customWidth="1"/>
    <col min="14343" max="14343" width="21.5" style="7" customWidth="1"/>
    <col min="14344" max="14592" width="9" style="7"/>
    <col min="14593" max="14594" width="5.625" style="7" customWidth="1"/>
    <col min="14595" max="14595" width="13.125" style="7" customWidth="1"/>
    <col min="14596" max="14596" width="5.625" style="7" customWidth="1"/>
    <col min="14597" max="14597" width="10.625" style="7" customWidth="1"/>
    <col min="14598" max="14598" width="8.125" style="7" customWidth="1"/>
    <col min="14599" max="14599" width="21.5" style="7" customWidth="1"/>
    <col min="14600" max="14848" width="9" style="7"/>
    <col min="14849" max="14850" width="5.625" style="7" customWidth="1"/>
    <col min="14851" max="14851" width="13.125" style="7" customWidth="1"/>
    <col min="14852" max="14852" width="5.625" style="7" customWidth="1"/>
    <col min="14853" max="14853" width="10.625" style="7" customWidth="1"/>
    <col min="14854" max="14854" width="8.125" style="7" customWidth="1"/>
    <col min="14855" max="14855" width="21.5" style="7" customWidth="1"/>
    <col min="14856" max="15104" width="9" style="7"/>
    <col min="15105" max="15106" width="5.625" style="7" customWidth="1"/>
    <col min="15107" max="15107" width="13.125" style="7" customWidth="1"/>
    <col min="15108" max="15108" width="5.625" style="7" customWidth="1"/>
    <col min="15109" max="15109" width="10.625" style="7" customWidth="1"/>
    <col min="15110" max="15110" width="8.125" style="7" customWidth="1"/>
    <col min="15111" max="15111" width="21.5" style="7" customWidth="1"/>
    <col min="15112" max="15360" width="9" style="7"/>
    <col min="15361" max="15362" width="5.625" style="7" customWidth="1"/>
    <col min="15363" max="15363" width="13.125" style="7" customWidth="1"/>
    <col min="15364" max="15364" width="5.625" style="7" customWidth="1"/>
    <col min="15365" max="15365" width="10.625" style="7" customWidth="1"/>
    <col min="15366" max="15366" width="8.125" style="7" customWidth="1"/>
    <col min="15367" max="15367" width="21.5" style="7" customWidth="1"/>
    <col min="15368" max="15616" width="9" style="7"/>
    <col min="15617" max="15618" width="5.625" style="7" customWidth="1"/>
    <col min="15619" max="15619" width="13.125" style="7" customWidth="1"/>
    <col min="15620" max="15620" width="5.625" style="7" customWidth="1"/>
    <col min="15621" max="15621" width="10.625" style="7" customWidth="1"/>
    <col min="15622" max="15622" width="8.125" style="7" customWidth="1"/>
    <col min="15623" max="15623" width="21.5" style="7" customWidth="1"/>
    <col min="15624" max="15872" width="9" style="7"/>
    <col min="15873" max="15874" width="5.625" style="7" customWidth="1"/>
    <col min="15875" max="15875" width="13.125" style="7" customWidth="1"/>
    <col min="15876" max="15876" width="5.625" style="7" customWidth="1"/>
    <col min="15877" max="15877" width="10.625" style="7" customWidth="1"/>
    <col min="15878" max="15878" width="8.125" style="7" customWidth="1"/>
    <col min="15879" max="15879" width="21.5" style="7" customWidth="1"/>
    <col min="15880" max="16128" width="9" style="7"/>
    <col min="16129" max="16130" width="5.625" style="7" customWidth="1"/>
    <col min="16131" max="16131" width="13.125" style="7" customWidth="1"/>
    <col min="16132" max="16132" width="5.625" style="7" customWidth="1"/>
    <col min="16133" max="16133" width="10.625" style="7" customWidth="1"/>
    <col min="16134" max="16134" width="8.125" style="7" customWidth="1"/>
    <col min="16135" max="16135" width="21.5" style="7" customWidth="1"/>
    <col min="16136" max="16384" width="9" style="7"/>
  </cols>
  <sheetData>
    <row r="1" spans="1:9" ht="14.25" x14ac:dyDescent="0.15">
      <c r="A1" s="322" t="s">
        <v>507</v>
      </c>
      <c r="B1" s="322"/>
      <c r="C1" s="322"/>
      <c r="D1" s="322"/>
      <c r="E1" s="322"/>
      <c r="F1" s="322"/>
      <c r="G1" s="322"/>
      <c r="H1" s="5"/>
      <c r="I1" s="6"/>
    </row>
    <row r="3" spans="1:9" x14ac:dyDescent="0.15">
      <c r="A3" s="8"/>
      <c r="B3" s="9" t="s">
        <v>5</v>
      </c>
      <c r="C3" s="323" t="s">
        <v>6</v>
      </c>
      <c r="D3" s="324"/>
      <c r="E3" s="323" t="s">
        <v>508</v>
      </c>
      <c r="F3" s="324"/>
      <c r="G3" s="202" t="s">
        <v>509</v>
      </c>
    </row>
    <row r="4" spans="1:9" x14ac:dyDescent="0.15">
      <c r="A4" s="211" t="s">
        <v>7</v>
      </c>
      <c r="B4" s="10"/>
      <c r="C4" s="325"/>
      <c r="D4" s="326"/>
      <c r="E4" s="325" t="s">
        <v>496</v>
      </c>
      <c r="F4" s="326"/>
      <c r="G4" s="203" t="s">
        <v>8</v>
      </c>
    </row>
    <row r="5" spans="1:9" x14ac:dyDescent="0.15">
      <c r="A5" s="11" t="s">
        <v>9</v>
      </c>
      <c r="B5" s="12" t="s">
        <v>11</v>
      </c>
      <c r="C5" s="13">
        <v>144</v>
      </c>
      <c r="D5" s="14"/>
      <c r="E5" s="15">
        <v>10</v>
      </c>
      <c r="F5" s="16"/>
      <c r="G5" s="17">
        <v>93.055555555555557</v>
      </c>
    </row>
    <row r="6" spans="1:9" x14ac:dyDescent="0.15">
      <c r="A6" s="18" t="s">
        <v>10</v>
      </c>
      <c r="B6" s="12" t="s">
        <v>12</v>
      </c>
      <c r="C6" s="13">
        <v>144</v>
      </c>
      <c r="D6" s="19"/>
      <c r="E6" s="11">
        <v>10</v>
      </c>
      <c r="F6" s="20"/>
      <c r="G6" s="17">
        <v>93.055555555555557</v>
      </c>
    </row>
    <row r="7" spans="1:9" x14ac:dyDescent="0.15">
      <c r="A7" s="18" t="s">
        <v>10</v>
      </c>
      <c r="B7" s="12" t="s">
        <v>13</v>
      </c>
      <c r="C7" s="13">
        <v>139</v>
      </c>
      <c r="D7" s="19"/>
      <c r="E7" s="11">
        <v>4</v>
      </c>
      <c r="F7" s="20"/>
      <c r="G7" s="17">
        <v>97.122302158273371</v>
      </c>
    </row>
    <row r="8" spans="1:9" x14ac:dyDescent="0.15">
      <c r="A8" s="21" t="s">
        <v>10</v>
      </c>
      <c r="B8" s="12" t="s">
        <v>14</v>
      </c>
      <c r="C8" s="13">
        <v>139</v>
      </c>
      <c r="D8" s="19"/>
      <c r="E8" s="11">
        <v>11</v>
      </c>
      <c r="F8" s="20"/>
      <c r="G8" s="17">
        <v>92.086330935251809</v>
      </c>
    </row>
    <row r="9" spans="1:9" x14ac:dyDescent="0.15">
      <c r="A9" s="21" t="s">
        <v>10</v>
      </c>
      <c r="B9" s="12" t="s">
        <v>15</v>
      </c>
      <c r="C9" s="22">
        <v>139</v>
      </c>
      <c r="D9" s="19"/>
      <c r="E9" s="11">
        <v>10</v>
      </c>
      <c r="F9" s="20"/>
      <c r="G9" s="23">
        <v>92.805755395683448</v>
      </c>
    </row>
    <row r="10" spans="1:9" x14ac:dyDescent="0.15">
      <c r="A10" s="21" t="s">
        <v>10</v>
      </c>
      <c r="B10" s="12" t="s">
        <v>16</v>
      </c>
      <c r="C10" s="22">
        <v>139</v>
      </c>
      <c r="D10" s="19"/>
      <c r="E10" s="11">
        <v>7</v>
      </c>
      <c r="F10" s="20"/>
      <c r="G10" s="23">
        <v>94.964028776978409</v>
      </c>
    </row>
    <row r="11" spans="1:9" x14ac:dyDescent="0.15">
      <c r="A11" s="21" t="s">
        <v>10</v>
      </c>
      <c r="B11" s="12" t="s">
        <v>17</v>
      </c>
      <c r="C11" s="22">
        <v>139</v>
      </c>
      <c r="D11" s="19"/>
      <c r="E11" s="11">
        <v>8</v>
      </c>
      <c r="F11" s="20"/>
      <c r="G11" s="23">
        <v>94.24460431654677</v>
      </c>
    </row>
    <row r="12" spans="1:9" x14ac:dyDescent="0.15">
      <c r="A12" s="21" t="s">
        <v>18</v>
      </c>
      <c r="B12" s="12" t="s">
        <v>19</v>
      </c>
      <c r="C12" s="22">
        <v>139</v>
      </c>
      <c r="D12" s="19"/>
      <c r="E12" s="11">
        <v>10</v>
      </c>
      <c r="F12" s="20"/>
      <c r="G12" s="23">
        <v>92.805755395683448</v>
      </c>
    </row>
    <row r="13" spans="1:9" x14ac:dyDescent="0.15">
      <c r="A13" s="21" t="s">
        <v>10</v>
      </c>
      <c r="B13" s="12" t="s">
        <v>478</v>
      </c>
      <c r="C13" s="22">
        <v>139</v>
      </c>
      <c r="D13" s="19"/>
      <c r="E13" s="11">
        <v>8</v>
      </c>
      <c r="F13" s="20"/>
      <c r="G13" s="23">
        <v>94.2</v>
      </c>
    </row>
    <row r="14" spans="1:9" x14ac:dyDescent="0.15">
      <c r="A14" s="21" t="s">
        <v>10</v>
      </c>
      <c r="B14" s="12" t="s">
        <v>479</v>
      </c>
      <c r="C14" s="22">
        <v>139</v>
      </c>
      <c r="D14" s="19"/>
      <c r="E14" s="11">
        <v>6</v>
      </c>
      <c r="F14" s="20"/>
      <c r="G14" s="23">
        <v>95.7</v>
      </c>
    </row>
    <row r="15" spans="1:9" ht="6" customHeight="1" x14ac:dyDescent="0.15">
      <c r="A15" s="24"/>
      <c r="B15" s="24"/>
      <c r="C15" s="24"/>
      <c r="D15" s="24"/>
      <c r="E15" s="25"/>
      <c r="F15" s="25"/>
      <c r="G15" s="25"/>
    </row>
    <row r="16" spans="1:9" ht="13.5" customHeight="1" x14ac:dyDescent="0.15">
      <c r="A16" s="26" t="s">
        <v>20</v>
      </c>
      <c r="B16" s="327" t="s">
        <v>21</v>
      </c>
      <c r="C16" s="327"/>
      <c r="D16" s="327"/>
      <c r="E16" s="327"/>
      <c r="F16" s="327"/>
      <c r="G16" s="327"/>
    </row>
    <row r="17" spans="1:8" ht="13.5" customHeight="1" x14ac:dyDescent="0.15">
      <c r="A17" s="27" t="s">
        <v>22</v>
      </c>
      <c r="B17" s="327"/>
      <c r="C17" s="327"/>
      <c r="D17" s="327"/>
      <c r="E17" s="327"/>
      <c r="F17" s="327"/>
      <c r="G17" s="327"/>
    </row>
    <row r="18" spans="1:8" x14ac:dyDescent="0.15">
      <c r="A18" s="28"/>
      <c r="B18" s="327"/>
      <c r="C18" s="327"/>
      <c r="D18" s="327"/>
      <c r="E18" s="327"/>
      <c r="F18" s="327"/>
      <c r="G18" s="327"/>
    </row>
    <row r="19" spans="1:8" x14ac:dyDescent="0.15">
      <c r="B19" s="5" t="s">
        <v>23</v>
      </c>
      <c r="C19" s="5"/>
      <c r="D19" s="5"/>
      <c r="E19" s="5"/>
      <c r="F19" s="5"/>
      <c r="G19" s="5"/>
    </row>
    <row r="20" spans="1:8" x14ac:dyDescent="0.15">
      <c r="H20" s="5"/>
    </row>
  </sheetData>
  <mergeCells count="5">
    <mergeCell ref="A1:G1"/>
    <mergeCell ref="C3:D4"/>
    <mergeCell ref="E3:F3"/>
    <mergeCell ref="E4:F4"/>
    <mergeCell ref="B16:G18"/>
  </mergeCells>
  <phoneticPr fontId="5"/>
  <pageMargins left="0.75" right="0.23" top="1.93" bottom="1" header="0.51200000000000001" footer="0.51200000000000001"/>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45"/>
  <sheetViews>
    <sheetView view="pageBreakPreview" topLeftCell="A19" zoomScaleNormal="100" zoomScaleSheetLayoutView="100" workbookViewId="0">
      <pane xSplit="1" topLeftCell="B1" activePane="topRight" state="frozen"/>
      <selection sqref="A1:XFD1048576"/>
      <selection pane="topRight" activeCell="P4" sqref="P4:P5"/>
    </sheetView>
  </sheetViews>
  <sheetFormatPr defaultRowHeight="13.5" x14ac:dyDescent="0.15"/>
  <cols>
    <col min="1" max="1" width="17.5" style="146" customWidth="1"/>
    <col min="2" max="16" width="8.125" style="146" customWidth="1"/>
    <col min="17" max="17" width="7.5" style="146" bestFit="1" customWidth="1"/>
    <col min="18" max="256" width="9" style="146"/>
    <col min="257" max="257" width="17.5" style="146" customWidth="1"/>
    <col min="258" max="272" width="8.125" style="146" customWidth="1"/>
    <col min="273" max="273" width="7.5" style="146" bestFit="1" customWidth="1"/>
    <col min="274" max="512" width="9" style="146"/>
    <col min="513" max="513" width="17.5" style="146" customWidth="1"/>
    <col min="514" max="528" width="8.125" style="146" customWidth="1"/>
    <col min="529" max="529" width="7.5" style="146" bestFit="1" customWidth="1"/>
    <col min="530" max="768" width="9" style="146"/>
    <col min="769" max="769" width="17.5" style="146" customWidth="1"/>
    <col min="770" max="784" width="8.125" style="146" customWidth="1"/>
    <col min="785" max="785" width="7.5" style="146" bestFit="1" customWidth="1"/>
    <col min="786" max="1024" width="9" style="146"/>
    <col min="1025" max="1025" width="17.5" style="146" customWidth="1"/>
    <col min="1026" max="1040" width="8.125" style="146" customWidth="1"/>
    <col min="1041" max="1041" width="7.5" style="146" bestFit="1" customWidth="1"/>
    <col min="1042" max="1280" width="9" style="146"/>
    <col min="1281" max="1281" width="17.5" style="146" customWidth="1"/>
    <col min="1282" max="1296" width="8.125" style="146" customWidth="1"/>
    <col min="1297" max="1297" width="7.5" style="146" bestFit="1" customWidth="1"/>
    <col min="1298" max="1536" width="9" style="146"/>
    <col min="1537" max="1537" width="17.5" style="146" customWidth="1"/>
    <col min="1538" max="1552" width="8.125" style="146" customWidth="1"/>
    <col min="1553" max="1553" width="7.5" style="146" bestFit="1" customWidth="1"/>
    <col min="1554" max="1792" width="9" style="146"/>
    <col min="1793" max="1793" width="17.5" style="146" customWidth="1"/>
    <col min="1794" max="1808" width="8.125" style="146" customWidth="1"/>
    <col min="1809" max="1809" width="7.5" style="146" bestFit="1" customWidth="1"/>
    <col min="1810" max="2048" width="9" style="146"/>
    <col min="2049" max="2049" width="17.5" style="146" customWidth="1"/>
    <col min="2050" max="2064" width="8.125" style="146" customWidth="1"/>
    <col min="2065" max="2065" width="7.5" style="146" bestFit="1" customWidth="1"/>
    <col min="2066" max="2304" width="9" style="146"/>
    <col min="2305" max="2305" width="17.5" style="146" customWidth="1"/>
    <col min="2306" max="2320" width="8.125" style="146" customWidth="1"/>
    <col min="2321" max="2321" width="7.5" style="146" bestFit="1" customWidth="1"/>
    <col min="2322" max="2560" width="9" style="146"/>
    <col min="2561" max="2561" width="17.5" style="146" customWidth="1"/>
    <col min="2562" max="2576" width="8.125" style="146" customWidth="1"/>
    <col min="2577" max="2577" width="7.5" style="146" bestFit="1" customWidth="1"/>
    <col min="2578" max="2816" width="9" style="146"/>
    <col min="2817" max="2817" width="17.5" style="146" customWidth="1"/>
    <col min="2818" max="2832" width="8.125" style="146" customWidth="1"/>
    <col min="2833" max="2833" width="7.5" style="146" bestFit="1" customWidth="1"/>
    <col min="2834" max="3072" width="9" style="146"/>
    <col min="3073" max="3073" width="17.5" style="146" customWidth="1"/>
    <col min="3074" max="3088" width="8.125" style="146" customWidth="1"/>
    <col min="3089" max="3089" width="7.5" style="146" bestFit="1" customWidth="1"/>
    <col min="3090" max="3328" width="9" style="146"/>
    <col min="3329" max="3329" width="17.5" style="146" customWidth="1"/>
    <col min="3330" max="3344" width="8.125" style="146" customWidth="1"/>
    <col min="3345" max="3345" width="7.5" style="146" bestFit="1" customWidth="1"/>
    <col min="3346" max="3584" width="9" style="146"/>
    <col min="3585" max="3585" width="17.5" style="146" customWidth="1"/>
    <col min="3586" max="3600" width="8.125" style="146" customWidth="1"/>
    <col min="3601" max="3601" width="7.5" style="146" bestFit="1" customWidth="1"/>
    <col min="3602" max="3840" width="9" style="146"/>
    <col min="3841" max="3841" width="17.5" style="146" customWidth="1"/>
    <col min="3842" max="3856" width="8.125" style="146" customWidth="1"/>
    <col min="3857" max="3857" width="7.5" style="146" bestFit="1" customWidth="1"/>
    <col min="3858" max="4096" width="9" style="146"/>
    <col min="4097" max="4097" width="17.5" style="146" customWidth="1"/>
    <col min="4098" max="4112" width="8.125" style="146" customWidth="1"/>
    <col min="4113" max="4113" width="7.5" style="146" bestFit="1" customWidth="1"/>
    <col min="4114" max="4352" width="9" style="146"/>
    <col min="4353" max="4353" width="17.5" style="146" customWidth="1"/>
    <col min="4354" max="4368" width="8.125" style="146" customWidth="1"/>
    <col min="4369" max="4369" width="7.5" style="146" bestFit="1" customWidth="1"/>
    <col min="4370" max="4608" width="9" style="146"/>
    <col min="4609" max="4609" width="17.5" style="146" customWidth="1"/>
    <col min="4610" max="4624" width="8.125" style="146" customWidth="1"/>
    <col min="4625" max="4625" width="7.5" style="146" bestFit="1" customWidth="1"/>
    <col min="4626" max="4864" width="9" style="146"/>
    <col min="4865" max="4865" width="17.5" style="146" customWidth="1"/>
    <col min="4866" max="4880" width="8.125" style="146" customWidth="1"/>
    <col min="4881" max="4881" width="7.5" style="146" bestFit="1" customWidth="1"/>
    <col min="4882" max="5120" width="9" style="146"/>
    <col min="5121" max="5121" width="17.5" style="146" customWidth="1"/>
    <col min="5122" max="5136" width="8.125" style="146" customWidth="1"/>
    <col min="5137" max="5137" width="7.5" style="146" bestFit="1" customWidth="1"/>
    <col min="5138" max="5376" width="9" style="146"/>
    <col min="5377" max="5377" width="17.5" style="146" customWidth="1"/>
    <col min="5378" max="5392" width="8.125" style="146" customWidth="1"/>
    <col min="5393" max="5393" width="7.5" style="146" bestFit="1" customWidth="1"/>
    <col min="5394" max="5632" width="9" style="146"/>
    <col min="5633" max="5633" width="17.5" style="146" customWidth="1"/>
    <col min="5634" max="5648" width="8.125" style="146" customWidth="1"/>
    <col min="5649" max="5649" width="7.5" style="146" bestFit="1" customWidth="1"/>
    <col min="5650" max="5888" width="9" style="146"/>
    <col min="5889" max="5889" width="17.5" style="146" customWidth="1"/>
    <col min="5890" max="5904" width="8.125" style="146" customWidth="1"/>
    <col min="5905" max="5905" width="7.5" style="146" bestFit="1" customWidth="1"/>
    <col min="5906" max="6144" width="9" style="146"/>
    <col min="6145" max="6145" width="17.5" style="146" customWidth="1"/>
    <col min="6146" max="6160" width="8.125" style="146" customWidth="1"/>
    <col min="6161" max="6161" width="7.5" style="146" bestFit="1" customWidth="1"/>
    <col min="6162" max="6400" width="9" style="146"/>
    <col min="6401" max="6401" width="17.5" style="146" customWidth="1"/>
    <col min="6402" max="6416" width="8.125" style="146" customWidth="1"/>
    <col min="6417" max="6417" width="7.5" style="146" bestFit="1" customWidth="1"/>
    <col min="6418" max="6656" width="9" style="146"/>
    <col min="6657" max="6657" width="17.5" style="146" customWidth="1"/>
    <col min="6658" max="6672" width="8.125" style="146" customWidth="1"/>
    <col min="6673" max="6673" width="7.5" style="146" bestFit="1" customWidth="1"/>
    <col min="6674" max="6912" width="9" style="146"/>
    <col min="6913" max="6913" width="17.5" style="146" customWidth="1"/>
    <col min="6914" max="6928" width="8.125" style="146" customWidth="1"/>
    <col min="6929" max="6929" width="7.5" style="146" bestFit="1" customWidth="1"/>
    <col min="6930" max="7168" width="9" style="146"/>
    <col min="7169" max="7169" width="17.5" style="146" customWidth="1"/>
    <col min="7170" max="7184" width="8.125" style="146" customWidth="1"/>
    <col min="7185" max="7185" width="7.5" style="146" bestFit="1" customWidth="1"/>
    <col min="7186" max="7424" width="9" style="146"/>
    <col min="7425" max="7425" width="17.5" style="146" customWidth="1"/>
    <col min="7426" max="7440" width="8.125" style="146" customWidth="1"/>
    <col min="7441" max="7441" width="7.5" style="146" bestFit="1" customWidth="1"/>
    <col min="7442" max="7680" width="9" style="146"/>
    <col min="7681" max="7681" width="17.5" style="146" customWidth="1"/>
    <col min="7682" max="7696" width="8.125" style="146" customWidth="1"/>
    <col min="7697" max="7697" width="7.5" style="146" bestFit="1" customWidth="1"/>
    <col min="7698" max="7936" width="9" style="146"/>
    <col min="7937" max="7937" width="17.5" style="146" customWidth="1"/>
    <col min="7938" max="7952" width="8.125" style="146" customWidth="1"/>
    <col min="7953" max="7953" width="7.5" style="146" bestFit="1" customWidth="1"/>
    <col min="7954" max="8192" width="9" style="146"/>
    <col min="8193" max="8193" width="17.5" style="146" customWidth="1"/>
    <col min="8194" max="8208" width="8.125" style="146" customWidth="1"/>
    <col min="8209" max="8209" width="7.5" style="146" bestFit="1" customWidth="1"/>
    <col min="8210" max="8448" width="9" style="146"/>
    <col min="8449" max="8449" width="17.5" style="146" customWidth="1"/>
    <col min="8450" max="8464" width="8.125" style="146" customWidth="1"/>
    <col min="8465" max="8465" width="7.5" style="146" bestFit="1" customWidth="1"/>
    <col min="8466" max="8704" width="9" style="146"/>
    <col min="8705" max="8705" width="17.5" style="146" customWidth="1"/>
    <col min="8706" max="8720" width="8.125" style="146" customWidth="1"/>
    <col min="8721" max="8721" width="7.5" style="146" bestFit="1" customWidth="1"/>
    <col min="8722" max="8960" width="9" style="146"/>
    <col min="8961" max="8961" width="17.5" style="146" customWidth="1"/>
    <col min="8962" max="8976" width="8.125" style="146" customWidth="1"/>
    <col min="8977" max="8977" width="7.5" style="146" bestFit="1" customWidth="1"/>
    <col min="8978" max="9216" width="9" style="146"/>
    <col min="9217" max="9217" width="17.5" style="146" customWidth="1"/>
    <col min="9218" max="9232" width="8.125" style="146" customWidth="1"/>
    <col min="9233" max="9233" width="7.5" style="146" bestFit="1" customWidth="1"/>
    <col min="9234" max="9472" width="9" style="146"/>
    <col min="9473" max="9473" width="17.5" style="146" customWidth="1"/>
    <col min="9474" max="9488" width="8.125" style="146" customWidth="1"/>
    <col min="9489" max="9489" width="7.5" style="146" bestFit="1" customWidth="1"/>
    <col min="9490" max="9728" width="9" style="146"/>
    <col min="9729" max="9729" width="17.5" style="146" customWidth="1"/>
    <col min="9730" max="9744" width="8.125" style="146" customWidth="1"/>
    <col min="9745" max="9745" width="7.5" style="146" bestFit="1" customWidth="1"/>
    <col min="9746" max="9984" width="9" style="146"/>
    <col min="9985" max="9985" width="17.5" style="146" customWidth="1"/>
    <col min="9986" max="10000" width="8.125" style="146" customWidth="1"/>
    <col min="10001" max="10001" width="7.5" style="146" bestFit="1" customWidth="1"/>
    <col min="10002" max="10240" width="9" style="146"/>
    <col min="10241" max="10241" width="17.5" style="146" customWidth="1"/>
    <col min="10242" max="10256" width="8.125" style="146" customWidth="1"/>
    <col min="10257" max="10257" width="7.5" style="146" bestFit="1" customWidth="1"/>
    <col min="10258" max="10496" width="9" style="146"/>
    <col min="10497" max="10497" width="17.5" style="146" customWidth="1"/>
    <col min="10498" max="10512" width="8.125" style="146" customWidth="1"/>
    <col min="10513" max="10513" width="7.5" style="146" bestFit="1" customWidth="1"/>
    <col min="10514" max="10752" width="9" style="146"/>
    <col min="10753" max="10753" width="17.5" style="146" customWidth="1"/>
    <col min="10754" max="10768" width="8.125" style="146" customWidth="1"/>
    <col min="10769" max="10769" width="7.5" style="146" bestFit="1" customWidth="1"/>
    <col min="10770" max="11008" width="9" style="146"/>
    <col min="11009" max="11009" width="17.5" style="146" customWidth="1"/>
    <col min="11010" max="11024" width="8.125" style="146" customWidth="1"/>
    <col min="11025" max="11025" width="7.5" style="146" bestFit="1" customWidth="1"/>
    <col min="11026" max="11264" width="9" style="146"/>
    <col min="11265" max="11265" width="17.5" style="146" customWidth="1"/>
    <col min="11266" max="11280" width="8.125" style="146" customWidth="1"/>
    <col min="11281" max="11281" width="7.5" style="146" bestFit="1" customWidth="1"/>
    <col min="11282" max="11520" width="9" style="146"/>
    <col min="11521" max="11521" width="17.5" style="146" customWidth="1"/>
    <col min="11522" max="11536" width="8.125" style="146" customWidth="1"/>
    <col min="11537" max="11537" width="7.5" style="146" bestFit="1" customWidth="1"/>
    <col min="11538" max="11776" width="9" style="146"/>
    <col min="11777" max="11777" width="17.5" style="146" customWidth="1"/>
    <col min="11778" max="11792" width="8.125" style="146" customWidth="1"/>
    <col min="11793" max="11793" width="7.5" style="146" bestFit="1" customWidth="1"/>
    <col min="11794" max="12032" width="9" style="146"/>
    <col min="12033" max="12033" width="17.5" style="146" customWidth="1"/>
    <col min="12034" max="12048" width="8.125" style="146" customWidth="1"/>
    <col min="12049" max="12049" width="7.5" style="146" bestFit="1" customWidth="1"/>
    <col min="12050" max="12288" width="9" style="146"/>
    <col min="12289" max="12289" width="17.5" style="146" customWidth="1"/>
    <col min="12290" max="12304" width="8.125" style="146" customWidth="1"/>
    <col min="12305" max="12305" width="7.5" style="146" bestFit="1" customWidth="1"/>
    <col min="12306" max="12544" width="9" style="146"/>
    <col min="12545" max="12545" width="17.5" style="146" customWidth="1"/>
    <col min="12546" max="12560" width="8.125" style="146" customWidth="1"/>
    <col min="12561" max="12561" width="7.5" style="146" bestFit="1" customWidth="1"/>
    <col min="12562" max="12800" width="9" style="146"/>
    <col min="12801" max="12801" width="17.5" style="146" customWidth="1"/>
    <col min="12802" max="12816" width="8.125" style="146" customWidth="1"/>
    <col min="12817" max="12817" width="7.5" style="146" bestFit="1" customWidth="1"/>
    <col min="12818" max="13056" width="9" style="146"/>
    <col min="13057" max="13057" width="17.5" style="146" customWidth="1"/>
    <col min="13058" max="13072" width="8.125" style="146" customWidth="1"/>
    <col min="13073" max="13073" width="7.5" style="146" bestFit="1" customWidth="1"/>
    <col min="13074" max="13312" width="9" style="146"/>
    <col min="13313" max="13313" width="17.5" style="146" customWidth="1"/>
    <col min="13314" max="13328" width="8.125" style="146" customWidth="1"/>
    <col min="13329" max="13329" width="7.5" style="146" bestFit="1" customWidth="1"/>
    <col min="13330" max="13568" width="9" style="146"/>
    <col min="13569" max="13569" width="17.5" style="146" customWidth="1"/>
    <col min="13570" max="13584" width="8.125" style="146" customWidth="1"/>
    <col min="13585" max="13585" width="7.5" style="146" bestFit="1" customWidth="1"/>
    <col min="13586" max="13824" width="9" style="146"/>
    <col min="13825" max="13825" width="17.5" style="146" customWidth="1"/>
    <col min="13826" max="13840" width="8.125" style="146" customWidth="1"/>
    <col min="13841" max="13841" width="7.5" style="146" bestFit="1" customWidth="1"/>
    <col min="13842" max="14080" width="9" style="146"/>
    <col min="14081" max="14081" width="17.5" style="146" customWidth="1"/>
    <col min="14082" max="14096" width="8.125" style="146" customWidth="1"/>
    <col min="14097" max="14097" width="7.5" style="146" bestFit="1" customWidth="1"/>
    <col min="14098" max="14336" width="9" style="146"/>
    <col min="14337" max="14337" width="17.5" style="146" customWidth="1"/>
    <col min="14338" max="14352" width="8.125" style="146" customWidth="1"/>
    <col min="14353" max="14353" width="7.5" style="146" bestFit="1" customWidth="1"/>
    <col min="14354" max="14592" width="9" style="146"/>
    <col min="14593" max="14593" width="17.5" style="146" customWidth="1"/>
    <col min="14594" max="14608" width="8.125" style="146" customWidth="1"/>
    <col min="14609" max="14609" width="7.5" style="146" bestFit="1" customWidth="1"/>
    <col min="14610" max="14848" width="9" style="146"/>
    <col min="14849" max="14849" width="17.5" style="146" customWidth="1"/>
    <col min="14850" max="14864" width="8.125" style="146" customWidth="1"/>
    <col min="14865" max="14865" width="7.5" style="146" bestFit="1" customWidth="1"/>
    <col min="14866" max="15104" width="9" style="146"/>
    <col min="15105" max="15105" width="17.5" style="146" customWidth="1"/>
    <col min="15106" max="15120" width="8.125" style="146" customWidth="1"/>
    <col min="15121" max="15121" width="7.5" style="146" bestFit="1" customWidth="1"/>
    <col min="15122" max="15360" width="9" style="146"/>
    <col min="15361" max="15361" width="17.5" style="146" customWidth="1"/>
    <col min="15362" max="15376" width="8.125" style="146" customWidth="1"/>
    <col min="15377" max="15377" width="7.5" style="146" bestFit="1" customWidth="1"/>
    <col min="15378" max="15616" width="9" style="146"/>
    <col min="15617" max="15617" width="17.5" style="146" customWidth="1"/>
    <col min="15618" max="15632" width="8.125" style="146" customWidth="1"/>
    <col min="15633" max="15633" width="7.5" style="146" bestFit="1" customWidth="1"/>
    <col min="15634" max="15872" width="9" style="146"/>
    <col min="15873" max="15873" width="17.5" style="146" customWidth="1"/>
    <col min="15874" max="15888" width="8.125" style="146" customWidth="1"/>
    <col min="15889" max="15889" width="7.5" style="146" bestFit="1" customWidth="1"/>
    <col min="15890" max="16128" width="9" style="146"/>
    <col min="16129" max="16129" width="17.5" style="146" customWidth="1"/>
    <col min="16130" max="16144" width="8.125" style="146" customWidth="1"/>
    <col min="16145" max="16145" width="7.5" style="146" bestFit="1" customWidth="1"/>
    <col min="16146" max="16384" width="9" style="146"/>
  </cols>
  <sheetData>
    <row r="2" spans="1:16" x14ac:dyDescent="0.15">
      <c r="A2" s="171" t="s">
        <v>429</v>
      </c>
    </row>
    <row r="3" spans="1:16" ht="14.25" thickBot="1" x14ac:dyDescent="0.2">
      <c r="A3" s="171"/>
      <c r="P3" s="172" t="s">
        <v>394</v>
      </c>
    </row>
    <row r="4" spans="1:16" ht="21" customHeight="1" x14ac:dyDescent="0.15">
      <c r="A4" s="474" t="s">
        <v>430</v>
      </c>
      <c r="B4" s="481" t="s">
        <v>416</v>
      </c>
      <c r="C4" s="483" t="s">
        <v>431</v>
      </c>
      <c r="D4" s="478" t="s">
        <v>417</v>
      </c>
      <c r="E4" s="479"/>
      <c r="F4" s="479"/>
      <c r="G4" s="479"/>
      <c r="H4" s="479"/>
      <c r="I4" s="479"/>
      <c r="J4" s="479"/>
      <c r="K4" s="479"/>
      <c r="L4" s="479"/>
      <c r="M4" s="479"/>
      <c r="N4" s="479"/>
      <c r="O4" s="480"/>
      <c r="P4" s="469" t="s">
        <v>77</v>
      </c>
    </row>
    <row r="5" spans="1:16" ht="21" customHeight="1" thickBot="1" x14ac:dyDescent="0.2">
      <c r="A5" s="475"/>
      <c r="B5" s="482"/>
      <c r="C5" s="484"/>
      <c r="D5" s="177" t="s">
        <v>432</v>
      </c>
      <c r="E5" s="137" t="s">
        <v>419</v>
      </c>
      <c r="F5" s="137" t="s">
        <v>420</v>
      </c>
      <c r="G5" s="137" t="s">
        <v>433</v>
      </c>
      <c r="H5" s="137" t="s">
        <v>421</v>
      </c>
      <c r="I5" s="137" t="s">
        <v>434</v>
      </c>
      <c r="J5" s="137" t="s">
        <v>423</v>
      </c>
      <c r="K5" s="137" t="s">
        <v>424</v>
      </c>
      <c r="L5" s="137" t="s">
        <v>435</v>
      </c>
      <c r="M5" s="137" t="s">
        <v>425</v>
      </c>
      <c r="N5" s="137" t="s">
        <v>426</v>
      </c>
      <c r="O5" s="137" t="s">
        <v>436</v>
      </c>
      <c r="P5" s="470"/>
    </row>
    <row r="6" spans="1:16" ht="24" customHeight="1" x14ac:dyDescent="0.15">
      <c r="A6" s="178" t="s">
        <v>437</v>
      </c>
      <c r="B6" s="179">
        <v>24</v>
      </c>
      <c r="C6" s="179">
        <v>38</v>
      </c>
      <c r="D6" s="179">
        <f>SUM(E6:O6)</f>
        <v>125</v>
      </c>
      <c r="E6" s="179">
        <v>19</v>
      </c>
      <c r="F6" s="179">
        <v>15</v>
      </c>
      <c r="G6" s="179">
        <v>9</v>
      </c>
      <c r="H6" s="179">
        <v>10</v>
      </c>
      <c r="I6" s="179">
        <v>42</v>
      </c>
      <c r="J6" s="179">
        <v>7</v>
      </c>
      <c r="K6" s="179">
        <v>9</v>
      </c>
      <c r="L6" s="179">
        <v>8</v>
      </c>
      <c r="M6" s="179">
        <v>3</v>
      </c>
      <c r="N6" s="179">
        <v>3</v>
      </c>
      <c r="O6" s="179">
        <v>0</v>
      </c>
      <c r="P6" s="180">
        <f>SUM(B6:D6)</f>
        <v>187</v>
      </c>
    </row>
    <row r="7" spans="1:16" ht="24" customHeight="1" x14ac:dyDescent="0.15">
      <c r="A7" s="181" t="s">
        <v>438</v>
      </c>
      <c r="B7" s="182">
        <v>0</v>
      </c>
      <c r="C7" s="182">
        <v>0</v>
      </c>
      <c r="D7" s="182">
        <f t="shared" ref="D7:D16" si="0">SUM(E7:O7)</f>
        <v>0</v>
      </c>
      <c r="E7" s="182">
        <v>0</v>
      </c>
      <c r="F7" s="182">
        <v>0</v>
      </c>
      <c r="G7" s="182">
        <v>0</v>
      </c>
      <c r="H7" s="182">
        <v>0</v>
      </c>
      <c r="I7" s="182">
        <v>0</v>
      </c>
      <c r="J7" s="182">
        <v>0</v>
      </c>
      <c r="K7" s="182">
        <v>0</v>
      </c>
      <c r="L7" s="182">
        <v>0</v>
      </c>
      <c r="M7" s="182">
        <v>0</v>
      </c>
      <c r="N7" s="182">
        <v>0</v>
      </c>
      <c r="O7" s="182">
        <v>0</v>
      </c>
      <c r="P7" s="180">
        <f t="shared" ref="P7:P17" si="1">SUM(B7:D7)</f>
        <v>0</v>
      </c>
    </row>
    <row r="8" spans="1:16" ht="24" customHeight="1" x14ac:dyDescent="0.15">
      <c r="A8" s="181" t="s">
        <v>439</v>
      </c>
      <c r="B8" s="182">
        <v>11</v>
      </c>
      <c r="C8" s="182">
        <v>1</v>
      </c>
      <c r="D8" s="182">
        <f t="shared" si="0"/>
        <v>58</v>
      </c>
      <c r="E8" s="182">
        <v>36</v>
      </c>
      <c r="F8" s="182">
        <v>5</v>
      </c>
      <c r="G8" s="182">
        <v>0</v>
      </c>
      <c r="H8" s="182">
        <v>4</v>
      </c>
      <c r="I8" s="182">
        <v>3</v>
      </c>
      <c r="J8" s="182">
        <v>1</v>
      </c>
      <c r="K8" s="182">
        <v>0</v>
      </c>
      <c r="L8" s="182">
        <v>0</v>
      </c>
      <c r="M8" s="182">
        <v>1</v>
      </c>
      <c r="N8" s="182">
        <v>2</v>
      </c>
      <c r="O8" s="182">
        <v>6</v>
      </c>
      <c r="P8" s="180">
        <f t="shared" si="1"/>
        <v>70</v>
      </c>
    </row>
    <row r="9" spans="1:16" ht="24" customHeight="1" x14ac:dyDescent="0.15">
      <c r="A9" s="183" t="s">
        <v>440</v>
      </c>
      <c r="B9" s="182">
        <v>1</v>
      </c>
      <c r="C9" s="182">
        <v>1</v>
      </c>
      <c r="D9" s="182">
        <f t="shared" si="0"/>
        <v>1</v>
      </c>
      <c r="E9" s="182">
        <v>1</v>
      </c>
      <c r="F9" s="182">
        <v>0</v>
      </c>
      <c r="G9" s="182">
        <v>0</v>
      </c>
      <c r="H9" s="182">
        <v>0</v>
      </c>
      <c r="I9" s="182">
        <v>0</v>
      </c>
      <c r="J9" s="182">
        <v>0</v>
      </c>
      <c r="K9" s="182">
        <v>0</v>
      </c>
      <c r="L9" s="182">
        <v>0</v>
      </c>
      <c r="M9" s="182">
        <v>0</v>
      </c>
      <c r="N9" s="182">
        <v>0</v>
      </c>
      <c r="O9" s="182">
        <v>0</v>
      </c>
      <c r="P9" s="180">
        <f t="shared" si="1"/>
        <v>3</v>
      </c>
    </row>
    <row r="10" spans="1:16" ht="24" customHeight="1" x14ac:dyDescent="0.15">
      <c r="A10" s="183" t="s">
        <v>441</v>
      </c>
      <c r="B10" s="182">
        <v>20</v>
      </c>
      <c r="C10" s="182">
        <v>29</v>
      </c>
      <c r="D10" s="182">
        <f t="shared" si="0"/>
        <v>103</v>
      </c>
      <c r="E10" s="182">
        <v>31</v>
      </c>
      <c r="F10" s="182">
        <v>13</v>
      </c>
      <c r="G10" s="182">
        <v>3</v>
      </c>
      <c r="H10" s="182">
        <v>4</v>
      </c>
      <c r="I10" s="182">
        <v>26</v>
      </c>
      <c r="J10" s="182">
        <v>6</v>
      </c>
      <c r="K10" s="182">
        <v>5</v>
      </c>
      <c r="L10" s="182">
        <v>9</v>
      </c>
      <c r="M10" s="182">
        <v>2</v>
      </c>
      <c r="N10" s="182">
        <v>4</v>
      </c>
      <c r="O10" s="182">
        <v>0</v>
      </c>
      <c r="P10" s="180">
        <f t="shared" si="1"/>
        <v>152</v>
      </c>
    </row>
    <row r="11" spans="1:16" ht="24" customHeight="1" x14ac:dyDescent="0.15">
      <c r="A11" s="183" t="s">
        <v>442</v>
      </c>
      <c r="B11" s="182">
        <v>38</v>
      </c>
      <c r="C11" s="182">
        <v>48</v>
      </c>
      <c r="D11" s="182">
        <f t="shared" si="0"/>
        <v>141</v>
      </c>
      <c r="E11" s="182">
        <v>72</v>
      </c>
      <c r="F11" s="182">
        <v>22</v>
      </c>
      <c r="G11" s="182">
        <v>4</v>
      </c>
      <c r="H11" s="182">
        <v>7</v>
      </c>
      <c r="I11" s="182">
        <v>7</v>
      </c>
      <c r="J11" s="182">
        <v>12</v>
      </c>
      <c r="K11" s="182">
        <v>7</v>
      </c>
      <c r="L11" s="182">
        <v>2</v>
      </c>
      <c r="M11" s="182">
        <v>1</v>
      </c>
      <c r="N11" s="182">
        <v>4</v>
      </c>
      <c r="O11" s="182">
        <v>3</v>
      </c>
      <c r="P11" s="180">
        <f t="shared" si="1"/>
        <v>227</v>
      </c>
    </row>
    <row r="12" spans="1:16" ht="24" customHeight="1" x14ac:dyDescent="0.15">
      <c r="A12" s="184" t="s">
        <v>443</v>
      </c>
      <c r="B12" s="182">
        <v>0</v>
      </c>
      <c r="C12" s="182">
        <v>0</v>
      </c>
      <c r="D12" s="182">
        <f t="shared" si="0"/>
        <v>0</v>
      </c>
      <c r="E12" s="182">
        <v>0</v>
      </c>
      <c r="F12" s="182">
        <v>0</v>
      </c>
      <c r="G12" s="182">
        <v>0</v>
      </c>
      <c r="H12" s="182">
        <v>0</v>
      </c>
      <c r="I12" s="182">
        <v>0</v>
      </c>
      <c r="J12" s="182">
        <v>0</v>
      </c>
      <c r="K12" s="182">
        <v>0</v>
      </c>
      <c r="L12" s="182">
        <v>0</v>
      </c>
      <c r="M12" s="182">
        <v>0</v>
      </c>
      <c r="N12" s="182">
        <v>0</v>
      </c>
      <c r="O12" s="182">
        <v>0</v>
      </c>
      <c r="P12" s="180">
        <f t="shared" si="1"/>
        <v>0</v>
      </c>
    </row>
    <row r="13" spans="1:16" ht="24" customHeight="1" x14ac:dyDescent="0.15">
      <c r="A13" s="183" t="s">
        <v>444</v>
      </c>
      <c r="B13" s="182">
        <v>35</v>
      </c>
      <c r="C13" s="182">
        <v>35</v>
      </c>
      <c r="D13" s="182">
        <f t="shared" si="0"/>
        <v>212</v>
      </c>
      <c r="E13" s="182">
        <v>46</v>
      </c>
      <c r="F13" s="182">
        <v>13</v>
      </c>
      <c r="G13" s="182">
        <v>2</v>
      </c>
      <c r="H13" s="182">
        <v>11</v>
      </c>
      <c r="I13" s="182">
        <v>53</v>
      </c>
      <c r="J13" s="182">
        <v>14</v>
      </c>
      <c r="K13" s="182">
        <v>6</v>
      </c>
      <c r="L13" s="182">
        <v>17</v>
      </c>
      <c r="M13" s="182">
        <v>4</v>
      </c>
      <c r="N13" s="182">
        <v>3</v>
      </c>
      <c r="O13" s="182">
        <v>43</v>
      </c>
      <c r="P13" s="180">
        <f t="shared" si="1"/>
        <v>282</v>
      </c>
    </row>
    <row r="14" spans="1:16" ht="24" customHeight="1" x14ac:dyDescent="0.15">
      <c r="A14" s="183" t="s">
        <v>445</v>
      </c>
      <c r="B14" s="182">
        <v>2</v>
      </c>
      <c r="C14" s="182">
        <v>10</v>
      </c>
      <c r="D14" s="182">
        <f t="shared" si="0"/>
        <v>24</v>
      </c>
      <c r="E14" s="182">
        <v>6</v>
      </c>
      <c r="F14" s="182">
        <v>2</v>
      </c>
      <c r="G14" s="182">
        <v>0</v>
      </c>
      <c r="H14" s="182">
        <v>2</v>
      </c>
      <c r="I14" s="182">
        <v>1</v>
      </c>
      <c r="J14" s="182">
        <v>1</v>
      </c>
      <c r="K14" s="182">
        <v>0</v>
      </c>
      <c r="L14" s="182">
        <v>0</v>
      </c>
      <c r="M14" s="182">
        <v>0</v>
      </c>
      <c r="N14" s="182">
        <v>0</v>
      </c>
      <c r="O14" s="182">
        <v>12</v>
      </c>
      <c r="P14" s="180">
        <f t="shared" si="1"/>
        <v>36</v>
      </c>
    </row>
    <row r="15" spans="1:16" ht="24" customHeight="1" x14ac:dyDescent="0.15">
      <c r="A15" s="185" t="s">
        <v>446</v>
      </c>
      <c r="B15" s="186">
        <v>3</v>
      </c>
      <c r="C15" s="186">
        <v>1</v>
      </c>
      <c r="D15" s="186">
        <f t="shared" si="0"/>
        <v>2</v>
      </c>
      <c r="E15" s="186">
        <v>0</v>
      </c>
      <c r="F15" s="186">
        <v>0</v>
      </c>
      <c r="G15" s="186">
        <v>0</v>
      </c>
      <c r="H15" s="186">
        <v>0</v>
      </c>
      <c r="I15" s="186">
        <v>0</v>
      </c>
      <c r="J15" s="186">
        <v>0</v>
      </c>
      <c r="K15" s="186">
        <v>0</v>
      </c>
      <c r="L15" s="186">
        <v>1</v>
      </c>
      <c r="M15" s="186">
        <v>0</v>
      </c>
      <c r="N15" s="186">
        <v>1</v>
      </c>
      <c r="O15" s="186">
        <v>0</v>
      </c>
      <c r="P15" s="180">
        <f t="shared" si="1"/>
        <v>6</v>
      </c>
    </row>
    <row r="16" spans="1:16" ht="24" customHeight="1" thickBot="1" x14ac:dyDescent="0.2">
      <c r="A16" s="185" t="s">
        <v>447</v>
      </c>
      <c r="B16" s="186">
        <v>4</v>
      </c>
      <c r="C16" s="186">
        <v>6</v>
      </c>
      <c r="D16" s="186">
        <f t="shared" si="0"/>
        <v>14</v>
      </c>
      <c r="E16" s="186">
        <v>1</v>
      </c>
      <c r="F16" s="186">
        <v>10</v>
      </c>
      <c r="G16" s="186">
        <v>0</v>
      </c>
      <c r="H16" s="186">
        <v>0</v>
      </c>
      <c r="I16" s="186">
        <v>0</v>
      </c>
      <c r="J16" s="186">
        <v>1</v>
      </c>
      <c r="K16" s="186">
        <v>1</v>
      </c>
      <c r="L16" s="186">
        <v>0</v>
      </c>
      <c r="M16" s="186">
        <v>0</v>
      </c>
      <c r="N16" s="186">
        <v>0</v>
      </c>
      <c r="O16" s="186">
        <v>1</v>
      </c>
      <c r="P16" s="180">
        <f t="shared" si="1"/>
        <v>24</v>
      </c>
    </row>
    <row r="17" spans="1:17" ht="24" customHeight="1" thickBot="1" x14ac:dyDescent="0.2">
      <c r="A17" s="187" t="s">
        <v>448</v>
      </c>
      <c r="B17" s="188">
        <f>SUM(B6:B16)</f>
        <v>138</v>
      </c>
      <c r="C17" s="188">
        <f t="shared" ref="C17:L17" si="2">SUM(C6:C16)</f>
        <v>169</v>
      </c>
      <c r="D17" s="188">
        <f t="shared" si="2"/>
        <v>680</v>
      </c>
      <c r="E17" s="188">
        <f t="shared" si="2"/>
        <v>212</v>
      </c>
      <c r="F17" s="188">
        <f t="shared" si="2"/>
        <v>80</v>
      </c>
      <c r="G17" s="188">
        <f>SUM(G6:G16)</f>
        <v>18</v>
      </c>
      <c r="H17" s="188">
        <f>SUM(H6:H16)</f>
        <v>38</v>
      </c>
      <c r="I17" s="188">
        <f t="shared" si="2"/>
        <v>132</v>
      </c>
      <c r="J17" s="188">
        <f>SUM(J6:J16)</f>
        <v>42</v>
      </c>
      <c r="K17" s="188">
        <f t="shared" si="2"/>
        <v>28</v>
      </c>
      <c r="L17" s="188">
        <f t="shared" si="2"/>
        <v>37</v>
      </c>
      <c r="M17" s="188">
        <f>SUM(M6:M16)</f>
        <v>11</v>
      </c>
      <c r="N17" s="188">
        <f>SUM(N6:N16)</f>
        <v>17</v>
      </c>
      <c r="O17" s="188">
        <f>SUM(O6:O16)</f>
        <v>65</v>
      </c>
      <c r="P17" s="189">
        <f t="shared" si="1"/>
        <v>987</v>
      </c>
      <c r="Q17" s="191">
        <f>SUM(P6:P16)</f>
        <v>987</v>
      </c>
    </row>
    <row r="18" spans="1:17" ht="27.75" customHeight="1" x14ac:dyDescent="0.15">
      <c r="A18" s="173"/>
      <c r="B18" s="147"/>
      <c r="C18" s="147"/>
      <c r="D18" s="147"/>
      <c r="E18" s="147"/>
      <c r="F18" s="147"/>
      <c r="G18" s="147"/>
      <c r="H18" s="147"/>
      <c r="I18" s="147"/>
      <c r="J18" s="147"/>
      <c r="K18" s="147"/>
      <c r="L18" s="147"/>
      <c r="M18" s="147"/>
      <c r="N18" s="147"/>
      <c r="O18" s="147"/>
      <c r="P18" s="147"/>
      <c r="Q18" s="147"/>
    </row>
    <row r="19" spans="1:17" ht="31.5" customHeight="1" x14ac:dyDescent="0.15"/>
    <row r="20" spans="1:17" x14ac:dyDescent="0.15">
      <c r="A20" s="171" t="s">
        <v>449</v>
      </c>
      <c r="B20" s="174"/>
      <c r="C20" s="174"/>
      <c r="D20" s="174"/>
    </row>
    <row r="21" spans="1:17" ht="14.25" thickBot="1" x14ac:dyDescent="0.2">
      <c r="A21" s="171"/>
      <c r="B21" s="174"/>
      <c r="C21" s="174"/>
      <c r="D21" s="174"/>
      <c r="I21" s="172"/>
      <c r="J21" s="172"/>
      <c r="K21" s="172"/>
      <c r="L21" s="148" t="s">
        <v>450</v>
      </c>
      <c r="Q21" s="148"/>
    </row>
    <row r="22" spans="1:17" ht="21" customHeight="1" x14ac:dyDescent="0.15">
      <c r="A22" s="474" t="s">
        <v>451</v>
      </c>
      <c r="B22" s="481" t="s">
        <v>416</v>
      </c>
      <c r="C22" s="483" t="s">
        <v>431</v>
      </c>
      <c r="D22" s="478" t="s">
        <v>417</v>
      </c>
      <c r="E22" s="479"/>
      <c r="F22" s="479"/>
      <c r="G22" s="479"/>
      <c r="H22" s="479"/>
      <c r="I22" s="479"/>
      <c r="J22" s="479"/>
      <c r="K22" s="479"/>
      <c r="L22" s="479"/>
      <c r="M22" s="480"/>
      <c r="N22" s="469" t="s">
        <v>77</v>
      </c>
    </row>
    <row r="23" spans="1:17" ht="21" customHeight="1" thickBot="1" x14ac:dyDescent="0.2">
      <c r="A23" s="475"/>
      <c r="B23" s="482"/>
      <c r="C23" s="484"/>
      <c r="D23" s="177" t="s">
        <v>432</v>
      </c>
      <c r="E23" s="137" t="s">
        <v>419</v>
      </c>
      <c r="F23" s="137" t="s">
        <v>420</v>
      </c>
      <c r="G23" s="137" t="s">
        <v>421</v>
      </c>
      <c r="H23" s="137" t="s">
        <v>434</v>
      </c>
      <c r="I23" s="137" t="s">
        <v>423</v>
      </c>
      <c r="J23" s="137" t="s">
        <v>424</v>
      </c>
      <c r="K23" s="137" t="s">
        <v>452</v>
      </c>
      <c r="L23" s="137" t="s">
        <v>426</v>
      </c>
      <c r="M23" s="137" t="s">
        <v>436</v>
      </c>
      <c r="N23" s="470"/>
    </row>
    <row r="24" spans="1:17" ht="24" customHeight="1" x14ac:dyDescent="0.15">
      <c r="A24" s="178" t="s">
        <v>403</v>
      </c>
      <c r="B24" s="179">
        <v>1</v>
      </c>
      <c r="C24" s="179">
        <v>0</v>
      </c>
      <c r="D24" s="179">
        <f t="shared" ref="D24:D29" si="3">SUM(E24:M24)</f>
        <v>0</v>
      </c>
      <c r="E24" s="179">
        <v>0</v>
      </c>
      <c r="F24" s="179">
        <v>0</v>
      </c>
      <c r="G24" s="179">
        <v>0</v>
      </c>
      <c r="H24" s="179">
        <v>0</v>
      </c>
      <c r="I24" s="179">
        <v>0</v>
      </c>
      <c r="J24" s="179">
        <v>0</v>
      </c>
      <c r="K24" s="179">
        <v>0</v>
      </c>
      <c r="L24" s="179">
        <v>0</v>
      </c>
      <c r="M24" s="280">
        <v>0</v>
      </c>
      <c r="N24" s="180">
        <f t="shared" ref="N24:N30" si="4">SUM(B24:D24)</f>
        <v>1</v>
      </c>
    </row>
    <row r="25" spans="1:17" ht="24" customHeight="1" x14ac:dyDescent="0.15">
      <c r="A25" s="183" t="s">
        <v>440</v>
      </c>
      <c r="B25" s="182">
        <v>0</v>
      </c>
      <c r="C25" s="182">
        <v>0</v>
      </c>
      <c r="D25" s="182">
        <f t="shared" si="3"/>
        <v>0</v>
      </c>
      <c r="E25" s="182">
        <v>0</v>
      </c>
      <c r="F25" s="182">
        <v>0</v>
      </c>
      <c r="G25" s="182">
        <v>0</v>
      </c>
      <c r="H25" s="179">
        <v>0</v>
      </c>
      <c r="I25" s="179">
        <v>0</v>
      </c>
      <c r="J25" s="179">
        <v>0</v>
      </c>
      <c r="K25" s="179">
        <v>0</v>
      </c>
      <c r="L25" s="182">
        <v>0</v>
      </c>
      <c r="M25" s="281">
        <v>0</v>
      </c>
      <c r="N25" s="180">
        <f t="shared" si="4"/>
        <v>0</v>
      </c>
    </row>
    <row r="26" spans="1:17" ht="24" customHeight="1" x14ac:dyDescent="0.15">
      <c r="A26" s="183" t="s">
        <v>441</v>
      </c>
      <c r="B26" s="182">
        <v>1</v>
      </c>
      <c r="C26" s="182">
        <v>0</v>
      </c>
      <c r="D26" s="182">
        <f t="shared" si="3"/>
        <v>1</v>
      </c>
      <c r="E26" s="182">
        <v>0</v>
      </c>
      <c r="F26" s="182">
        <v>0</v>
      </c>
      <c r="G26" s="182">
        <v>1</v>
      </c>
      <c r="H26" s="179">
        <v>0</v>
      </c>
      <c r="I26" s="179">
        <v>0</v>
      </c>
      <c r="J26" s="179">
        <v>0</v>
      </c>
      <c r="K26" s="179">
        <v>0</v>
      </c>
      <c r="L26" s="182">
        <v>0</v>
      </c>
      <c r="M26" s="281">
        <v>0</v>
      </c>
      <c r="N26" s="180">
        <f t="shared" si="4"/>
        <v>2</v>
      </c>
    </row>
    <row r="27" spans="1:17" ht="24" customHeight="1" x14ac:dyDescent="0.15">
      <c r="A27" s="183" t="s">
        <v>442</v>
      </c>
      <c r="B27" s="182">
        <v>0</v>
      </c>
      <c r="C27" s="182">
        <v>0</v>
      </c>
      <c r="D27" s="182">
        <f t="shared" si="3"/>
        <v>4</v>
      </c>
      <c r="E27" s="182">
        <v>0</v>
      </c>
      <c r="F27" s="182">
        <v>3</v>
      </c>
      <c r="G27" s="182">
        <v>0</v>
      </c>
      <c r="H27" s="179">
        <v>0</v>
      </c>
      <c r="I27" s="179">
        <v>0</v>
      </c>
      <c r="J27" s="179">
        <v>1</v>
      </c>
      <c r="K27" s="179">
        <v>0</v>
      </c>
      <c r="L27" s="182">
        <v>0</v>
      </c>
      <c r="M27" s="281">
        <v>0</v>
      </c>
      <c r="N27" s="180">
        <f t="shared" si="4"/>
        <v>4</v>
      </c>
    </row>
    <row r="28" spans="1:17" ht="24" customHeight="1" x14ac:dyDescent="0.15">
      <c r="A28" s="183" t="s">
        <v>444</v>
      </c>
      <c r="B28" s="182">
        <v>1</v>
      </c>
      <c r="C28" s="182">
        <v>0</v>
      </c>
      <c r="D28" s="182">
        <f t="shared" si="3"/>
        <v>0</v>
      </c>
      <c r="E28" s="182">
        <v>0</v>
      </c>
      <c r="F28" s="182">
        <v>0</v>
      </c>
      <c r="G28" s="182">
        <v>0</v>
      </c>
      <c r="H28" s="179">
        <v>0</v>
      </c>
      <c r="I28" s="179">
        <v>0</v>
      </c>
      <c r="J28" s="179">
        <v>0</v>
      </c>
      <c r="K28" s="179">
        <v>0</v>
      </c>
      <c r="L28" s="182">
        <v>0</v>
      </c>
      <c r="M28" s="281">
        <v>0</v>
      </c>
      <c r="N28" s="180">
        <f t="shared" si="4"/>
        <v>1</v>
      </c>
    </row>
    <row r="29" spans="1:17" ht="24" customHeight="1" thickBot="1" x14ac:dyDescent="0.2">
      <c r="A29" s="185" t="s">
        <v>445</v>
      </c>
      <c r="B29" s="186">
        <v>0</v>
      </c>
      <c r="C29" s="186">
        <v>0</v>
      </c>
      <c r="D29" s="186">
        <f t="shared" si="3"/>
        <v>1</v>
      </c>
      <c r="E29" s="186">
        <v>0</v>
      </c>
      <c r="F29" s="186">
        <v>1</v>
      </c>
      <c r="G29" s="186">
        <v>0</v>
      </c>
      <c r="H29" s="282">
        <v>0</v>
      </c>
      <c r="I29" s="282">
        <v>0</v>
      </c>
      <c r="J29" s="282">
        <v>0</v>
      </c>
      <c r="K29" s="282">
        <v>0</v>
      </c>
      <c r="L29" s="182">
        <v>0</v>
      </c>
      <c r="M29" s="283">
        <v>0</v>
      </c>
      <c r="N29" s="180">
        <f t="shared" si="4"/>
        <v>1</v>
      </c>
    </row>
    <row r="30" spans="1:17" ht="24" customHeight="1" thickBot="1" x14ac:dyDescent="0.2">
      <c r="A30" s="187" t="s">
        <v>448</v>
      </c>
      <c r="B30" s="188">
        <f>SUM(B24:B29)</f>
        <v>3</v>
      </c>
      <c r="C30" s="188">
        <f t="shared" ref="C30:M30" si="5">SUM(C24:C29)</f>
        <v>0</v>
      </c>
      <c r="D30" s="188">
        <f t="shared" si="5"/>
        <v>6</v>
      </c>
      <c r="E30" s="188">
        <f t="shared" si="5"/>
        <v>0</v>
      </c>
      <c r="F30" s="188">
        <f t="shared" si="5"/>
        <v>4</v>
      </c>
      <c r="G30" s="188">
        <f>SUM(G24:G29)</f>
        <v>1</v>
      </c>
      <c r="H30" s="188">
        <f>SUM(H24:H29)</f>
        <v>0</v>
      </c>
      <c r="I30" s="188">
        <f t="shared" si="5"/>
        <v>0</v>
      </c>
      <c r="J30" s="188">
        <f>SUM(J24:J29)</f>
        <v>1</v>
      </c>
      <c r="K30" s="188">
        <f>SUM(K24:K29)</f>
        <v>0</v>
      </c>
      <c r="L30" s="188">
        <f>SUM(L24:L29)</f>
        <v>0</v>
      </c>
      <c r="M30" s="190">
        <f t="shared" si="5"/>
        <v>0</v>
      </c>
      <c r="N30" s="189">
        <f t="shared" si="4"/>
        <v>9</v>
      </c>
    </row>
    <row r="31" spans="1:17" ht="24" customHeight="1" x14ac:dyDescent="0.15">
      <c r="A31" s="175"/>
      <c r="B31" s="147"/>
      <c r="C31" s="147"/>
      <c r="D31" s="147"/>
      <c r="E31" s="147"/>
      <c r="F31" s="147"/>
      <c r="G31" s="147"/>
      <c r="H31" s="147"/>
    </row>
    <row r="32" spans="1:17" ht="16.5" customHeight="1" x14ac:dyDescent="0.15"/>
    <row r="33" spans="1:17" x14ac:dyDescent="0.15">
      <c r="A33" s="171" t="s">
        <v>453</v>
      </c>
      <c r="B33" s="174"/>
      <c r="C33" s="174"/>
      <c r="D33" s="174"/>
    </row>
    <row r="34" spans="1:17" ht="14.25" thickBot="1" x14ac:dyDescent="0.2">
      <c r="A34" s="171"/>
      <c r="B34" s="174"/>
      <c r="C34" s="174"/>
      <c r="D34" s="174"/>
      <c r="P34" s="172" t="s">
        <v>394</v>
      </c>
    </row>
    <row r="35" spans="1:17" ht="21" customHeight="1" x14ac:dyDescent="0.15">
      <c r="A35" s="474" t="s">
        <v>430</v>
      </c>
      <c r="B35" s="481" t="s">
        <v>416</v>
      </c>
      <c r="C35" s="483" t="s">
        <v>431</v>
      </c>
      <c r="D35" s="478" t="s">
        <v>417</v>
      </c>
      <c r="E35" s="479"/>
      <c r="F35" s="479"/>
      <c r="G35" s="479"/>
      <c r="H35" s="479"/>
      <c r="I35" s="479"/>
      <c r="J35" s="479"/>
      <c r="K35" s="479"/>
      <c r="L35" s="479"/>
      <c r="M35" s="479"/>
      <c r="N35" s="479"/>
      <c r="O35" s="480"/>
      <c r="P35" s="469" t="s">
        <v>77</v>
      </c>
    </row>
    <row r="36" spans="1:17" ht="21" customHeight="1" thickBot="1" x14ac:dyDescent="0.2">
      <c r="A36" s="475"/>
      <c r="B36" s="482"/>
      <c r="C36" s="484"/>
      <c r="D36" s="177" t="s">
        <v>432</v>
      </c>
      <c r="E36" s="137" t="s">
        <v>419</v>
      </c>
      <c r="F36" s="137" t="s">
        <v>420</v>
      </c>
      <c r="G36" s="137" t="s">
        <v>433</v>
      </c>
      <c r="H36" s="137" t="s">
        <v>421</v>
      </c>
      <c r="I36" s="137" t="s">
        <v>434</v>
      </c>
      <c r="J36" s="137" t="s">
        <v>423</v>
      </c>
      <c r="K36" s="137" t="s">
        <v>424</v>
      </c>
      <c r="L36" s="137" t="s">
        <v>435</v>
      </c>
      <c r="M36" s="137" t="s">
        <v>425</v>
      </c>
      <c r="N36" s="137" t="s">
        <v>426</v>
      </c>
      <c r="O36" s="137" t="s">
        <v>436</v>
      </c>
      <c r="P36" s="470"/>
    </row>
    <row r="37" spans="1:17" ht="24" customHeight="1" x14ac:dyDescent="0.15">
      <c r="A37" s="178" t="s">
        <v>403</v>
      </c>
      <c r="B37" s="179">
        <v>2</v>
      </c>
      <c r="C37" s="179">
        <v>0</v>
      </c>
      <c r="D37" s="179">
        <f>SUM(E37:O37)</f>
        <v>5</v>
      </c>
      <c r="E37" s="179">
        <v>1</v>
      </c>
      <c r="F37" s="179">
        <v>0</v>
      </c>
      <c r="G37" s="179">
        <v>0</v>
      </c>
      <c r="H37" s="179">
        <v>0</v>
      </c>
      <c r="I37" s="179">
        <v>0</v>
      </c>
      <c r="J37" s="179">
        <v>3</v>
      </c>
      <c r="K37" s="179">
        <v>0</v>
      </c>
      <c r="L37" s="179">
        <v>0</v>
      </c>
      <c r="M37" s="179">
        <v>1</v>
      </c>
      <c r="N37" s="179">
        <v>0</v>
      </c>
      <c r="O37" s="179">
        <v>0</v>
      </c>
      <c r="P37" s="180">
        <f>SUM(B37:D37)</f>
        <v>7</v>
      </c>
    </row>
    <row r="38" spans="1:17" ht="24" customHeight="1" x14ac:dyDescent="0.15">
      <c r="A38" s="183" t="s">
        <v>440</v>
      </c>
      <c r="B38" s="182">
        <v>0</v>
      </c>
      <c r="C38" s="182">
        <v>0</v>
      </c>
      <c r="D38" s="182">
        <f t="shared" ref="D38:D43" si="6">SUM(E38:O38)</f>
        <v>0</v>
      </c>
      <c r="E38" s="182">
        <v>0</v>
      </c>
      <c r="F38" s="182">
        <v>0</v>
      </c>
      <c r="G38" s="182">
        <v>0</v>
      </c>
      <c r="H38" s="182">
        <v>0</v>
      </c>
      <c r="I38" s="182">
        <v>0</v>
      </c>
      <c r="J38" s="182">
        <v>0</v>
      </c>
      <c r="K38" s="182">
        <v>0</v>
      </c>
      <c r="L38" s="182">
        <v>0</v>
      </c>
      <c r="M38" s="182">
        <v>0</v>
      </c>
      <c r="N38" s="182">
        <v>0</v>
      </c>
      <c r="O38" s="182">
        <v>0</v>
      </c>
      <c r="P38" s="180">
        <f t="shared" ref="P38:P44" si="7">SUM(B38:D38)</f>
        <v>0</v>
      </c>
    </row>
    <row r="39" spans="1:17" ht="24" customHeight="1" x14ac:dyDescent="0.15">
      <c r="A39" s="183" t="s">
        <v>441</v>
      </c>
      <c r="B39" s="182">
        <v>1</v>
      </c>
      <c r="C39" s="182">
        <v>1</v>
      </c>
      <c r="D39" s="182">
        <f t="shared" si="6"/>
        <v>3</v>
      </c>
      <c r="E39" s="182">
        <v>1</v>
      </c>
      <c r="F39" s="182">
        <v>0</v>
      </c>
      <c r="G39" s="182">
        <v>0</v>
      </c>
      <c r="H39" s="182">
        <v>0</v>
      </c>
      <c r="I39" s="182">
        <v>0</v>
      </c>
      <c r="J39" s="182">
        <v>2</v>
      </c>
      <c r="K39" s="182">
        <v>0</v>
      </c>
      <c r="L39" s="182">
        <v>0</v>
      </c>
      <c r="M39" s="182">
        <v>0</v>
      </c>
      <c r="N39" s="182">
        <v>0</v>
      </c>
      <c r="O39" s="182">
        <v>0</v>
      </c>
      <c r="P39" s="180">
        <f t="shared" si="7"/>
        <v>5</v>
      </c>
    </row>
    <row r="40" spans="1:17" ht="24" customHeight="1" x14ac:dyDescent="0.15">
      <c r="A40" s="183" t="s">
        <v>442</v>
      </c>
      <c r="B40" s="182">
        <v>2</v>
      </c>
      <c r="C40" s="182">
        <v>4</v>
      </c>
      <c r="D40" s="182">
        <f t="shared" si="6"/>
        <v>8</v>
      </c>
      <c r="E40" s="182">
        <v>0</v>
      </c>
      <c r="F40" s="182">
        <v>1</v>
      </c>
      <c r="G40" s="182">
        <v>0</v>
      </c>
      <c r="H40" s="182">
        <v>0</v>
      </c>
      <c r="I40" s="182">
        <v>0</v>
      </c>
      <c r="J40" s="182">
        <v>4</v>
      </c>
      <c r="K40" s="182">
        <v>1</v>
      </c>
      <c r="L40" s="182">
        <v>0</v>
      </c>
      <c r="M40" s="182">
        <v>0</v>
      </c>
      <c r="N40" s="182">
        <v>2</v>
      </c>
      <c r="O40" s="182">
        <v>0</v>
      </c>
      <c r="P40" s="180">
        <f t="shared" si="7"/>
        <v>14</v>
      </c>
    </row>
    <row r="41" spans="1:17" ht="24" customHeight="1" x14ac:dyDescent="0.15">
      <c r="A41" s="183" t="s">
        <v>444</v>
      </c>
      <c r="B41" s="182">
        <v>1</v>
      </c>
      <c r="C41" s="182">
        <v>4</v>
      </c>
      <c r="D41" s="182">
        <f t="shared" si="6"/>
        <v>7</v>
      </c>
      <c r="E41" s="182">
        <v>0</v>
      </c>
      <c r="F41" s="182">
        <v>1</v>
      </c>
      <c r="G41" s="182">
        <v>0</v>
      </c>
      <c r="H41" s="182">
        <v>0</v>
      </c>
      <c r="I41" s="182">
        <v>0</v>
      </c>
      <c r="J41" s="182">
        <v>3</v>
      </c>
      <c r="K41" s="182">
        <v>0</v>
      </c>
      <c r="L41" s="182">
        <v>0</v>
      </c>
      <c r="M41" s="182">
        <v>1</v>
      </c>
      <c r="N41" s="182">
        <v>0</v>
      </c>
      <c r="O41" s="182">
        <v>2</v>
      </c>
      <c r="P41" s="180">
        <f t="shared" si="7"/>
        <v>12</v>
      </c>
    </row>
    <row r="42" spans="1:17" ht="24" customHeight="1" x14ac:dyDescent="0.15">
      <c r="A42" s="183" t="s">
        <v>445</v>
      </c>
      <c r="B42" s="182">
        <v>2</v>
      </c>
      <c r="C42" s="182">
        <v>0</v>
      </c>
      <c r="D42" s="182">
        <f t="shared" si="6"/>
        <v>7</v>
      </c>
      <c r="E42" s="182">
        <v>0</v>
      </c>
      <c r="F42" s="182">
        <v>0</v>
      </c>
      <c r="G42" s="182">
        <v>0</v>
      </c>
      <c r="H42" s="182">
        <v>0</v>
      </c>
      <c r="I42" s="182">
        <v>0</v>
      </c>
      <c r="J42" s="182">
        <v>0</v>
      </c>
      <c r="K42" s="182">
        <v>0</v>
      </c>
      <c r="L42" s="182">
        <v>0</v>
      </c>
      <c r="M42" s="182">
        <v>0</v>
      </c>
      <c r="N42" s="182">
        <v>0</v>
      </c>
      <c r="O42" s="182">
        <v>7</v>
      </c>
      <c r="P42" s="180">
        <f t="shared" si="7"/>
        <v>9</v>
      </c>
    </row>
    <row r="43" spans="1:17" ht="24" customHeight="1" thickBot="1" x14ac:dyDescent="0.2">
      <c r="A43" s="185" t="s">
        <v>454</v>
      </c>
      <c r="B43" s="186">
        <v>0</v>
      </c>
      <c r="C43" s="186">
        <v>0</v>
      </c>
      <c r="D43" s="186">
        <f t="shared" si="6"/>
        <v>0</v>
      </c>
      <c r="E43" s="186">
        <v>0</v>
      </c>
      <c r="F43" s="186">
        <v>0</v>
      </c>
      <c r="G43" s="186">
        <v>0</v>
      </c>
      <c r="H43" s="186">
        <v>0</v>
      </c>
      <c r="I43" s="186">
        <v>0</v>
      </c>
      <c r="J43" s="186">
        <v>0</v>
      </c>
      <c r="K43" s="186">
        <v>0</v>
      </c>
      <c r="L43" s="186">
        <v>0</v>
      </c>
      <c r="M43" s="186">
        <v>0</v>
      </c>
      <c r="N43" s="186">
        <v>0</v>
      </c>
      <c r="O43" s="186">
        <v>0</v>
      </c>
      <c r="P43" s="180">
        <f t="shared" si="7"/>
        <v>0</v>
      </c>
    </row>
    <row r="44" spans="1:17" ht="24" customHeight="1" thickBot="1" x14ac:dyDescent="0.2">
      <c r="A44" s="187" t="s">
        <v>448</v>
      </c>
      <c r="B44" s="188">
        <f>SUM(B37:B43)</f>
        <v>8</v>
      </c>
      <c r="C44" s="188">
        <f>SUM(C37:C43)</f>
        <v>9</v>
      </c>
      <c r="D44" s="188">
        <f>SUM(D37:D43)</f>
        <v>30</v>
      </c>
      <c r="E44" s="188">
        <f>SUM(E37:E43)</f>
        <v>2</v>
      </c>
      <c r="F44" s="188">
        <f t="shared" ref="F44:N44" si="8">SUM(F37:F43)</f>
        <v>2</v>
      </c>
      <c r="G44" s="188">
        <f>SUM(G37:G43)</f>
        <v>0</v>
      </c>
      <c r="H44" s="188">
        <f t="shared" si="8"/>
        <v>0</v>
      </c>
      <c r="I44" s="188">
        <f t="shared" si="8"/>
        <v>0</v>
      </c>
      <c r="J44" s="188">
        <f>SUM(J37:J43)</f>
        <v>12</v>
      </c>
      <c r="K44" s="188">
        <f>SUM(K37:K43)</f>
        <v>1</v>
      </c>
      <c r="L44" s="188">
        <f>SUM(L37:L43)</f>
        <v>0</v>
      </c>
      <c r="M44" s="188">
        <f t="shared" si="8"/>
        <v>2</v>
      </c>
      <c r="N44" s="188">
        <f t="shared" si="8"/>
        <v>2</v>
      </c>
      <c r="O44" s="188">
        <f>SUM(O37:O43)</f>
        <v>9</v>
      </c>
      <c r="P44" s="189">
        <f t="shared" si="7"/>
        <v>47</v>
      </c>
      <c r="Q44" s="191">
        <f>SUM(P37:P43)</f>
        <v>47</v>
      </c>
    </row>
    <row r="45" spans="1:17" ht="20.25" customHeight="1" x14ac:dyDescent="0.15">
      <c r="A45" s="176"/>
    </row>
  </sheetData>
  <mergeCells count="15">
    <mergeCell ref="A35:A36"/>
    <mergeCell ref="B35:B36"/>
    <mergeCell ref="C35:C36"/>
    <mergeCell ref="D35:O35"/>
    <mergeCell ref="P35:P36"/>
    <mergeCell ref="A4:A5"/>
    <mergeCell ref="B4:B5"/>
    <mergeCell ref="C4:C5"/>
    <mergeCell ref="D4:O4"/>
    <mergeCell ref="P4:P5"/>
    <mergeCell ref="A22:A23"/>
    <mergeCell ref="B22:B23"/>
    <mergeCell ref="C22:C23"/>
    <mergeCell ref="D22:M22"/>
    <mergeCell ref="N22:N23"/>
  </mergeCells>
  <phoneticPr fontId="5"/>
  <printOptions horizontalCentered="1"/>
  <pageMargins left="0.78740157480314965" right="0.78740157480314965" top="0.98425196850393704" bottom="0.98425196850393704" header="0.51181102362204722" footer="0.51181102362204722"/>
  <pageSetup paperSize="9" scale="59"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view="pageBreakPreview" zoomScaleNormal="100" zoomScaleSheetLayoutView="100" workbookViewId="0">
      <selection activeCell="M10" sqref="M10"/>
    </sheetView>
  </sheetViews>
  <sheetFormatPr defaultColWidth="9" defaultRowHeight="13.5" x14ac:dyDescent="0.15"/>
  <cols>
    <col min="1" max="2" width="3" style="151" customWidth="1"/>
    <col min="3" max="3" width="15.75" style="151" customWidth="1"/>
    <col min="4" max="18" width="6.625" style="151" customWidth="1"/>
    <col min="19" max="16384" width="9" style="151"/>
  </cols>
  <sheetData>
    <row r="1" spans="1:18" ht="14.25" x14ac:dyDescent="0.15">
      <c r="A1" s="149"/>
      <c r="B1" s="149"/>
      <c r="C1" s="150"/>
      <c r="D1" s="150"/>
      <c r="E1" s="150"/>
      <c r="F1" s="150"/>
      <c r="G1" s="150"/>
      <c r="H1" s="150"/>
      <c r="I1" s="150"/>
      <c r="J1" s="150" t="s">
        <v>455</v>
      </c>
      <c r="K1" s="150"/>
      <c r="L1" s="150"/>
      <c r="M1" s="150"/>
      <c r="N1" s="150"/>
      <c r="O1" s="150"/>
      <c r="P1" s="150"/>
      <c r="Q1" s="150"/>
      <c r="R1" s="149"/>
    </row>
    <row r="2" spans="1:18" ht="14.25" thickBot="1" x14ac:dyDescent="0.2">
      <c r="A2" s="152"/>
      <c r="B2" s="152"/>
      <c r="C2" s="152"/>
      <c r="D2" s="152"/>
      <c r="E2" s="152"/>
      <c r="F2" s="152"/>
      <c r="G2" s="152"/>
      <c r="H2" s="152"/>
      <c r="I2" s="152"/>
      <c r="J2" s="152"/>
      <c r="K2" s="152"/>
      <c r="L2" s="152"/>
      <c r="M2" s="152"/>
      <c r="N2" s="152"/>
      <c r="O2" s="152"/>
      <c r="P2" s="152"/>
      <c r="Q2" s="152"/>
      <c r="R2" s="153" t="s">
        <v>499</v>
      </c>
    </row>
    <row r="3" spans="1:18" ht="20.25" customHeight="1" x14ac:dyDescent="0.15">
      <c r="A3" s="485"/>
      <c r="B3" s="486"/>
      <c r="C3" s="487"/>
      <c r="D3" s="488" t="s">
        <v>456</v>
      </c>
      <c r="E3" s="489"/>
      <c r="F3" s="489"/>
      <c r="G3" s="489"/>
      <c r="H3" s="489"/>
      <c r="I3" s="489"/>
      <c r="J3" s="489"/>
      <c r="K3" s="489"/>
      <c r="L3" s="489"/>
      <c r="M3" s="489"/>
      <c r="N3" s="489"/>
      <c r="O3" s="489"/>
      <c r="P3" s="489"/>
      <c r="Q3" s="489"/>
      <c r="R3" s="490"/>
    </row>
    <row r="4" spans="1:18" ht="20.25" customHeight="1" x14ac:dyDescent="0.15">
      <c r="A4" s="491" t="s">
        <v>457</v>
      </c>
      <c r="B4" s="492"/>
      <c r="C4" s="492"/>
      <c r="D4" s="496" t="s">
        <v>391</v>
      </c>
      <c r="E4" s="498" t="s">
        <v>458</v>
      </c>
      <c r="F4" s="500" t="s">
        <v>459</v>
      </c>
      <c r="G4" s="501"/>
      <c r="H4" s="501"/>
      <c r="I4" s="501"/>
      <c r="J4" s="501"/>
      <c r="K4" s="501"/>
      <c r="L4" s="501"/>
      <c r="M4" s="501"/>
      <c r="N4" s="501"/>
      <c r="O4" s="501"/>
      <c r="P4" s="501"/>
      <c r="Q4" s="502"/>
      <c r="R4" s="503" t="s">
        <v>460</v>
      </c>
    </row>
    <row r="5" spans="1:18" ht="24" customHeight="1" thickBot="1" x14ac:dyDescent="0.2">
      <c r="A5" s="493"/>
      <c r="B5" s="494"/>
      <c r="C5" s="495"/>
      <c r="D5" s="497"/>
      <c r="E5" s="499"/>
      <c r="F5" s="154" t="s">
        <v>461</v>
      </c>
      <c r="G5" s="155" t="s">
        <v>462</v>
      </c>
      <c r="H5" s="155" t="s">
        <v>463</v>
      </c>
      <c r="I5" s="156" t="s">
        <v>433</v>
      </c>
      <c r="J5" s="155" t="s">
        <v>421</v>
      </c>
      <c r="K5" s="155" t="s">
        <v>434</v>
      </c>
      <c r="L5" s="155" t="s">
        <v>423</v>
      </c>
      <c r="M5" s="155" t="s">
        <v>424</v>
      </c>
      <c r="N5" s="155" t="s">
        <v>464</v>
      </c>
      <c r="O5" s="155" t="s">
        <v>452</v>
      </c>
      <c r="P5" s="155" t="s">
        <v>426</v>
      </c>
      <c r="Q5" s="155" t="s">
        <v>436</v>
      </c>
      <c r="R5" s="504"/>
    </row>
    <row r="6" spans="1:18" ht="20.25" customHeight="1" x14ac:dyDescent="0.15">
      <c r="A6" s="511" t="s">
        <v>465</v>
      </c>
      <c r="B6" s="514" t="s">
        <v>466</v>
      </c>
      <c r="C6" s="515"/>
      <c r="D6" s="284">
        <v>22</v>
      </c>
      <c r="E6" s="157">
        <v>0</v>
      </c>
      <c r="F6" s="157">
        <f>SUM(G6:Q6)</f>
        <v>75</v>
      </c>
      <c r="G6" s="157">
        <v>0</v>
      </c>
      <c r="H6" s="157">
        <v>0</v>
      </c>
      <c r="I6" s="157">
        <v>0</v>
      </c>
      <c r="J6" s="157">
        <v>0</v>
      </c>
      <c r="K6" s="157">
        <v>0</v>
      </c>
      <c r="L6" s="157">
        <v>20</v>
      </c>
      <c r="M6" s="157">
        <v>55</v>
      </c>
      <c r="N6" s="157">
        <v>0</v>
      </c>
      <c r="O6" s="157">
        <v>0</v>
      </c>
      <c r="P6" s="157">
        <v>0</v>
      </c>
      <c r="Q6" s="157">
        <v>0</v>
      </c>
      <c r="R6" s="158">
        <f>SUM(D6:F6)</f>
        <v>97</v>
      </c>
    </row>
    <row r="7" spans="1:18" ht="20.25" customHeight="1" x14ac:dyDescent="0.15">
      <c r="A7" s="512"/>
      <c r="B7" s="516" t="s">
        <v>467</v>
      </c>
      <c r="C7" s="159" t="s">
        <v>468</v>
      </c>
      <c r="D7" s="160">
        <v>1</v>
      </c>
      <c r="E7" s="160">
        <v>10</v>
      </c>
      <c r="F7" s="160">
        <f t="shared" ref="F7:F15" si="0">SUM(G7:Q7)</f>
        <v>7</v>
      </c>
      <c r="G7" s="160">
        <v>0</v>
      </c>
      <c r="H7" s="160">
        <v>0</v>
      </c>
      <c r="I7" s="160">
        <v>0</v>
      </c>
      <c r="J7" s="160">
        <v>0</v>
      </c>
      <c r="K7" s="160">
        <v>0</v>
      </c>
      <c r="L7" s="160">
        <v>2</v>
      </c>
      <c r="M7" s="160">
        <v>0</v>
      </c>
      <c r="N7" s="160">
        <v>5</v>
      </c>
      <c r="O7" s="160">
        <v>0</v>
      </c>
      <c r="P7" s="160">
        <v>0</v>
      </c>
      <c r="Q7" s="285">
        <v>0</v>
      </c>
      <c r="R7" s="161">
        <f t="shared" ref="R7:R15" si="1">SUM(D7:F7)</f>
        <v>18</v>
      </c>
    </row>
    <row r="8" spans="1:18" ht="20.25" customHeight="1" x14ac:dyDescent="0.15">
      <c r="A8" s="512"/>
      <c r="B8" s="517"/>
      <c r="C8" s="159" t="s">
        <v>469</v>
      </c>
      <c r="D8" s="160">
        <v>1</v>
      </c>
      <c r="E8" s="160">
        <v>2</v>
      </c>
      <c r="F8" s="160">
        <f t="shared" si="0"/>
        <v>166</v>
      </c>
      <c r="G8" s="160">
        <v>23</v>
      </c>
      <c r="H8" s="160">
        <v>0</v>
      </c>
      <c r="I8" s="160">
        <v>0</v>
      </c>
      <c r="J8" s="160">
        <v>22</v>
      </c>
      <c r="K8" s="160">
        <v>39</v>
      </c>
      <c r="L8" s="160">
        <v>64</v>
      </c>
      <c r="M8" s="160">
        <v>0</v>
      </c>
      <c r="N8" s="160">
        <v>18</v>
      </c>
      <c r="O8" s="160">
        <v>0</v>
      </c>
      <c r="P8" s="160">
        <v>0</v>
      </c>
      <c r="Q8" s="160">
        <v>0</v>
      </c>
      <c r="R8" s="161">
        <f t="shared" si="1"/>
        <v>169</v>
      </c>
    </row>
    <row r="9" spans="1:18" ht="20.25" customHeight="1" x14ac:dyDescent="0.15">
      <c r="A9" s="512"/>
      <c r="B9" s="518" t="s">
        <v>470</v>
      </c>
      <c r="C9" s="519"/>
      <c r="D9" s="286">
        <v>52</v>
      </c>
      <c r="E9" s="160">
        <v>0</v>
      </c>
      <c r="F9" s="160">
        <f t="shared" si="0"/>
        <v>124</v>
      </c>
      <c r="G9" s="160">
        <v>8</v>
      </c>
      <c r="H9" s="160">
        <v>0</v>
      </c>
      <c r="I9" s="160">
        <v>0</v>
      </c>
      <c r="J9" s="160">
        <v>0</v>
      </c>
      <c r="K9" s="160">
        <v>0</v>
      </c>
      <c r="L9" s="160">
        <v>0</v>
      </c>
      <c r="M9" s="160">
        <v>5</v>
      </c>
      <c r="N9" s="160">
        <v>0</v>
      </c>
      <c r="O9" s="160">
        <v>68</v>
      </c>
      <c r="P9" s="160">
        <v>28</v>
      </c>
      <c r="Q9" s="160">
        <v>15</v>
      </c>
      <c r="R9" s="161">
        <f t="shared" si="1"/>
        <v>176</v>
      </c>
    </row>
    <row r="10" spans="1:18" ht="20.25" customHeight="1" x14ac:dyDescent="0.15">
      <c r="A10" s="512"/>
      <c r="B10" s="518" t="s">
        <v>198</v>
      </c>
      <c r="C10" s="519"/>
      <c r="D10" s="286">
        <v>0</v>
      </c>
      <c r="E10" s="160">
        <v>0</v>
      </c>
      <c r="F10" s="160">
        <f t="shared" si="0"/>
        <v>77</v>
      </c>
      <c r="G10" s="160">
        <v>77</v>
      </c>
      <c r="H10" s="160">
        <v>0</v>
      </c>
      <c r="I10" s="160">
        <v>0</v>
      </c>
      <c r="J10" s="160">
        <v>0</v>
      </c>
      <c r="K10" s="160">
        <v>0</v>
      </c>
      <c r="L10" s="160">
        <v>0</v>
      </c>
      <c r="M10" s="160">
        <v>0</v>
      </c>
      <c r="N10" s="160">
        <v>0</v>
      </c>
      <c r="O10" s="160">
        <v>0</v>
      </c>
      <c r="P10" s="160">
        <v>0</v>
      </c>
      <c r="Q10" s="160">
        <v>0</v>
      </c>
      <c r="R10" s="161">
        <f t="shared" si="1"/>
        <v>77</v>
      </c>
    </row>
    <row r="11" spans="1:18" ht="20.25" customHeight="1" x14ac:dyDescent="0.15">
      <c r="A11" s="512"/>
      <c r="B11" s="516" t="s">
        <v>471</v>
      </c>
      <c r="C11" s="159" t="s">
        <v>468</v>
      </c>
      <c r="D11" s="160">
        <v>81</v>
      </c>
      <c r="E11" s="160">
        <v>118</v>
      </c>
      <c r="F11" s="160">
        <f t="shared" si="0"/>
        <v>6</v>
      </c>
      <c r="G11" s="160">
        <v>0</v>
      </c>
      <c r="H11" s="160">
        <v>6</v>
      </c>
      <c r="I11" s="160">
        <v>0</v>
      </c>
      <c r="J11" s="160">
        <v>0</v>
      </c>
      <c r="K11" s="160">
        <v>0</v>
      </c>
      <c r="L11" s="160">
        <v>0</v>
      </c>
      <c r="M11" s="160">
        <v>0</v>
      </c>
      <c r="N11" s="160">
        <v>0</v>
      </c>
      <c r="O11" s="160">
        <v>0</v>
      </c>
      <c r="P11" s="160">
        <v>0</v>
      </c>
      <c r="Q11" s="160">
        <v>0</v>
      </c>
      <c r="R11" s="161">
        <f t="shared" si="1"/>
        <v>205</v>
      </c>
    </row>
    <row r="12" spans="1:18" ht="20.25" customHeight="1" x14ac:dyDescent="0.15">
      <c r="A12" s="512"/>
      <c r="B12" s="517"/>
      <c r="C12" s="159" t="s">
        <v>469</v>
      </c>
      <c r="D12" s="160">
        <v>0</v>
      </c>
      <c r="E12" s="160">
        <v>12</v>
      </c>
      <c r="F12" s="160">
        <f t="shared" si="0"/>
        <v>13</v>
      </c>
      <c r="G12" s="160">
        <v>5</v>
      </c>
      <c r="H12" s="160">
        <v>8</v>
      </c>
      <c r="I12" s="160">
        <v>0</v>
      </c>
      <c r="J12" s="160">
        <v>0</v>
      </c>
      <c r="K12" s="160">
        <v>0</v>
      </c>
      <c r="L12" s="160">
        <v>0</v>
      </c>
      <c r="M12" s="160">
        <v>0</v>
      </c>
      <c r="N12" s="160">
        <v>0</v>
      </c>
      <c r="O12" s="160">
        <v>0</v>
      </c>
      <c r="P12" s="160">
        <v>0</v>
      </c>
      <c r="Q12" s="160">
        <v>0</v>
      </c>
      <c r="R12" s="161">
        <f t="shared" si="1"/>
        <v>25</v>
      </c>
    </row>
    <row r="13" spans="1:18" ht="20.25" customHeight="1" x14ac:dyDescent="0.15">
      <c r="A13" s="512"/>
      <c r="B13" s="516" t="s">
        <v>472</v>
      </c>
      <c r="C13" s="159" t="s">
        <v>468</v>
      </c>
      <c r="D13" s="160">
        <v>8</v>
      </c>
      <c r="E13" s="160">
        <v>14</v>
      </c>
      <c r="F13" s="160">
        <f t="shared" si="0"/>
        <v>12</v>
      </c>
      <c r="G13" s="160">
        <v>0</v>
      </c>
      <c r="H13" s="160">
        <v>0</v>
      </c>
      <c r="I13" s="160">
        <v>12</v>
      </c>
      <c r="J13" s="160">
        <v>0</v>
      </c>
      <c r="K13" s="160">
        <v>0</v>
      </c>
      <c r="L13" s="160">
        <v>0</v>
      </c>
      <c r="M13" s="160">
        <v>0</v>
      </c>
      <c r="N13" s="160">
        <v>0</v>
      </c>
      <c r="O13" s="160">
        <v>0</v>
      </c>
      <c r="P13" s="160">
        <v>0</v>
      </c>
      <c r="Q13" s="160">
        <v>0</v>
      </c>
      <c r="R13" s="161">
        <f t="shared" si="1"/>
        <v>34</v>
      </c>
    </row>
    <row r="14" spans="1:18" ht="20.25" customHeight="1" x14ac:dyDescent="0.15">
      <c r="A14" s="512"/>
      <c r="B14" s="520"/>
      <c r="C14" s="159" t="s">
        <v>473</v>
      </c>
      <c r="D14" s="160">
        <v>50</v>
      </c>
      <c r="E14" s="160">
        <v>182</v>
      </c>
      <c r="F14" s="160">
        <f t="shared" si="0"/>
        <v>33</v>
      </c>
      <c r="G14" s="160">
        <v>0</v>
      </c>
      <c r="H14" s="160">
        <v>14</v>
      </c>
      <c r="I14" s="160">
        <v>19</v>
      </c>
      <c r="J14" s="160">
        <v>0</v>
      </c>
      <c r="K14" s="160">
        <v>0</v>
      </c>
      <c r="L14" s="160">
        <v>0</v>
      </c>
      <c r="M14" s="160">
        <v>0</v>
      </c>
      <c r="N14" s="160">
        <v>0</v>
      </c>
      <c r="O14" s="160">
        <v>0</v>
      </c>
      <c r="P14" s="160">
        <v>0</v>
      </c>
      <c r="Q14" s="160">
        <v>0</v>
      </c>
      <c r="R14" s="161">
        <f t="shared" si="1"/>
        <v>265</v>
      </c>
    </row>
    <row r="15" spans="1:18" ht="20.25" customHeight="1" thickBot="1" x14ac:dyDescent="0.2">
      <c r="A15" s="512"/>
      <c r="B15" s="521"/>
      <c r="C15" s="162" t="s">
        <v>474</v>
      </c>
      <c r="D15" s="163">
        <v>15</v>
      </c>
      <c r="E15" s="163">
        <v>34</v>
      </c>
      <c r="F15" s="163">
        <f t="shared" si="0"/>
        <v>66</v>
      </c>
      <c r="G15" s="163">
        <v>0</v>
      </c>
      <c r="H15" s="163">
        <v>66</v>
      </c>
      <c r="I15" s="163">
        <v>0</v>
      </c>
      <c r="J15" s="163">
        <v>0</v>
      </c>
      <c r="K15" s="163">
        <v>0</v>
      </c>
      <c r="L15" s="163">
        <v>0</v>
      </c>
      <c r="M15" s="163">
        <v>0</v>
      </c>
      <c r="N15" s="163">
        <v>0</v>
      </c>
      <c r="O15" s="163">
        <v>0</v>
      </c>
      <c r="P15" s="163">
        <v>0</v>
      </c>
      <c r="Q15" s="163">
        <v>0</v>
      </c>
      <c r="R15" s="164">
        <f t="shared" si="1"/>
        <v>115</v>
      </c>
    </row>
    <row r="16" spans="1:18" ht="20.25" customHeight="1" thickBot="1" x14ac:dyDescent="0.2">
      <c r="A16" s="513"/>
      <c r="B16" s="522" t="s">
        <v>475</v>
      </c>
      <c r="C16" s="507"/>
      <c r="D16" s="165">
        <f>SUM(D6:D15)</f>
        <v>230</v>
      </c>
      <c r="E16" s="165">
        <f>SUM(E6:E15)</f>
        <v>372</v>
      </c>
      <c r="F16" s="165">
        <f>SUM(F6:F15)</f>
        <v>579</v>
      </c>
      <c r="G16" s="165">
        <f t="shared" ref="G16:P16" si="2">SUM(G6:G15)</f>
        <v>113</v>
      </c>
      <c r="H16" s="165">
        <f t="shared" si="2"/>
        <v>94</v>
      </c>
      <c r="I16" s="165">
        <f>SUM(I6:I15)</f>
        <v>31</v>
      </c>
      <c r="J16" s="165">
        <f t="shared" si="2"/>
        <v>22</v>
      </c>
      <c r="K16" s="165">
        <f t="shared" si="2"/>
        <v>39</v>
      </c>
      <c r="L16" s="165">
        <f t="shared" si="2"/>
        <v>86</v>
      </c>
      <c r="M16" s="165">
        <f t="shared" si="2"/>
        <v>60</v>
      </c>
      <c r="N16" s="165">
        <f t="shared" si="2"/>
        <v>23</v>
      </c>
      <c r="O16" s="165">
        <f>SUM(O6:O15)</f>
        <v>68</v>
      </c>
      <c r="P16" s="165">
        <f t="shared" si="2"/>
        <v>28</v>
      </c>
      <c r="Q16" s="165">
        <f>SUM(Q6:Q15)</f>
        <v>15</v>
      </c>
      <c r="R16" s="166">
        <f>SUM(R6:R15)</f>
        <v>1181</v>
      </c>
    </row>
    <row r="17" spans="1:19" ht="20.25" customHeight="1" thickBot="1" x14ac:dyDescent="0.2">
      <c r="A17" s="505" t="s">
        <v>476</v>
      </c>
      <c r="B17" s="506"/>
      <c r="C17" s="507"/>
      <c r="D17" s="165">
        <v>23</v>
      </c>
      <c r="E17" s="165">
        <v>0</v>
      </c>
      <c r="F17" s="165">
        <f>SUM(G17:Q17)</f>
        <v>466</v>
      </c>
      <c r="G17" s="165">
        <v>442</v>
      </c>
      <c r="H17" s="165">
        <v>0</v>
      </c>
      <c r="I17" s="165">
        <v>0</v>
      </c>
      <c r="J17" s="165">
        <v>0</v>
      </c>
      <c r="K17" s="165">
        <v>17</v>
      </c>
      <c r="L17" s="165">
        <v>0</v>
      </c>
      <c r="M17" s="165">
        <v>0</v>
      </c>
      <c r="N17" s="165">
        <v>2</v>
      </c>
      <c r="O17" s="165">
        <v>1</v>
      </c>
      <c r="P17" s="165">
        <v>4</v>
      </c>
      <c r="Q17" s="165">
        <v>0</v>
      </c>
      <c r="R17" s="166">
        <f>SUM(D17:F17)</f>
        <v>489</v>
      </c>
    </row>
    <row r="18" spans="1:19" ht="20.25" customHeight="1" thickBot="1" x14ac:dyDescent="0.2">
      <c r="A18" s="508" t="s">
        <v>477</v>
      </c>
      <c r="B18" s="509"/>
      <c r="C18" s="510"/>
      <c r="D18" s="167">
        <f>SUM(D16:D17)</f>
        <v>253</v>
      </c>
      <c r="E18" s="167">
        <f t="shared" ref="E18:R18" si="3">SUM(E16:E17)</f>
        <v>372</v>
      </c>
      <c r="F18" s="167">
        <f>SUM(F16:F17)</f>
        <v>1045</v>
      </c>
      <c r="G18" s="167">
        <f t="shared" si="3"/>
        <v>555</v>
      </c>
      <c r="H18" s="167">
        <f t="shared" si="3"/>
        <v>94</v>
      </c>
      <c r="I18" s="167">
        <f>SUM(I16:I17)</f>
        <v>31</v>
      </c>
      <c r="J18" s="167">
        <f t="shared" si="3"/>
        <v>22</v>
      </c>
      <c r="K18" s="167">
        <f t="shared" si="3"/>
        <v>56</v>
      </c>
      <c r="L18" s="167">
        <f t="shared" si="3"/>
        <v>86</v>
      </c>
      <c r="M18" s="167">
        <f t="shared" si="3"/>
        <v>60</v>
      </c>
      <c r="N18" s="167">
        <f t="shared" si="3"/>
        <v>25</v>
      </c>
      <c r="O18" s="167">
        <f>SUM(O16:O17)</f>
        <v>69</v>
      </c>
      <c r="P18" s="167">
        <f t="shared" si="3"/>
        <v>32</v>
      </c>
      <c r="Q18" s="167">
        <f>SUM(Q16:Q17)</f>
        <v>15</v>
      </c>
      <c r="R18" s="168">
        <f t="shared" si="3"/>
        <v>1670</v>
      </c>
      <c r="S18" s="169"/>
    </row>
    <row r="19" spans="1:19" x14ac:dyDescent="0.15">
      <c r="C19" s="170"/>
      <c r="D19" s="170"/>
    </row>
  </sheetData>
  <mergeCells count="17">
    <mergeCell ref="A17:C17"/>
    <mergeCell ref="A18:C18"/>
    <mergeCell ref="A6:A16"/>
    <mergeCell ref="B6:C6"/>
    <mergeCell ref="B7:B8"/>
    <mergeCell ref="B9:C9"/>
    <mergeCell ref="B10:C10"/>
    <mergeCell ref="B11:B12"/>
    <mergeCell ref="B13:B15"/>
    <mergeCell ref="B16:C16"/>
    <mergeCell ref="A3:C3"/>
    <mergeCell ref="D3:R3"/>
    <mergeCell ref="A4:C5"/>
    <mergeCell ref="D4:D5"/>
    <mergeCell ref="E4:E5"/>
    <mergeCell ref="F4:Q4"/>
    <mergeCell ref="R4:R5"/>
  </mergeCells>
  <phoneticPr fontId="5"/>
  <pageMargins left="1.1023622047244095" right="0.70866141732283472" top="1.1417322834645669"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1"/>
  <sheetViews>
    <sheetView view="pageBreakPreview" zoomScale="115" zoomScaleNormal="100" zoomScaleSheetLayoutView="115" workbookViewId="0">
      <selection activeCell="I11" sqref="I11"/>
    </sheetView>
  </sheetViews>
  <sheetFormatPr defaultRowHeight="13.5" x14ac:dyDescent="0.15"/>
  <cols>
    <col min="1" max="2" width="10.625" style="30" customWidth="1"/>
    <col min="3" max="10" width="3.625" style="30" customWidth="1"/>
    <col min="11" max="14" width="3.625" style="7" customWidth="1"/>
    <col min="15" max="22" width="3.625" style="30" customWidth="1"/>
    <col min="23" max="256" width="9" style="30"/>
    <col min="257" max="258" width="10.625" style="30" customWidth="1"/>
    <col min="259" max="278" width="3.625" style="30" customWidth="1"/>
    <col min="279" max="512" width="9" style="30"/>
    <col min="513" max="514" width="10.625" style="30" customWidth="1"/>
    <col min="515" max="534" width="3.625" style="30" customWidth="1"/>
    <col min="535" max="768" width="9" style="30"/>
    <col min="769" max="770" width="10.625" style="30" customWidth="1"/>
    <col min="771" max="790" width="3.625" style="30" customWidth="1"/>
    <col min="791" max="1024" width="9" style="30"/>
    <col min="1025" max="1026" width="10.625" style="30" customWidth="1"/>
    <col min="1027" max="1046" width="3.625" style="30" customWidth="1"/>
    <col min="1047" max="1280" width="9" style="30"/>
    <col min="1281" max="1282" width="10.625" style="30" customWidth="1"/>
    <col min="1283" max="1302" width="3.625" style="30" customWidth="1"/>
    <col min="1303" max="1536" width="9" style="30"/>
    <col min="1537" max="1538" width="10.625" style="30" customWidth="1"/>
    <col min="1539" max="1558" width="3.625" style="30" customWidth="1"/>
    <col min="1559" max="1792" width="9" style="30"/>
    <col min="1793" max="1794" width="10.625" style="30" customWidth="1"/>
    <col min="1795" max="1814" width="3.625" style="30" customWidth="1"/>
    <col min="1815" max="2048" width="9" style="30"/>
    <col min="2049" max="2050" width="10.625" style="30" customWidth="1"/>
    <col min="2051" max="2070" width="3.625" style="30" customWidth="1"/>
    <col min="2071" max="2304" width="9" style="30"/>
    <col min="2305" max="2306" width="10.625" style="30" customWidth="1"/>
    <col min="2307" max="2326" width="3.625" style="30" customWidth="1"/>
    <col min="2327" max="2560" width="9" style="30"/>
    <col min="2561" max="2562" width="10.625" style="30" customWidth="1"/>
    <col min="2563" max="2582" width="3.625" style="30" customWidth="1"/>
    <col min="2583" max="2816" width="9" style="30"/>
    <col min="2817" max="2818" width="10.625" style="30" customWidth="1"/>
    <col min="2819" max="2838" width="3.625" style="30" customWidth="1"/>
    <col min="2839" max="3072" width="9" style="30"/>
    <col min="3073" max="3074" width="10.625" style="30" customWidth="1"/>
    <col min="3075" max="3094" width="3.625" style="30" customWidth="1"/>
    <col min="3095" max="3328" width="9" style="30"/>
    <col min="3329" max="3330" width="10.625" style="30" customWidth="1"/>
    <col min="3331" max="3350" width="3.625" style="30" customWidth="1"/>
    <col min="3351" max="3584" width="9" style="30"/>
    <col min="3585" max="3586" width="10.625" style="30" customWidth="1"/>
    <col min="3587" max="3606" width="3.625" style="30" customWidth="1"/>
    <col min="3607" max="3840" width="9" style="30"/>
    <col min="3841" max="3842" width="10.625" style="30" customWidth="1"/>
    <col min="3843" max="3862" width="3.625" style="30" customWidth="1"/>
    <col min="3863" max="4096" width="9" style="30"/>
    <col min="4097" max="4098" width="10.625" style="30" customWidth="1"/>
    <col min="4099" max="4118" width="3.625" style="30" customWidth="1"/>
    <col min="4119" max="4352" width="9" style="30"/>
    <col min="4353" max="4354" width="10.625" style="30" customWidth="1"/>
    <col min="4355" max="4374" width="3.625" style="30" customWidth="1"/>
    <col min="4375" max="4608" width="9" style="30"/>
    <col min="4609" max="4610" width="10.625" style="30" customWidth="1"/>
    <col min="4611" max="4630" width="3.625" style="30" customWidth="1"/>
    <col min="4631" max="4864" width="9" style="30"/>
    <col min="4865" max="4866" width="10.625" style="30" customWidth="1"/>
    <col min="4867" max="4886" width="3.625" style="30" customWidth="1"/>
    <col min="4887" max="5120" width="9" style="30"/>
    <col min="5121" max="5122" width="10.625" style="30" customWidth="1"/>
    <col min="5123" max="5142" width="3.625" style="30" customWidth="1"/>
    <col min="5143" max="5376" width="9" style="30"/>
    <col min="5377" max="5378" width="10.625" style="30" customWidth="1"/>
    <col min="5379" max="5398" width="3.625" style="30" customWidth="1"/>
    <col min="5399" max="5632" width="9" style="30"/>
    <col min="5633" max="5634" width="10.625" style="30" customWidth="1"/>
    <col min="5635" max="5654" width="3.625" style="30" customWidth="1"/>
    <col min="5655" max="5888" width="9" style="30"/>
    <col min="5889" max="5890" width="10.625" style="30" customWidth="1"/>
    <col min="5891" max="5910" width="3.625" style="30" customWidth="1"/>
    <col min="5911" max="6144" width="9" style="30"/>
    <col min="6145" max="6146" width="10.625" style="30" customWidth="1"/>
    <col min="6147" max="6166" width="3.625" style="30" customWidth="1"/>
    <col min="6167" max="6400" width="9" style="30"/>
    <col min="6401" max="6402" width="10.625" style="30" customWidth="1"/>
    <col min="6403" max="6422" width="3.625" style="30" customWidth="1"/>
    <col min="6423" max="6656" width="9" style="30"/>
    <col min="6657" max="6658" width="10.625" style="30" customWidth="1"/>
    <col min="6659" max="6678" width="3.625" style="30" customWidth="1"/>
    <col min="6679" max="6912" width="9" style="30"/>
    <col min="6913" max="6914" width="10.625" style="30" customWidth="1"/>
    <col min="6915" max="6934" width="3.625" style="30" customWidth="1"/>
    <col min="6935" max="7168" width="9" style="30"/>
    <col min="7169" max="7170" width="10.625" style="30" customWidth="1"/>
    <col min="7171" max="7190" width="3.625" style="30" customWidth="1"/>
    <col min="7191" max="7424" width="9" style="30"/>
    <col min="7425" max="7426" width="10.625" style="30" customWidth="1"/>
    <col min="7427" max="7446" width="3.625" style="30" customWidth="1"/>
    <col min="7447" max="7680" width="9" style="30"/>
    <col min="7681" max="7682" width="10.625" style="30" customWidth="1"/>
    <col min="7683" max="7702" width="3.625" style="30" customWidth="1"/>
    <col min="7703" max="7936" width="9" style="30"/>
    <col min="7937" max="7938" width="10.625" style="30" customWidth="1"/>
    <col min="7939" max="7958" width="3.625" style="30" customWidth="1"/>
    <col min="7959" max="8192" width="9" style="30"/>
    <col min="8193" max="8194" width="10.625" style="30" customWidth="1"/>
    <col min="8195" max="8214" width="3.625" style="30" customWidth="1"/>
    <col min="8215" max="8448" width="9" style="30"/>
    <col min="8449" max="8450" width="10.625" style="30" customWidth="1"/>
    <col min="8451" max="8470" width="3.625" style="30" customWidth="1"/>
    <col min="8471" max="8704" width="9" style="30"/>
    <col min="8705" max="8706" width="10.625" style="30" customWidth="1"/>
    <col min="8707" max="8726" width="3.625" style="30" customWidth="1"/>
    <col min="8727" max="8960" width="9" style="30"/>
    <col min="8961" max="8962" width="10.625" style="30" customWidth="1"/>
    <col min="8963" max="8982" width="3.625" style="30" customWidth="1"/>
    <col min="8983" max="9216" width="9" style="30"/>
    <col min="9217" max="9218" width="10.625" style="30" customWidth="1"/>
    <col min="9219" max="9238" width="3.625" style="30" customWidth="1"/>
    <col min="9239" max="9472" width="9" style="30"/>
    <col min="9473" max="9474" width="10.625" style="30" customWidth="1"/>
    <col min="9475" max="9494" width="3.625" style="30" customWidth="1"/>
    <col min="9495" max="9728" width="9" style="30"/>
    <col min="9729" max="9730" width="10.625" style="30" customWidth="1"/>
    <col min="9731" max="9750" width="3.625" style="30" customWidth="1"/>
    <col min="9751" max="9984" width="9" style="30"/>
    <col min="9985" max="9986" width="10.625" style="30" customWidth="1"/>
    <col min="9987" max="10006" width="3.625" style="30" customWidth="1"/>
    <col min="10007" max="10240" width="9" style="30"/>
    <col min="10241" max="10242" width="10.625" style="30" customWidth="1"/>
    <col min="10243" max="10262" width="3.625" style="30" customWidth="1"/>
    <col min="10263" max="10496" width="9" style="30"/>
    <col min="10497" max="10498" width="10.625" style="30" customWidth="1"/>
    <col min="10499" max="10518" width="3.625" style="30" customWidth="1"/>
    <col min="10519" max="10752" width="9" style="30"/>
    <col min="10753" max="10754" width="10.625" style="30" customWidth="1"/>
    <col min="10755" max="10774" width="3.625" style="30" customWidth="1"/>
    <col min="10775" max="11008" width="9" style="30"/>
    <col min="11009" max="11010" width="10.625" style="30" customWidth="1"/>
    <col min="11011" max="11030" width="3.625" style="30" customWidth="1"/>
    <col min="11031" max="11264" width="9" style="30"/>
    <col min="11265" max="11266" width="10.625" style="30" customWidth="1"/>
    <col min="11267" max="11286" width="3.625" style="30" customWidth="1"/>
    <col min="11287" max="11520" width="9" style="30"/>
    <col min="11521" max="11522" width="10.625" style="30" customWidth="1"/>
    <col min="11523" max="11542" width="3.625" style="30" customWidth="1"/>
    <col min="11543" max="11776" width="9" style="30"/>
    <col min="11777" max="11778" width="10.625" style="30" customWidth="1"/>
    <col min="11779" max="11798" width="3.625" style="30" customWidth="1"/>
    <col min="11799" max="12032" width="9" style="30"/>
    <col min="12033" max="12034" width="10.625" style="30" customWidth="1"/>
    <col min="12035" max="12054" width="3.625" style="30" customWidth="1"/>
    <col min="12055" max="12288" width="9" style="30"/>
    <col min="12289" max="12290" width="10.625" style="30" customWidth="1"/>
    <col min="12291" max="12310" width="3.625" style="30" customWidth="1"/>
    <col min="12311" max="12544" width="9" style="30"/>
    <col min="12545" max="12546" width="10.625" style="30" customWidth="1"/>
    <col min="12547" max="12566" width="3.625" style="30" customWidth="1"/>
    <col min="12567" max="12800" width="9" style="30"/>
    <col min="12801" max="12802" width="10.625" style="30" customWidth="1"/>
    <col min="12803" max="12822" width="3.625" style="30" customWidth="1"/>
    <col min="12823" max="13056" width="9" style="30"/>
    <col min="13057" max="13058" width="10.625" style="30" customWidth="1"/>
    <col min="13059" max="13078" width="3.625" style="30" customWidth="1"/>
    <col min="13079" max="13312" width="9" style="30"/>
    <col min="13313" max="13314" width="10.625" style="30" customWidth="1"/>
    <col min="13315" max="13334" width="3.625" style="30" customWidth="1"/>
    <col min="13335" max="13568" width="9" style="30"/>
    <col min="13569" max="13570" width="10.625" style="30" customWidth="1"/>
    <col min="13571" max="13590" width="3.625" style="30" customWidth="1"/>
    <col min="13591" max="13824" width="9" style="30"/>
    <col min="13825" max="13826" width="10.625" style="30" customWidth="1"/>
    <col min="13827" max="13846" width="3.625" style="30" customWidth="1"/>
    <col min="13847" max="14080" width="9" style="30"/>
    <col min="14081" max="14082" width="10.625" style="30" customWidth="1"/>
    <col min="14083" max="14102" width="3.625" style="30" customWidth="1"/>
    <col min="14103" max="14336" width="9" style="30"/>
    <col min="14337" max="14338" width="10.625" style="30" customWidth="1"/>
    <col min="14339" max="14358" width="3.625" style="30" customWidth="1"/>
    <col min="14359" max="14592" width="9" style="30"/>
    <col min="14593" max="14594" width="10.625" style="30" customWidth="1"/>
    <col min="14595" max="14614" width="3.625" style="30" customWidth="1"/>
    <col min="14615" max="14848" width="9" style="30"/>
    <col min="14849" max="14850" width="10.625" style="30" customWidth="1"/>
    <col min="14851" max="14870" width="3.625" style="30" customWidth="1"/>
    <col min="14871" max="15104" width="9" style="30"/>
    <col min="15105" max="15106" width="10.625" style="30" customWidth="1"/>
    <col min="15107" max="15126" width="3.625" style="30" customWidth="1"/>
    <col min="15127" max="15360" width="9" style="30"/>
    <col min="15361" max="15362" width="10.625" style="30" customWidth="1"/>
    <col min="15363" max="15382" width="3.625" style="30" customWidth="1"/>
    <col min="15383" max="15616" width="9" style="30"/>
    <col min="15617" max="15618" width="10.625" style="30" customWidth="1"/>
    <col min="15619" max="15638" width="3.625" style="30" customWidth="1"/>
    <col min="15639" max="15872" width="9" style="30"/>
    <col min="15873" max="15874" width="10.625" style="30" customWidth="1"/>
    <col min="15875" max="15894" width="3.625" style="30" customWidth="1"/>
    <col min="15895" max="16128" width="9" style="30"/>
    <col min="16129" max="16130" width="10.625" style="30" customWidth="1"/>
    <col min="16131" max="16150" width="3.625" style="30" customWidth="1"/>
    <col min="16151" max="16384" width="9" style="30"/>
  </cols>
  <sheetData>
    <row r="1" spans="1:22" ht="14.25" x14ac:dyDescent="0.15">
      <c r="A1" s="328" t="s">
        <v>480</v>
      </c>
      <c r="B1" s="328"/>
      <c r="C1" s="328"/>
      <c r="D1" s="328"/>
      <c r="E1" s="328"/>
      <c r="F1" s="328"/>
      <c r="G1" s="328"/>
      <c r="H1" s="328"/>
      <c r="I1" s="328"/>
      <c r="J1" s="328"/>
      <c r="K1" s="328"/>
      <c r="L1" s="328"/>
      <c r="M1" s="329"/>
      <c r="N1" s="329"/>
    </row>
    <row r="2" spans="1:22" ht="15" customHeight="1" x14ac:dyDescent="0.15">
      <c r="A2" s="31"/>
      <c r="B2" s="31"/>
      <c r="C2" s="31"/>
      <c r="D2" s="31"/>
      <c r="E2" s="31"/>
      <c r="F2" s="31"/>
      <c r="G2" s="31"/>
      <c r="H2" s="31"/>
      <c r="I2" s="31"/>
      <c r="J2" s="31"/>
      <c r="K2" s="24"/>
      <c r="L2" s="24"/>
      <c r="M2" s="24"/>
      <c r="N2" s="24"/>
      <c r="O2" s="31"/>
      <c r="P2" s="31"/>
      <c r="Q2" s="31"/>
      <c r="R2" s="31"/>
      <c r="S2" s="31"/>
      <c r="T2" s="31"/>
      <c r="U2" s="31"/>
      <c r="V2" s="31"/>
    </row>
    <row r="3" spans="1:22" ht="15" customHeight="1" x14ac:dyDescent="0.15">
      <c r="A3" s="205"/>
      <c r="B3" s="32" t="s">
        <v>24</v>
      </c>
      <c r="C3" s="330" t="s">
        <v>25</v>
      </c>
      <c r="D3" s="331"/>
      <c r="E3" s="330" t="s">
        <v>26</v>
      </c>
      <c r="F3" s="331"/>
      <c r="G3" s="330" t="s">
        <v>27</v>
      </c>
      <c r="H3" s="331"/>
      <c r="I3" s="334" t="s">
        <v>28</v>
      </c>
      <c r="J3" s="335"/>
      <c r="K3" s="334" t="s">
        <v>29</v>
      </c>
      <c r="L3" s="335"/>
      <c r="M3" s="334" t="s">
        <v>481</v>
      </c>
      <c r="N3" s="335"/>
      <c r="O3" s="334" t="s">
        <v>30</v>
      </c>
      <c r="P3" s="335"/>
      <c r="Q3" s="334" t="s">
        <v>31</v>
      </c>
      <c r="R3" s="335"/>
      <c r="S3" s="334" t="s">
        <v>32</v>
      </c>
      <c r="T3" s="324"/>
      <c r="U3" s="334" t="s">
        <v>482</v>
      </c>
      <c r="V3" s="324"/>
    </row>
    <row r="4" spans="1:22" ht="15" customHeight="1" x14ac:dyDescent="0.15">
      <c r="A4" s="33"/>
      <c r="B4" s="34"/>
      <c r="C4" s="332"/>
      <c r="D4" s="333"/>
      <c r="E4" s="332"/>
      <c r="F4" s="333"/>
      <c r="G4" s="332"/>
      <c r="H4" s="333"/>
      <c r="I4" s="336"/>
      <c r="J4" s="337"/>
      <c r="K4" s="336"/>
      <c r="L4" s="337"/>
      <c r="M4" s="336"/>
      <c r="N4" s="337"/>
      <c r="O4" s="336"/>
      <c r="P4" s="337"/>
      <c r="Q4" s="336"/>
      <c r="R4" s="337"/>
      <c r="S4" s="325"/>
      <c r="T4" s="326"/>
      <c r="U4" s="325"/>
      <c r="V4" s="326"/>
    </row>
    <row r="5" spans="1:22" ht="15" customHeight="1" x14ac:dyDescent="0.15">
      <c r="A5" s="33"/>
      <c r="B5" s="34" t="s">
        <v>33</v>
      </c>
      <c r="C5" s="206" t="s">
        <v>34</v>
      </c>
      <c r="D5" s="35" t="s">
        <v>34</v>
      </c>
      <c r="E5" s="206" t="s">
        <v>34</v>
      </c>
      <c r="F5" s="35" t="s">
        <v>34</v>
      </c>
      <c r="G5" s="206" t="s">
        <v>34</v>
      </c>
      <c r="H5" s="35" t="s">
        <v>34</v>
      </c>
      <c r="I5" s="201" t="s">
        <v>34</v>
      </c>
      <c r="J5" s="219" t="s">
        <v>34</v>
      </c>
      <c r="K5" s="219" t="s">
        <v>34</v>
      </c>
      <c r="L5" s="219" t="s">
        <v>34</v>
      </c>
      <c r="M5" s="219" t="s">
        <v>483</v>
      </c>
      <c r="N5" s="219" t="s">
        <v>483</v>
      </c>
      <c r="O5" s="219" t="s">
        <v>35</v>
      </c>
      <c r="P5" s="219" t="s">
        <v>35</v>
      </c>
      <c r="Q5" s="219" t="s">
        <v>35</v>
      </c>
      <c r="R5" s="219" t="s">
        <v>35</v>
      </c>
      <c r="S5" s="219" t="s">
        <v>35</v>
      </c>
      <c r="T5" s="219" t="s">
        <v>35</v>
      </c>
      <c r="U5" s="219" t="s">
        <v>35</v>
      </c>
      <c r="V5" s="219" t="s">
        <v>35</v>
      </c>
    </row>
    <row r="6" spans="1:22" ht="15" customHeight="1" x14ac:dyDescent="0.15">
      <c r="A6" s="36" t="s">
        <v>36</v>
      </c>
      <c r="B6" s="338"/>
      <c r="C6" s="33" t="s">
        <v>37</v>
      </c>
      <c r="D6" s="37" t="s">
        <v>37</v>
      </c>
      <c r="E6" s="33" t="s">
        <v>37</v>
      </c>
      <c r="F6" s="37" t="s">
        <v>37</v>
      </c>
      <c r="G6" s="33" t="s">
        <v>37</v>
      </c>
      <c r="H6" s="37" t="s">
        <v>37</v>
      </c>
      <c r="I6" s="38" t="s">
        <v>37</v>
      </c>
      <c r="J6" s="39" t="s">
        <v>37</v>
      </c>
      <c r="K6" s="39" t="s">
        <v>37</v>
      </c>
      <c r="L6" s="39" t="s">
        <v>37</v>
      </c>
      <c r="M6" s="39" t="s">
        <v>484</v>
      </c>
      <c r="N6" s="39" t="s">
        <v>484</v>
      </c>
      <c r="O6" s="39" t="s">
        <v>38</v>
      </c>
      <c r="P6" s="39" t="s">
        <v>38</v>
      </c>
      <c r="Q6" s="39" t="s">
        <v>38</v>
      </c>
      <c r="R6" s="39" t="s">
        <v>38</v>
      </c>
      <c r="S6" s="39" t="s">
        <v>38</v>
      </c>
      <c r="T6" s="39" t="s">
        <v>38</v>
      </c>
      <c r="U6" s="39" t="s">
        <v>38</v>
      </c>
      <c r="V6" s="39" t="s">
        <v>38</v>
      </c>
    </row>
    <row r="7" spans="1:22" ht="15" customHeight="1" x14ac:dyDescent="0.15">
      <c r="A7" s="33" t="s">
        <v>39</v>
      </c>
      <c r="B7" s="338"/>
      <c r="C7" s="33" t="s">
        <v>40</v>
      </c>
      <c r="D7" s="37" t="s">
        <v>41</v>
      </c>
      <c r="E7" s="33" t="s">
        <v>40</v>
      </c>
      <c r="F7" s="37" t="s">
        <v>41</v>
      </c>
      <c r="G7" s="33" t="s">
        <v>40</v>
      </c>
      <c r="H7" s="37" t="s">
        <v>41</v>
      </c>
      <c r="I7" s="38" t="s">
        <v>40</v>
      </c>
      <c r="J7" s="39" t="s">
        <v>41</v>
      </c>
      <c r="K7" s="39" t="s">
        <v>40</v>
      </c>
      <c r="L7" s="39" t="s">
        <v>41</v>
      </c>
      <c r="M7" s="39" t="s">
        <v>485</v>
      </c>
      <c r="N7" s="39" t="s">
        <v>486</v>
      </c>
      <c r="O7" s="39" t="s">
        <v>42</v>
      </c>
      <c r="P7" s="39" t="s">
        <v>43</v>
      </c>
      <c r="Q7" s="39" t="s">
        <v>42</v>
      </c>
      <c r="R7" s="39" t="s">
        <v>43</v>
      </c>
      <c r="S7" s="39" t="s">
        <v>42</v>
      </c>
      <c r="T7" s="39" t="s">
        <v>43</v>
      </c>
      <c r="U7" s="39" t="s">
        <v>42</v>
      </c>
      <c r="V7" s="39" t="s">
        <v>43</v>
      </c>
    </row>
    <row r="8" spans="1:22" ht="15" customHeight="1" x14ac:dyDescent="0.15">
      <c r="A8" s="204" t="s">
        <v>44</v>
      </c>
      <c r="B8" s="339"/>
      <c r="C8" s="33" t="s">
        <v>45</v>
      </c>
      <c r="D8" s="193" t="s">
        <v>46</v>
      </c>
      <c r="E8" s="33" t="s">
        <v>45</v>
      </c>
      <c r="F8" s="193" t="s">
        <v>46</v>
      </c>
      <c r="G8" s="33" t="s">
        <v>45</v>
      </c>
      <c r="H8" s="193" t="s">
        <v>46</v>
      </c>
      <c r="I8" s="38" t="s">
        <v>45</v>
      </c>
      <c r="J8" s="220" t="s">
        <v>46</v>
      </c>
      <c r="K8" s="39" t="s">
        <v>45</v>
      </c>
      <c r="L8" s="220" t="s">
        <v>46</v>
      </c>
      <c r="M8" s="39" t="s">
        <v>487</v>
      </c>
      <c r="N8" s="220" t="s">
        <v>48</v>
      </c>
      <c r="O8" s="39" t="s">
        <v>47</v>
      </c>
      <c r="P8" s="220" t="s">
        <v>48</v>
      </c>
      <c r="Q8" s="39" t="s">
        <v>47</v>
      </c>
      <c r="R8" s="220" t="s">
        <v>48</v>
      </c>
      <c r="S8" s="39" t="s">
        <v>47</v>
      </c>
      <c r="T8" s="220" t="s">
        <v>48</v>
      </c>
      <c r="U8" s="39" t="s">
        <v>47</v>
      </c>
      <c r="V8" s="220" t="s">
        <v>48</v>
      </c>
    </row>
    <row r="9" spans="1:22" x14ac:dyDescent="0.15">
      <c r="A9" s="345" t="s">
        <v>49</v>
      </c>
      <c r="B9" s="346"/>
      <c r="C9" s="40"/>
      <c r="D9" s="41"/>
      <c r="E9" s="40"/>
      <c r="F9" s="41"/>
      <c r="G9" s="40"/>
      <c r="H9" s="41"/>
      <c r="I9" s="40"/>
      <c r="J9" s="41"/>
      <c r="K9" s="40"/>
      <c r="L9" s="41"/>
      <c r="M9" s="219">
        <v>3</v>
      </c>
      <c r="N9" s="340" t="s">
        <v>50</v>
      </c>
      <c r="O9" s="219">
        <v>3</v>
      </c>
      <c r="P9" s="340" t="s">
        <v>50</v>
      </c>
      <c r="Q9" s="219">
        <v>3</v>
      </c>
      <c r="R9" s="340" t="s">
        <v>50</v>
      </c>
      <c r="S9" s="219">
        <v>3</v>
      </c>
      <c r="T9" s="340" t="s">
        <v>50</v>
      </c>
      <c r="U9" s="219">
        <v>2</v>
      </c>
      <c r="V9" s="340" t="s">
        <v>488</v>
      </c>
    </row>
    <row r="10" spans="1:22" ht="9" customHeight="1" x14ac:dyDescent="0.15">
      <c r="A10" s="36"/>
      <c r="B10" s="42"/>
      <c r="C10" s="43"/>
      <c r="D10" s="44"/>
      <c r="E10" s="43"/>
      <c r="F10" s="44"/>
      <c r="G10" s="43"/>
      <c r="H10" s="44"/>
      <c r="I10" s="43"/>
      <c r="J10" s="44"/>
      <c r="K10" s="43"/>
      <c r="L10" s="44"/>
      <c r="M10" s="45" t="s">
        <v>51</v>
      </c>
      <c r="N10" s="341"/>
      <c r="O10" s="45" t="s">
        <v>51</v>
      </c>
      <c r="P10" s="341"/>
      <c r="Q10" s="45" t="s">
        <v>51</v>
      </c>
      <c r="R10" s="341"/>
      <c r="S10" s="45" t="s">
        <v>51</v>
      </c>
      <c r="T10" s="341"/>
      <c r="U10" s="45" t="s">
        <v>51</v>
      </c>
      <c r="V10" s="341"/>
    </row>
    <row r="11" spans="1:22" x14ac:dyDescent="0.15">
      <c r="A11" s="343" t="s">
        <v>52</v>
      </c>
      <c r="B11" s="344"/>
      <c r="C11" s="46"/>
      <c r="D11" s="47"/>
      <c r="E11" s="46"/>
      <c r="F11" s="47"/>
      <c r="G11" s="46"/>
      <c r="H11" s="47"/>
      <c r="I11" s="46"/>
      <c r="J11" s="47"/>
      <c r="K11" s="46"/>
      <c r="L11" s="47"/>
      <c r="M11" s="220">
        <v>3</v>
      </c>
      <c r="N11" s="342"/>
      <c r="O11" s="220">
        <v>3</v>
      </c>
      <c r="P11" s="342"/>
      <c r="Q11" s="220">
        <v>3</v>
      </c>
      <c r="R11" s="342"/>
      <c r="S11" s="220">
        <v>3</v>
      </c>
      <c r="T11" s="342"/>
      <c r="U11" s="220">
        <v>3</v>
      </c>
      <c r="V11" s="342"/>
    </row>
    <row r="12" spans="1:22" x14ac:dyDescent="0.15">
      <c r="A12" s="345" t="s">
        <v>53</v>
      </c>
      <c r="B12" s="346"/>
      <c r="C12" s="35">
        <v>28</v>
      </c>
      <c r="D12" s="347" t="s">
        <v>54</v>
      </c>
      <c r="E12" s="35">
        <v>27</v>
      </c>
      <c r="F12" s="347" t="s">
        <v>55</v>
      </c>
      <c r="G12" s="35">
        <v>29</v>
      </c>
      <c r="H12" s="347" t="s">
        <v>56</v>
      </c>
      <c r="I12" s="219">
        <v>29</v>
      </c>
      <c r="J12" s="340" t="s">
        <v>56</v>
      </c>
      <c r="K12" s="219">
        <v>28</v>
      </c>
      <c r="L12" s="340" t="s">
        <v>54</v>
      </c>
      <c r="M12" s="219">
        <v>24</v>
      </c>
      <c r="N12" s="340" t="s">
        <v>59</v>
      </c>
      <c r="O12" s="219">
        <v>23</v>
      </c>
      <c r="P12" s="340" t="s">
        <v>58</v>
      </c>
      <c r="Q12" s="219">
        <v>24</v>
      </c>
      <c r="R12" s="340" t="s">
        <v>59</v>
      </c>
      <c r="S12" s="219">
        <v>24</v>
      </c>
      <c r="T12" s="340" t="s">
        <v>59</v>
      </c>
      <c r="U12" s="219">
        <v>25</v>
      </c>
      <c r="V12" s="340" t="s">
        <v>489</v>
      </c>
    </row>
    <row r="13" spans="1:22" ht="9" customHeight="1" x14ac:dyDescent="0.15">
      <c r="A13" s="36"/>
      <c r="B13" s="42"/>
      <c r="C13" s="192" t="s">
        <v>51</v>
      </c>
      <c r="D13" s="348"/>
      <c r="E13" s="192" t="s">
        <v>51</v>
      </c>
      <c r="F13" s="348"/>
      <c r="G13" s="192" t="s">
        <v>51</v>
      </c>
      <c r="H13" s="348"/>
      <c r="I13" s="45" t="s">
        <v>51</v>
      </c>
      <c r="J13" s="341"/>
      <c r="K13" s="45" t="s">
        <v>51</v>
      </c>
      <c r="L13" s="341"/>
      <c r="M13" s="45" t="s">
        <v>51</v>
      </c>
      <c r="N13" s="341"/>
      <c r="O13" s="45" t="s">
        <v>51</v>
      </c>
      <c r="P13" s="341"/>
      <c r="Q13" s="45" t="s">
        <v>51</v>
      </c>
      <c r="R13" s="341"/>
      <c r="S13" s="45" t="s">
        <v>51</v>
      </c>
      <c r="T13" s="341"/>
      <c r="U13" s="45" t="s">
        <v>51</v>
      </c>
      <c r="V13" s="341"/>
    </row>
    <row r="14" spans="1:22" x14ac:dyDescent="0.15">
      <c r="A14" s="343" t="s">
        <v>60</v>
      </c>
      <c r="B14" s="344"/>
      <c r="C14" s="193">
        <v>29</v>
      </c>
      <c r="D14" s="349"/>
      <c r="E14" s="193">
        <v>29</v>
      </c>
      <c r="F14" s="349"/>
      <c r="G14" s="193">
        <v>29</v>
      </c>
      <c r="H14" s="349"/>
      <c r="I14" s="220">
        <v>29</v>
      </c>
      <c r="J14" s="342"/>
      <c r="K14" s="220">
        <v>29</v>
      </c>
      <c r="L14" s="342"/>
      <c r="M14" s="220">
        <v>26</v>
      </c>
      <c r="N14" s="342"/>
      <c r="O14" s="220">
        <v>26</v>
      </c>
      <c r="P14" s="342"/>
      <c r="Q14" s="220">
        <v>26</v>
      </c>
      <c r="R14" s="342"/>
      <c r="S14" s="220">
        <v>26</v>
      </c>
      <c r="T14" s="342"/>
      <c r="U14" s="220">
        <v>26</v>
      </c>
      <c r="V14" s="342"/>
    </row>
    <row r="15" spans="1:22" x14ac:dyDescent="0.15">
      <c r="A15" s="345" t="s">
        <v>61</v>
      </c>
      <c r="B15" s="346"/>
      <c r="C15" s="35">
        <v>24</v>
      </c>
      <c r="D15" s="347" t="s">
        <v>62</v>
      </c>
      <c r="E15" s="35">
        <v>22</v>
      </c>
      <c r="F15" s="347" t="s">
        <v>63</v>
      </c>
      <c r="G15" s="35">
        <v>23</v>
      </c>
      <c r="H15" s="347" t="s">
        <v>64</v>
      </c>
      <c r="I15" s="219">
        <v>25</v>
      </c>
      <c r="J15" s="340" t="s">
        <v>65</v>
      </c>
      <c r="K15" s="219">
        <v>25</v>
      </c>
      <c r="L15" s="340" t="s">
        <v>65</v>
      </c>
      <c r="M15" s="219">
        <v>28</v>
      </c>
      <c r="N15" s="340" t="s">
        <v>66</v>
      </c>
      <c r="O15" s="219">
        <v>28</v>
      </c>
      <c r="P15" s="340" t="s">
        <v>66</v>
      </c>
      <c r="Q15" s="219">
        <v>28</v>
      </c>
      <c r="R15" s="340" t="s">
        <v>66</v>
      </c>
      <c r="S15" s="219">
        <v>28</v>
      </c>
      <c r="T15" s="340" t="s">
        <v>66</v>
      </c>
      <c r="U15" s="219">
        <v>27</v>
      </c>
      <c r="V15" s="340" t="s">
        <v>490</v>
      </c>
    </row>
    <row r="16" spans="1:22" ht="9" customHeight="1" x14ac:dyDescent="0.15">
      <c r="A16" s="36"/>
      <c r="B16" s="42"/>
      <c r="C16" s="192" t="s">
        <v>51</v>
      </c>
      <c r="D16" s="348"/>
      <c r="E16" s="192" t="s">
        <v>51</v>
      </c>
      <c r="F16" s="348"/>
      <c r="G16" s="192" t="s">
        <v>51</v>
      </c>
      <c r="H16" s="348"/>
      <c r="I16" s="45" t="s">
        <v>51</v>
      </c>
      <c r="J16" s="341"/>
      <c r="K16" s="45" t="s">
        <v>51</v>
      </c>
      <c r="L16" s="341"/>
      <c r="M16" s="45" t="s">
        <v>51</v>
      </c>
      <c r="N16" s="341"/>
      <c r="O16" s="45" t="s">
        <v>51</v>
      </c>
      <c r="P16" s="341"/>
      <c r="Q16" s="45" t="s">
        <v>51</v>
      </c>
      <c r="R16" s="341"/>
      <c r="S16" s="45" t="s">
        <v>51</v>
      </c>
      <c r="T16" s="341"/>
      <c r="U16" s="45" t="s">
        <v>51</v>
      </c>
      <c r="V16" s="341"/>
    </row>
    <row r="17" spans="1:22" x14ac:dyDescent="0.15">
      <c r="A17" s="343" t="s">
        <v>67</v>
      </c>
      <c r="B17" s="344"/>
      <c r="C17" s="193">
        <v>27</v>
      </c>
      <c r="D17" s="349"/>
      <c r="E17" s="193">
        <v>27</v>
      </c>
      <c r="F17" s="349"/>
      <c r="G17" s="193">
        <v>27</v>
      </c>
      <c r="H17" s="349"/>
      <c r="I17" s="220">
        <v>27</v>
      </c>
      <c r="J17" s="342"/>
      <c r="K17" s="220">
        <v>27</v>
      </c>
      <c r="L17" s="342"/>
      <c r="M17" s="220">
        <v>29</v>
      </c>
      <c r="N17" s="342"/>
      <c r="O17" s="220">
        <v>29</v>
      </c>
      <c r="P17" s="342"/>
      <c r="Q17" s="220">
        <v>29</v>
      </c>
      <c r="R17" s="342"/>
      <c r="S17" s="220">
        <v>29</v>
      </c>
      <c r="T17" s="342"/>
      <c r="U17" s="220">
        <v>29</v>
      </c>
      <c r="V17" s="342"/>
    </row>
    <row r="18" spans="1:22" x14ac:dyDescent="0.15">
      <c r="A18" s="345" t="s">
        <v>68</v>
      </c>
      <c r="B18" s="346"/>
      <c r="C18" s="35">
        <v>7</v>
      </c>
      <c r="D18" s="347" t="s">
        <v>69</v>
      </c>
      <c r="E18" s="35">
        <v>6</v>
      </c>
      <c r="F18" s="347" t="s">
        <v>70</v>
      </c>
      <c r="G18" s="35">
        <v>6</v>
      </c>
      <c r="H18" s="347" t="s">
        <v>70</v>
      </c>
      <c r="I18" s="219">
        <v>8</v>
      </c>
      <c r="J18" s="340" t="s">
        <v>56</v>
      </c>
      <c r="K18" s="219">
        <v>8</v>
      </c>
      <c r="L18" s="340" t="s">
        <v>56</v>
      </c>
      <c r="M18" s="219">
        <v>7</v>
      </c>
      <c r="N18" s="340" t="s">
        <v>491</v>
      </c>
      <c r="O18" s="219">
        <v>8</v>
      </c>
      <c r="P18" s="340" t="s">
        <v>50</v>
      </c>
      <c r="Q18" s="219">
        <v>8</v>
      </c>
      <c r="R18" s="340" t="s">
        <v>50</v>
      </c>
      <c r="S18" s="219">
        <v>8</v>
      </c>
      <c r="T18" s="340" t="s">
        <v>50</v>
      </c>
      <c r="U18" s="219">
        <v>8</v>
      </c>
      <c r="V18" s="340" t="s">
        <v>50</v>
      </c>
    </row>
    <row r="19" spans="1:22" ht="9" customHeight="1" x14ac:dyDescent="0.15">
      <c r="A19" s="36"/>
      <c r="B19" s="42"/>
      <c r="C19" s="192" t="s">
        <v>51</v>
      </c>
      <c r="D19" s="348"/>
      <c r="E19" s="192" t="s">
        <v>51</v>
      </c>
      <c r="F19" s="348"/>
      <c r="G19" s="192" t="s">
        <v>51</v>
      </c>
      <c r="H19" s="348"/>
      <c r="I19" s="45" t="s">
        <v>51</v>
      </c>
      <c r="J19" s="341"/>
      <c r="K19" s="45" t="s">
        <v>51</v>
      </c>
      <c r="L19" s="341"/>
      <c r="M19" s="45" t="s">
        <v>51</v>
      </c>
      <c r="N19" s="341"/>
      <c r="O19" s="45" t="s">
        <v>51</v>
      </c>
      <c r="P19" s="341"/>
      <c r="Q19" s="45" t="s">
        <v>51</v>
      </c>
      <c r="R19" s="341"/>
      <c r="S19" s="45" t="s">
        <v>51</v>
      </c>
      <c r="T19" s="341"/>
      <c r="U19" s="45" t="s">
        <v>51</v>
      </c>
      <c r="V19" s="341"/>
    </row>
    <row r="20" spans="1:22" x14ac:dyDescent="0.15">
      <c r="A20" s="343" t="s">
        <v>71</v>
      </c>
      <c r="B20" s="344"/>
      <c r="C20" s="193">
        <v>8</v>
      </c>
      <c r="D20" s="349"/>
      <c r="E20" s="193">
        <v>8</v>
      </c>
      <c r="F20" s="349"/>
      <c r="G20" s="193">
        <v>8</v>
      </c>
      <c r="H20" s="349"/>
      <c r="I20" s="220">
        <v>8</v>
      </c>
      <c r="J20" s="342"/>
      <c r="K20" s="220">
        <v>8</v>
      </c>
      <c r="L20" s="342"/>
      <c r="M20" s="220">
        <v>8</v>
      </c>
      <c r="N20" s="342"/>
      <c r="O20" s="220">
        <v>8</v>
      </c>
      <c r="P20" s="342"/>
      <c r="Q20" s="220">
        <v>8</v>
      </c>
      <c r="R20" s="342"/>
      <c r="S20" s="220">
        <v>8</v>
      </c>
      <c r="T20" s="342"/>
      <c r="U20" s="220">
        <v>8</v>
      </c>
      <c r="V20" s="342"/>
    </row>
    <row r="21" spans="1:22" x14ac:dyDescent="0.15">
      <c r="A21" s="345" t="s">
        <v>72</v>
      </c>
      <c r="B21" s="346"/>
      <c r="C21" s="35">
        <v>12</v>
      </c>
      <c r="D21" s="347" t="s">
        <v>57</v>
      </c>
      <c r="E21" s="35">
        <v>12</v>
      </c>
      <c r="F21" s="347" t="s">
        <v>57</v>
      </c>
      <c r="G21" s="35">
        <v>11</v>
      </c>
      <c r="H21" s="347" t="s">
        <v>73</v>
      </c>
      <c r="I21" s="219">
        <v>12</v>
      </c>
      <c r="J21" s="340" t="s">
        <v>57</v>
      </c>
      <c r="K21" s="219">
        <v>13</v>
      </c>
      <c r="L21" s="340" t="s">
        <v>56</v>
      </c>
      <c r="M21" s="219">
        <v>11</v>
      </c>
      <c r="N21" s="340" t="s">
        <v>50</v>
      </c>
      <c r="O21" s="219">
        <v>11</v>
      </c>
      <c r="P21" s="340" t="s">
        <v>50</v>
      </c>
      <c r="Q21" s="219">
        <v>11</v>
      </c>
      <c r="R21" s="340" t="s">
        <v>50</v>
      </c>
      <c r="S21" s="219">
        <v>11</v>
      </c>
      <c r="T21" s="340" t="s">
        <v>50</v>
      </c>
      <c r="U21" s="219">
        <v>11</v>
      </c>
      <c r="V21" s="340" t="s">
        <v>50</v>
      </c>
    </row>
    <row r="22" spans="1:22" ht="9" customHeight="1" x14ac:dyDescent="0.15">
      <c r="A22" s="36"/>
      <c r="B22" s="42"/>
      <c r="C22" s="192" t="s">
        <v>51</v>
      </c>
      <c r="D22" s="348"/>
      <c r="E22" s="192" t="s">
        <v>51</v>
      </c>
      <c r="F22" s="348"/>
      <c r="G22" s="192" t="s">
        <v>51</v>
      </c>
      <c r="H22" s="348"/>
      <c r="I22" s="45" t="s">
        <v>51</v>
      </c>
      <c r="J22" s="341"/>
      <c r="K22" s="45" t="s">
        <v>51</v>
      </c>
      <c r="L22" s="341"/>
      <c r="M22" s="45" t="s">
        <v>51</v>
      </c>
      <c r="N22" s="341"/>
      <c r="O22" s="45" t="s">
        <v>51</v>
      </c>
      <c r="P22" s="341"/>
      <c r="Q22" s="45" t="s">
        <v>51</v>
      </c>
      <c r="R22" s="341"/>
      <c r="S22" s="45" t="s">
        <v>51</v>
      </c>
      <c r="T22" s="341"/>
      <c r="U22" s="45" t="s">
        <v>51</v>
      </c>
      <c r="V22" s="341"/>
    </row>
    <row r="23" spans="1:22" x14ac:dyDescent="0.15">
      <c r="A23" s="343" t="s">
        <v>74</v>
      </c>
      <c r="B23" s="344"/>
      <c r="C23" s="193">
        <v>13</v>
      </c>
      <c r="D23" s="349"/>
      <c r="E23" s="193">
        <v>13</v>
      </c>
      <c r="F23" s="349"/>
      <c r="G23" s="193">
        <v>13</v>
      </c>
      <c r="H23" s="349"/>
      <c r="I23" s="220">
        <v>13</v>
      </c>
      <c r="J23" s="342"/>
      <c r="K23" s="220">
        <v>13</v>
      </c>
      <c r="L23" s="342"/>
      <c r="M23" s="220">
        <v>11</v>
      </c>
      <c r="N23" s="342"/>
      <c r="O23" s="220">
        <v>11</v>
      </c>
      <c r="P23" s="342"/>
      <c r="Q23" s="220">
        <v>11</v>
      </c>
      <c r="R23" s="342"/>
      <c r="S23" s="220">
        <v>11</v>
      </c>
      <c r="T23" s="342"/>
      <c r="U23" s="220">
        <v>11</v>
      </c>
      <c r="V23" s="342"/>
    </row>
    <row r="24" spans="1:22" x14ac:dyDescent="0.15">
      <c r="A24" s="345" t="s">
        <v>75</v>
      </c>
      <c r="B24" s="346"/>
      <c r="C24" s="35">
        <v>4</v>
      </c>
      <c r="D24" s="347" t="s">
        <v>56</v>
      </c>
      <c r="E24" s="35">
        <v>3</v>
      </c>
      <c r="F24" s="347" t="s">
        <v>70</v>
      </c>
      <c r="G24" s="35">
        <v>4</v>
      </c>
      <c r="H24" s="347" t="s">
        <v>56</v>
      </c>
      <c r="I24" s="219">
        <v>4</v>
      </c>
      <c r="J24" s="340" t="s">
        <v>56</v>
      </c>
      <c r="K24" s="219">
        <v>4</v>
      </c>
      <c r="L24" s="340" t="s">
        <v>56</v>
      </c>
      <c r="M24" s="219">
        <v>4</v>
      </c>
      <c r="N24" s="340" t="s">
        <v>50</v>
      </c>
      <c r="O24" s="219">
        <v>4</v>
      </c>
      <c r="P24" s="340" t="s">
        <v>50</v>
      </c>
      <c r="Q24" s="219">
        <v>4</v>
      </c>
      <c r="R24" s="340" t="s">
        <v>50</v>
      </c>
      <c r="S24" s="219">
        <v>4</v>
      </c>
      <c r="T24" s="340" t="s">
        <v>50</v>
      </c>
      <c r="U24" s="219">
        <v>4</v>
      </c>
      <c r="V24" s="340" t="s">
        <v>50</v>
      </c>
    </row>
    <row r="25" spans="1:22" ht="9" customHeight="1" x14ac:dyDescent="0.15">
      <c r="A25" s="36"/>
      <c r="B25" s="42"/>
      <c r="C25" s="192" t="s">
        <v>51</v>
      </c>
      <c r="D25" s="348"/>
      <c r="E25" s="192" t="s">
        <v>51</v>
      </c>
      <c r="F25" s="348"/>
      <c r="G25" s="192" t="s">
        <v>51</v>
      </c>
      <c r="H25" s="348"/>
      <c r="I25" s="45" t="s">
        <v>51</v>
      </c>
      <c r="J25" s="341"/>
      <c r="K25" s="45" t="s">
        <v>51</v>
      </c>
      <c r="L25" s="341"/>
      <c r="M25" s="45" t="s">
        <v>51</v>
      </c>
      <c r="N25" s="341"/>
      <c r="O25" s="45" t="s">
        <v>51</v>
      </c>
      <c r="P25" s="341"/>
      <c r="Q25" s="45" t="s">
        <v>51</v>
      </c>
      <c r="R25" s="341"/>
      <c r="S25" s="45" t="s">
        <v>51</v>
      </c>
      <c r="T25" s="341"/>
      <c r="U25" s="45" t="s">
        <v>51</v>
      </c>
      <c r="V25" s="341"/>
    </row>
    <row r="26" spans="1:22" x14ac:dyDescent="0.15">
      <c r="A26" s="343" t="s">
        <v>76</v>
      </c>
      <c r="B26" s="344"/>
      <c r="C26" s="193">
        <v>4</v>
      </c>
      <c r="D26" s="349"/>
      <c r="E26" s="193">
        <v>4</v>
      </c>
      <c r="F26" s="349"/>
      <c r="G26" s="193">
        <v>4</v>
      </c>
      <c r="H26" s="349"/>
      <c r="I26" s="220">
        <v>4</v>
      </c>
      <c r="J26" s="342"/>
      <c r="K26" s="220">
        <v>4</v>
      </c>
      <c r="L26" s="342"/>
      <c r="M26" s="220">
        <v>4</v>
      </c>
      <c r="N26" s="342"/>
      <c r="O26" s="220">
        <v>4</v>
      </c>
      <c r="P26" s="342"/>
      <c r="Q26" s="220">
        <v>4</v>
      </c>
      <c r="R26" s="342"/>
      <c r="S26" s="220">
        <v>4</v>
      </c>
      <c r="T26" s="342"/>
      <c r="U26" s="220">
        <v>4</v>
      </c>
      <c r="V26" s="342"/>
    </row>
    <row r="27" spans="1:22" x14ac:dyDescent="0.15">
      <c r="A27" s="350" t="s">
        <v>77</v>
      </c>
      <c r="B27" s="351"/>
      <c r="C27" s="192">
        <v>75</v>
      </c>
      <c r="D27" s="347" t="s">
        <v>65</v>
      </c>
      <c r="E27" s="192">
        <v>70</v>
      </c>
      <c r="F27" s="347" t="s">
        <v>78</v>
      </c>
      <c r="G27" s="192">
        <v>73</v>
      </c>
      <c r="H27" s="347" t="s">
        <v>79</v>
      </c>
      <c r="I27" s="45">
        <v>78</v>
      </c>
      <c r="J27" s="340" t="s">
        <v>80</v>
      </c>
      <c r="K27" s="45">
        <v>78</v>
      </c>
      <c r="L27" s="340" t="s">
        <v>80</v>
      </c>
      <c r="M27" s="45">
        <v>77</v>
      </c>
      <c r="N27" s="340" t="s">
        <v>81</v>
      </c>
      <c r="O27" s="45">
        <v>77</v>
      </c>
      <c r="P27" s="340" t="s">
        <v>81</v>
      </c>
      <c r="Q27" s="45">
        <v>78</v>
      </c>
      <c r="R27" s="340" t="s">
        <v>82</v>
      </c>
      <c r="S27" s="45">
        <v>78</v>
      </c>
      <c r="T27" s="340" t="s">
        <v>82</v>
      </c>
      <c r="U27" s="45">
        <v>77</v>
      </c>
      <c r="V27" s="340" t="s">
        <v>81</v>
      </c>
    </row>
    <row r="28" spans="1:22" ht="9" customHeight="1" x14ac:dyDescent="0.15">
      <c r="A28" s="352"/>
      <c r="B28" s="353"/>
      <c r="C28" s="192" t="s">
        <v>51</v>
      </c>
      <c r="D28" s="348"/>
      <c r="E28" s="192" t="s">
        <v>51</v>
      </c>
      <c r="F28" s="348"/>
      <c r="G28" s="192" t="s">
        <v>51</v>
      </c>
      <c r="H28" s="348"/>
      <c r="I28" s="45" t="s">
        <v>51</v>
      </c>
      <c r="J28" s="341"/>
      <c r="K28" s="45" t="s">
        <v>51</v>
      </c>
      <c r="L28" s="341"/>
      <c r="M28" s="45" t="s">
        <v>51</v>
      </c>
      <c r="N28" s="341"/>
      <c r="O28" s="45" t="s">
        <v>51</v>
      </c>
      <c r="P28" s="341"/>
      <c r="Q28" s="45" t="s">
        <v>51</v>
      </c>
      <c r="R28" s="341"/>
      <c r="S28" s="45" t="s">
        <v>51</v>
      </c>
      <c r="T28" s="341"/>
      <c r="U28" s="45" t="s">
        <v>51</v>
      </c>
      <c r="V28" s="341"/>
    </row>
    <row r="29" spans="1:22" x14ac:dyDescent="0.15">
      <c r="A29" s="354"/>
      <c r="B29" s="355"/>
      <c r="C29" s="193">
        <v>81</v>
      </c>
      <c r="D29" s="349"/>
      <c r="E29" s="193">
        <v>81</v>
      </c>
      <c r="F29" s="349"/>
      <c r="G29" s="193">
        <v>81</v>
      </c>
      <c r="H29" s="349"/>
      <c r="I29" s="220">
        <v>81</v>
      </c>
      <c r="J29" s="342"/>
      <c r="K29" s="220">
        <v>81</v>
      </c>
      <c r="L29" s="342"/>
      <c r="M29" s="220">
        <v>81</v>
      </c>
      <c r="N29" s="342"/>
      <c r="O29" s="220">
        <v>81</v>
      </c>
      <c r="P29" s="342"/>
      <c r="Q29" s="220">
        <v>81</v>
      </c>
      <c r="R29" s="342"/>
      <c r="S29" s="220">
        <v>81</v>
      </c>
      <c r="T29" s="342"/>
      <c r="U29" s="220">
        <v>81</v>
      </c>
      <c r="V29" s="342"/>
    </row>
    <row r="30" spans="1:22" ht="7.5" customHeight="1" x14ac:dyDescent="0.15">
      <c r="A30" s="31"/>
      <c r="B30" s="31"/>
      <c r="C30" s="31"/>
      <c r="D30" s="31"/>
      <c r="E30" s="31"/>
      <c r="F30" s="31"/>
      <c r="G30" s="31"/>
      <c r="H30" s="31"/>
      <c r="I30" s="31"/>
      <c r="J30" s="31"/>
      <c r="K30" s="24"/>
      <c r="L30" s="24"/>
      <c r="M30" s="24"/>
      <c r="N30" s="24"/>
      <c r="O30" s="31"/>
      <c r="P30" s="31"/>
      <c r="Q30" s="31"/>
      <c r="R30" s="31"/>
      <c r="S30" s="31"/>
      <c r="T30" s="31"/>
      <c r="U30" s="31"/>
      <c r="V30" s="31"/>
    </row>
    <row r="31" spans="1:22" x14ac:dyDescent="0.15">
      <c r="A31" s="48" t="s">
        <v>83</v>
      </c>
      <c r="B31" s="48"/>
      <c r="C31" s="48"/>
      <c r="D31" s="31"/>
      <c r="E31" s="48"/>
      <c r="F31" s="48"/>
      <c r="G31" s="48"/>
      <c r="H31" s="48"/>
      <c r="I31" s="48"/>
      <c r="J31" s="48"/>
      <c r="K31" s="224"/>
      <c r="L31" s="224"/>
      <c r="M31" s="224"/>
      <c r="N31" s="224"/>
      <c r="O31" s="48"/>
      <c r="P31" s="48"/>
      <c r="Q31" s="48"/>
      <c r="R31" s="48"/>
      <c r="S31" s="48"/>
      <c r="T31" s="48"/>
      <c r="U31" s="48"/>
      <c r="V31" s="48"/>
    </row>
  </sheetData>
  <mergeCells count="90">
    <mergeCell ref="V27:V29"/>
    <mergeCell ref="A27:B29"/>
    <mergeCell ref="D27:D29"/>
    <mergeCell ref="F27:F29"/>
    <mergeCell ref="H27:H29"/>
    <mergeCell ref="J27:J29"/>
    <mergeCell ref="L27:L29"/>
    <mergeCell ref="N24:N26"/>
    <mergeCell ref="P24:P26"/>
    <mergeCell ref="R24:R26"/>
    <mergeCell ref="T24:T26"/>
    <mergeCell ref="N27:N29"/>
    <mergeCell ref="P27:P29"/>
    <mergeCell ref="R27:R29"/>
    <mergeCell ref="T27:T29"/>
    <mergeCell ref="T21:T23"/>
    <mergeCell ref="V21:V23"/>
    <mergeCell ref="V24:V26"/>
    <mergeCell ref="A26:B26"/>
    <mergeCell ref="A24:B24"/>
    <mergeCell ref="D24:D26"/>
    <mergeCell ref="F24:F26"/>
    <mergeCell ref="H24:H26"/>
    <mergeCell ref="J24:J26"/>
    <mergeCell ref="L24:L26"/>
    <mergeCell ref="A23:B23"/>
    <mergeCell ref="A21:B21"/>
    <mergeCell ref="D21:D23"/>
    <mergeCell ref="F21:F23"/>
    <mergeCell ref="H21:H23"/>
    <mergeCell ref="J21:J23"/>
    <mergeCell ref="L21:L23"/>
    <mergeCell ref="N18:N20"/>
    <mergeCell ref="P18:P20"/>
    <mergeCell ref="R18:R20"/>
    <mergeCell ref="N21:N23"/>
    <mergeCell ref="P21:P23"/>
    <mergeCell ref="R21:R23"/>
    <mergeCell ref="T18:T20"/>
    <mergeCell ref="V18:V20"/>
    <mergeCell ref="A20:B20"/>
    <mergeCell ref="A18:B18"/>
    <mergeCell ref="D18:D20"/>
    <mergeCell ref="F18:F20"/>
    <mergeCell ref="H18:H20"/>
    <mergeCell ref="J18:J20"/>
    <mergeCell ref="L18:L20"/>
    <mergeCell ref="A17:B17"/>
    <mergeCell ref="R12:R14"/>
    <mergeCell ref="T12:T14"/>
    <mergeCell ref="V12:V14"/>
    <mergeCell ref="A14:B14"/>
    <mergeCell ref="A15:B15"/>
    <mergeCell ref="D15:D17"/>
    <mergeCell ref="F15:F17"/>
    <mergeCell ref="H15:H17"/>
    <mergeCell ref="J15:J17"/>
    <mergeCell ref="L15:L17"/>
    <mergeCell ref="N15:N17"/>
    <mergeCell ref="P15:P17"/>
    <mergeCell ref="R15:R17"/>
    <mergeCell ref="T15:T17"/>
    <mergeCell ref="V15:V17"/>
    <mergeCell ref="V9:V11"/>
    <mergeCell ref="A11:B11"/>
    <mergeCell ref="A12:B12"/>
    <mergeCell ref="D12:D14"/>
    <mergeCell ref="F12:F14"/>
    <mergeCell ref="H12:H14"/>
    <mergeCell ref="J12:J14"/>
    <mergeCell ref="L12:L14"/>
    <mergeCell ref="N12:N14"/>
    <mergeCell ref="P12:P14"/>
    <mergeCell ref="A9:B9"/>
    <mergeCell ref="N9:N11"/>
    <mergeCell ref="P9:P11"/>
    <mergeCell ref="R9:R11"/>
    <mergeCell ref="T9:T11"/>
    <mergeCell ref="O3:P4"/>
    <mergeCell ref="Q3:R4"/>
    <mergeCell ref="S3:T4"/>
    <mergeCell ref="U3:V4"/>
    <mergeCell ref="B6:B8"/>
    <mergeCell ref="A1:N1"/>
    <mergeCell ref="C3:D4"/>
    <mergeCell ref="E3:F4"/>
    <mergeCell ref="G3:H4"/>
    <mergeCell ref="I3:J4"/>
    <mergeCell ref="K3:L4"/>
    <mergeCell ref="M3:N4"/>
  </mergeCells>
  <phoneticPr fontId="5"/>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A10" zoomScaleNormal="100" zoomScaleSheetLayoutView="100" workbookViewId="0">
      <selection activeCell="F11" sqref="F11:G11"/>
    </sheetView>
  </sheetViews>
  <sheetFormatPr defaultRowHeight="13.5" x14ac:dyDescent="0.15"/>
  <sheetData/>
  <phoneticPr fontId="5"/>
  <pageMargins left="0.70866141732283472" right="0.70866141732283472" top="0.74803149606299213" bottom="0.74803149606299213" header="0.31496062992125984" footer="0.31496062992125984"/>
  <pageSetup paperSize="9" scale="11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96"/>
  <sheetViews>
    <sheetView view="pageBreakPreview" topLeftCell="A91" zoomScaleNormal="85" zoomScaleSheetLayoutView="100" workbookViewId="0">
      <selection activeCell="M2" sqref="M2"/>
    </sheetView>
  </sheetViews>
  <sheetFormatPr defaultColWidth="9" defaultRowHeight="13.5" x14ac:dyDescent="0.15"/>
  <cols>
    <col min="1" max="1" width="2.625" style="24" customWidth="1"/>
    <col min="2" max="2" width="16.25" style="24" customWidth="1"/>
    <col min="3" max="3" width="32.375" style="87" bestFit="1" customWidth="1"/>
    <col min="4" max="4" width="29.5" style="87" customWidth="1"/>
    <col min="5" max="6" width="7.375" style="88" customWidth="1"/>
    <col min="7" max="7" width="7.375" style="24" customWidth="1"/>
    <col min="8" max="8" width="3.875" style="89" customWidth="1"/>
    <col min="9" max="12" width="3.875" style="24" customWidth="1"/>
    <col min="13" max="16384" width="9" style="24"/>
  </cols>
  <sheetData>
    <row r="1" spans="1:12" s="49" customFormat="1" ht="26.25" customHeight="1" x14ac:dyDescent="0.15">
      <c r="A1" s="356" t="s">
        <v>510</v>
      </c>
      <c r="B1" s="356"/>
      <c r="C1" s="356"/>
      <c r="D1" s="356"/>
      <c r="E1" s="356"/>
      <c r="F1" s="356"/>
      <c r="G1" s="356"/>
      <c r="H1" s="356"/>
      <c r="I1" s="356"/>
      <c r="J1" s="356"/>
      <c r="K1" s="356"/>
      <c r="L1" s="356"/>
    </row>
    <row r="2" spans="1:12" s="49" customFormat="1" ht="15.75" customHeight="1" thickBot="1" x14ac:dyDescent="0.2">
      <c r="A2" s="50"/>
      <c r="B2" s="50"/>
      <c r="C2" s="50"/>
      <c r="D2" s="50"/>
      <c r="E2" s="51"/>
      <c r="F2" s="51"/>
      <c r="G2" s="50"/>
      <c r="H2" s="357" t="s">
        <v>511</v>
      </c>
      <c r="I2" s="357"/>
      <c r="J2" s="357"/>
      <c r="K2" s="357"/>
      <c r="L2" s="357"/>
    </row>
    <row r="3" spans="1:12" ht="15" customHeight="1" x14ac:dyDescent="0.15">
      <c r="A3" s="52" t="s">
        <v>84</v>
      </c>
      <c r="B3" s="358" t="s">
        <v>85</v>
      </c>
      <c r="C3" s="359"/>
      <c r="D3" s="362" t="s">
        <v>86</v>
      </c>
      <c r="E3" s="364" t="s">
        <v>87</v>
      </c>
      <c r="F3" s="365"/>
      <c r="G3" s="366" t="s">
        <v>88</v>
      </c>
      <c r="H3" s="366"/>
      <c r="I3" s="366"/>
      <c r="J3" s="366"/>
      <c r="K3" s="366"/>
      <c r="L3" s="367"/>
    </row>
    <row r="4" spans="1:12" ht="15.6" customHeight="1" thickBot="1" x14ac:dyDescent="0.2">
      <c r="A4" s="53" t="s">
        <v>89</v>
      </c>
      <c r="B4" s="360"/>
      <c r="C4" s="361"/>
      <c r="D4" s="363"/>
      <c r="E4" s="230" t="s">
        <v>90</v>
      </c>
      <c r="F4" s="231" t="s">
        <v>91</v>
      </c>
      <c r="G4" s="207" t="s">
        <v>92</v>
      </c>
      <c r="H4" s="54" t="s">
        <v>93</v>
      </c>
      <c r="I4" s="55" t="s">
        <v>94</v>
      </c>
      <c r="J4" s="56" t="s">
        <v>95</v>
      </c>
      <c r="K4" s="368" t="s">
        <v>96</v>
      </c>
      <c r="L4" s="369"/>
    </row>
    <row r="5" spans="1:12" ht="12.75" customHeight="1" thickTop="1" x14ac:dyDescent="0.15">
      <c r="A5" s="393" t="s">
        <v>97</v>
      </c>
      <c r="B5" s="396" t="s">
        <v>98</v>
      </c>
      <c r="C5" s="398" t="s">
        <v>99</v>
      </c>
      <c r="D5" s="57" t="s">
        <v>100</v>
      </c>
      <c r="E5" s="232">
        <v>1</v>
      </c>
      <c r="F5" s="233">
        <v>1.1000000000000001</v>
      </c>
      <c r="G5" s="399" t="s">
        <v>101</v>
      </c>
      <c r="H5" s="234">
        <v>0</v>
      </c>
      <c r="I5" s="235" t="s">
        <v>105</v>
      </c>
      <c r="J5" s="236">
        <v>36</v>
      </c>
      <c r="K5" s="237" t="s">
        <v>102</v>
      </c>
      <c r="L5" s="392" t="s">
        <v>102</v>
      </c>
    </row>
    <row r="6" spans="1:12" ht="13.15" customHeight="1" x14ac:dyDescent="0.15">
      <c r="A6" s="394"/>
      <c r="B6" s="397"/>
      <c r="C6" s="372"/>
      <c r="D6" s="58" t="s">
        <v>103</v>
      </c>
      <c r="E6" s="232">
        <v>0.9</v>
      </c>
      <c r="F6" s="233">
        <v>1.1000000000000001</v>
      </c>
      <c r="G6" s="391"/>
      <c r="H6" s="238">
        <v>0</v>
      </c>
      <c r="I6" s="239" t="s">
        <v>105</v>
      </c>
      <c r="J6" s="240">
        <v>20</v>
      </c>
      <c r="K6" s="237" t="s">
        <v>102</v>
      </c>
      <c r="L6" s="375"/>
    </row>
    <row r="7" spans="1:12" ht="13.15" customHeight="1" x14ac:dyDescent="0.15">
      <c r="A7" s="394"/>
      <c r="B7" s="371"/>
      <c r="C7" s="372"/>
      <c r="D7" s="58" t="s">
        <v>104</v>
      </c>
      <c r="E7" s="241">
        <v>1</v>
      </c>
      <c r="F7" s="242">
        <v>1</v>
      </c>
      <c r="G7" s="374"/>
      <c r="H7" s="238">
        <v>0</v>
      </c>
      <c r="I7" s="239" t="s">
        <v>105</v>
      </c>
      <c r="J7" s="240">
        <v>12</v>
      </c>
      <c r="K7" s="237" t="s">
        <v>102</v>
      </c>
      <c r="L7" s="375"/>
    </row>
    <row r="8" spans="1:12" ht="13.15" customHeight="1" x14ac:dyDescent="0.15">
      <c r="A8" s="394"/>
      <c r="B8" s="215" t="s">
        <v>106</v>
      </c>
      <c r="C8" s="208" t="s">
        <v>107</v>
      </c>
      <c r="D8" s="58" t="s">
        <v>108</v>
      </c>
      <c r="E8" s="241">
        <v>2.2000000000000002</v>
      </c>
      <c r="F8" s="242">
        <v>1.8</v>
      </c>
      <c r="G8" s="59" t="s">
        <v>109</v>
      </c>
      <c r="H8" s="238">
        <v>1</v>
      </c>
      <c r="I8" s="239" t="s">
        <v>105</v>
      </c>
      <c r="J8" s="240">
        <v>12</v>
      </c>
      <c r="K8" s="376" t="s">
        <v>102</v>
      </c>
      <c r="L8" s="377"/>
    </row>
    <row r="9" spans="1:12" ht="13.15" customHeight="1" x14ac:dyDescent="0.15">
      <c r="A9" s="394"/>
      <c r="B9" s="215" t="s">
        <v>110</v>
      </c>
      <c r="C9" s="208" t="s">
        <v>111</v>
      </c>
      <c r="D9" s="58" t="s">
        <v>112</v>
      </c>
      <c r="E9" s="243">
        <v>1.8</v>
      </c>
      <c r="F9" s="244">
        <v>2.1</v>
      </c>
      <c r="G9" s="59" t="s">
        <v>101</v>
      </c>
      <c r="H9" s="238">
        <v>1</v>
      </c>
      <c r="I9" s="239" t="s">
        <v>105</v>
      </c>
      <c r="J9" s="240">
        <v>12</v>
      </c>
      <c r="K9" s="376" t="s">
        <v>102</v>
      </c>
      <c r="L9" s="377"/>
    </row>
    <row r="10" spans="1:12" ht="13.15" customHeight="1" x14ac:dyDescent="0.15">
      <c r="A10" s="394"/>
      <c r="B10" s="215" t="s">
        <v>113</v>
      </c>
      <c r="C10" s="208" t="s">
        <v>111</v>
      </c>
      <c r="D10" s="58" t="s">
        <v>114</v>
      </c>
      <c r="E10" s="243">
        <v>1.8</v>
      </c>
      <c r="F10" s="244">
        <v>2</v>
      </c>
      <c r="G10" s="59" t="s">
        <v>101</v>
      </c>
      <c r="H10" s="238">
        <v>2</v>
      </c>
      <c r="I10" s="239" t="s">
        <v>105</v>
      </c>
      <c r="J10" s="240">
        <v>12</v>
      </c>
      <c r="K10" s="376" t="s">
        <v>102</v>
      </c>
      <c r="L10" s="377"/>
    </row>
    <row r="11" spans="1:12" ht="13.15" customHeight="1" x14ac:dyDescent="0.15">
      <c r="A11" s="394"/>
      <c r="B11" s="215" t="s">
        <v>115</v>
      </c>
      <c r="C11" s="208" t="s">
        <v>111</v>
      </c>
      <c r="D11" s="58" t="s">
        <v>116</v>
      </c>
      <c r="E11" s="241">
        <v>0.9</v>
      </c>
      <c r="F11" s="242">
        <v>0.8</v>
      </c>
      <c r="G11" s="59" t="s">
        <v>101</v>
      </c>
      <c r="H11" s="238">
        <v>1</v>
      </c>
      <c r="I11" s="239" t="s">
        <v>105</v>
      </c>
      <c r="J11" s="240">
        <v>12</v>
      </c>
      <c r="K11" s="376" t="s">
        <v>102</v>
      </c>
      <c r="L11" s="377"/>
    </row>
    <row r="12" spans="1:12" ht="13.15" customHeight="1" x14ac:dyDescent="0.15">
      <c r="A12" s="394"/>
      <c r="B12" s="215" t="s">
        <v>117</v>
      </c>
      <c r="C12" s="208" t="s">
        <v>118</v>
      </c>
      <c r="D12" s="58" t="s">
        <v>114</v>
      </c>
      <c r="E12" s="243">
        <v>1.5</v>
      </c>
      <c r="F12" s="244">
        <v>1.5</v>
      </c>
      <c r="G12" s="59" t="s">
        <v>101</v>
      </c>
      <c r="H12" s="238">
        <v>1</v>
      </c>
      <c r="I12" s="239" t="s">
        <v>105</v>
      </c>
      <c r="J12" s="240">
        <v>12</v>
      </c>
      <c r="K12" s="376" t="s">
        <v>102</v>
      </c>
      <c r="L12" s="377"/>
    </row>
    <row r="13" spans="1:12" ht="13.15" customHeight="1" x14ac:dyDescent="0.15">
      <c r="A13" s="394"/>
      <c r="B13" s="215" t="s">
        <v>119</v>
      </c>
      <c r="C13" s="208" t="s">
        <v>120</v>
      </c>
      <c r="D13" s="58" t="s">
        <v>121</v>
      </c>
      <c r="E13" s="241">
        <v>0.5</v>
      </c>
      <c r="F13" s="233">
        <v>0.5</v>
      </c>
      <c r="G13" s="59" t="s">
        <v>122</v>
      </c>
      <c r="H13" s="238">
        <v>0</v>
      </c>
      <c r="I13" s="239" t="s">
        <v>105</v>
      </c>
      <c r="J13" s="240">
        <v>12</v>
      </c>
      <c r="K13" s="376" t="s">
        <v>102</v>
      </c>
      <c r="L13" s="377"/>
    </row>
    <row r="14" spans="1:12" ht="13.15" customHeight="1" x14ac:dyDescent="0.15">
      <c r="A14" s="394"/>
      <c r="B14" s="215" t="s">
        <v>123</v>
      </c>
      <c r="C14" s="208" t="s">
        <v>124</v>
      </c>
      <c r="D14" s="58" t="s">
        <v>125</v>
      </c>
      <c r="E14" s="241">
        <v>0.8</v>
      </c>
      <c r="F14" s="242">
        <v>0.9</v>
      </c>
      <c r="G14" s="59" t="s">
        <v>126</v>
      </c>
      <c r="H14" s="238">
        <v>0</v>
      </c>
      <c r="I14" s="239" t="s">
        <v>105</v>
      </c>
      <c r="J14" s="240">
        <v>12</v>
      </c>
      <c r="K14" s="376" t="s">
        <v>102</v>
      </c>
      <c r="L14" s="377"/>
    </row>
    <row r="15" spans="1:12" ht="13.15" customHeight="1" thickBot="1" x14ac:dyDescent="0.2">
      <c r="A15" s="395"/>
      <c r="B15" s="60" t="s">
        <v>127</v>
      </c>
      <c r="C15" s="61" t="s">
        <v>111</v>
      </c>
      <c r="D15" s="62" t="s">
        <v>128</v>
      </c>
      <c r="E15" s="245">
        <v>0.8</v>
      </c>
      <c r="F15" s="246">
        <v>1.1000000000000001</v>
      </c>
      <c r="G15" s="63" t="s">
        <v>126</v>
      </c>
      <c r="H15" s="247">
        <v>0</v>
      </c>
      <c r="I15" s="248" t="s">
        <v>105</v>
      </c>
      <c r="J15" s="249">
        <v>12</v>
      </c>
      <c r="K15" s="378" t="s">
        <v>102</v>
      </c>
      <c r="L15" s="379"/>
    </row>
    <row r="16" spans="1:12" ht="13.15" customHeight="1" x14ac:dyDescent="0.15">
      <c r="A16" s="380" t="s">
        <v>129</v>
      </c>
      <c r="B16" s="384" t="s">
        <v>130</v>
      </c>
      <c r="C16" s="387" t="s">
        <v>131</v>
      </c>
      <c r="D16" s="64" t="s">
        <v>132</v>
      </c>
      <c r="E16" s="250">
        <v>2</v>
      </c>
      <c r="F16" s="251">
        <v>2.2000000000000002</v>
      </c>
      <c r="G16" s="390" t="s">
        <v>101</v>
      </c>
      <c r="H16" s="252">
        <v>2</v>
      </c>
      <c r="I16" s="253" t="s">
        <v>105</v>
      </c>
      <c r="J16" s="254">
        <v>12</v>
      </c>
      <c r="K16" s="237" t="s">
        <v>102</v>
      </c>
      <c r="L16" s="392" t="s">
        <v>102</v>
      </c>
    </row>
    <row r="17" spans="1:12" ht="13.15" customHeight="1" x14ac:dyDescent="0.15">
      <c r="A17" s="381"/>
      <c r="B17" s="385"/>
      <c r="C17" s="388"/>
      <c r="D17" s="65" t="s">
        <v>133</v>
      </c>
      <c r="E17" s="255">
        <v>1.5</v>
      </c>
      <c r="F17" s="242">
        <v>1.8</v>
      </c>
      <c r="G17" s="391"/>
      <c r="H17" s="238">
        <v>0</v>
      </c>
      <c r="I17" s="239" t="s">
        <v>105</v>
      </c>
      <c r="J17" s="240">
        <v>12</v>
      </c>
      <c r="K17" s="237" t="s">
        <v>102</v>
      </c>
      <c r="L17" s="375"/>
    </row>
    <row r="18" spans="1:12" ht="13.15" customHeight="1" x14ac:dyDescent="0.15">
      <c r="A18" s="381"/>
      <c r="B18" s="386"/>
      <c r="C18" s="389"/>
      <c r="D18" s="65" t="s">
        <v>134</v>
      </c>
      <c r="E18" s="255">
        <v>2</v>
      </c>
      <c r="F18" s="242">
        <v>2.9</v>
      </c>
      <c r="G18" s="374"/>
      <c r="H18" s="238">
        <v>1</v>
      </c>
      <c r="I18" s="239" t="s">
        <v>105</v>
      </c>
      <c r="J18" s="240">
        <v>12</v>
      </c>
      <c r="K18" s="237" t="s">
        <v>102</v>
      </c>
      <c r="L18" s="375"/>
    </row>
    <row r="19" spans="1:12" ht="13.15" customHeight="1" x14ac:dyDescent="0.15">
      <c r="A19" s="381"/>
      <c r="B19" s="215" t="s">
        <v>135</v>
      </c>
      <c r="C19" s="208" t="s">
        <v>111</v>
      </c>
      <c r="D19" s="65" t="s">
        <v>136</v>
      </c>
      <c r="E19" s="255">
        <v>1.1000000000000001</v>
      </c>
      <c r="F19" s="242">
        <v>1.4</v>
      </c>
      <c r="G19" s="210" t="s">
        <v>137</v>
      </c>
      <c r="H19" s="238">
        <v>0</v>
      </c>
      <c r="I19" s="239" t="s">
        <v>105</v>
      </c>
      <c r="J19" s="240">
        <v>12</v>
      </c>
      <c r="K19" s="376" t="s">
        <v>102</v>
      </c>
      <c r="L19" s="377"/>
    </row>
    <row r="20" spans="1:12" ht="13.15" customHeight="1" x14ac:dyDescent="0.15">
      <c r="A20" s="381"/>
      <c r="B20" s="213" t="s">
        <v>138</v>
      </c>
      <c r="C20" s="208" t="s">
        <v>139</v>
      </c>
      <c r="D20" s="65" t="s">
        <v>140</v>
      </c>
      <c r="E20" s="255">
        <v>0.7</v>
      </c>
      <c r="F20" s="242">
        <v>0.8</v>
      </c>
      <c r="G20" s="59" t="s">
        <v>141</v>
      </c>
      <c r="H20" s="238">
        <v>0</v>
      </c>
      <c r="I20" s="239" t="s">
        <v>105</v>
      </c>
      <c r="J20" s="240">
        <v>4</v>
      </c>
      <c r="K20" s="376" t="s">
        <v>102</v>
      </c>
      <c r="L20" s="377"/>
    </row>
    <row r="21" spans="1:12" ht="13.15" customHeight="1" x14ac:dyDescent="0.15">
      <c r="A21" s="382"/>
      <c r="B21" s="66" t="s">
        <v>142</v>
      </c>
      <c r="C21" s="208" t="s">
        <v>143</v>
      </c>
      <c r="D21" s="65" t="s">
        <v>144</v>
      </c>
      <c r="E21" s="255">
        <v>0.9</v>
      </c>
      <c r="F21" s="242">
        <v>0.9</v>
      </c>
      <c r="G21" s="209" t="s">
        <v>141</v>
      </c>
      <c r="H21" s="238">
        <v>0</v>
      </c>
      <c r="I21" s="239" t="s">
        <v>105</v>
      </c>
      <c r="J21" s="240">
        <v>12</v>
      </c>
      <c r="K21" s="376" t="s">
        <v>102</v>
      </c>
      <c r="L21" s="377"/>
    </row>
    <row r="22" spans="1:12" ht="13.15" customHeight="1" x14ac:dyDescent="0.15">
      <c r="A22" s="381"/>
      <c r="B22" s="67" t="s">
        <v>145</v>
      </c>
      <c r="C22" s="208" t="s">
        <v>146</v>
      </c>
      <c r="D22" s="65" t="s">
        <v>147</v>
      </c>
      <c r="E22" s="255">
        <v>3.1</v>
      </c>
      <c r="F22" s="242">
        <v>3</v>
      </c>
      <c r="G22" s="59" t="s">
        <v>101</v>
      </c>
      <c r="H22" s="238">
        <v>3</v>
      </c>
      <c r="I22" s="239" t="s">
        <v>105</v>
      </c>
      <c r="J22" s="240">
        <v>12</v>
      </c>
      <c r="K22" s="376" t="s">
        <v>102</v>
      </c>
      <c r="L22" s="377"/>
    </row>
    <row r="23" spans="1:12" ht="13.15" customHeight="1" x14ac:dyDescent="0.15">
      <c r="A23" s="381"/>
      <c r="B23" s="68" t="s">
        <v>148</v>
      </c>
      <c r="C23" s="208" t="s">
        <v>111</v>
      </c>
      <c r="D23" s="65" t="s">
        <v>149</v>
      </c>
      <c r="E23" s="255">
        <v>0.9</v>
      </c>
      <c r="F23" s="242">
        <v>1.1000000000000001</v>
      </c>
      <c r="G23" s="59" t="s">
        <v>141</v>
      </c>
      <c r="H23" s="238">
        <v>0</v>
      </c>
      <c r="I23" s="239" t="s">
        <v>105</v>
      </c>
      <c r="J23" s="240">
        <v>12</v>
      </c>
      <c r="K23" s="376" t="s">
        <v>102</v>
      </c>
      <c r="L23" s="377"/>
    </row>
    <row r="24" spans="1:12" ht="13.15" customHeight="1" x14ac:dyDescent="0.15">
      <c r="A24" s="381"/>
      <c r="B24" s="215" t="s">
        <v>150</v>
      </c>
      <c r="C24" s="208" t="s">
        <v>111</v>
      </c>
      <c r="D24" s="65" t="s">
        <v>149</v>
      </c>
      <c r="E24" s="255">
        <v>1.7</v>
      </c>
      <c r="F24" s="242">
        <v>1.6</v>
      </c>
      <c r="G24" s="59" t="s">
        <v>141</v>
      </c>
      <c r="H24" s="238">
        <v>2</v>
      </c>
      <c r="I24" s="239" t="s">
        <v>105</v>
      </c>
      <c r="J24" s="240">
        <v>12</v>
      </c>
      <c r="K24" s="376" t="s">
        <v>102</v>
      </c>
      <c r="L24" s="377"/>
    </row>
    <row r="25" spans="1:12" ht="13.15" customHeight="1" x14ac:dyDescent="0.15">
      <c r="A25" s="381"/>
      <c r="B25" s="215" t="s">
        <v>151</v>
      </c>
      <c r="C25" s="208" t="s">
        <v>111</v>
      </c>
      <c r="D25" s="65" t="s">
        <v>152</v>
      </c>
      <c r="E25" s="255">
        <v>1.1000000000000001</v>
      </c>
      <c r="F25" s="242">
        <v>1</v>
      </c>
      <c r="G25" s="59" t="s">
        <v>141</v>
      </c>
      <c r="H25" s="238">
        <v>1</v>
      </c>
      <c r="I25" s="239" t="s">
        <v>105</v>
      </c>
      <c r="J25" s="240">
        <v>12</v>
      </c>
      <c r="K25" s="376" t="s">
        <v>102</v>
      </c>
      <c r="L25" s="377"/>
    </row>
    <row r="26" spans="1:12" ht="13.15" customHeight="1" x14ac:dyDescent="0.15">
      <c r="A26" s="381"/>
      <c r="B26" s="370" t="s">
        <v>153</v>
      </c>
      <c r="C26" s="372" t="s">
        <v>154</v>
      </c>
      <c r="D26" s="65" t="s">
        <v>155</v>
      </c>
      <c r="E26" s="256">
        <v>0.7</v>
      </c>
      <c r="F26" s="233">
        <v>0.8</v>
      </c>
      <c r="G26" s="373" t="s">
        <v>126</v>
      </c>
      <c r="H26" s="238">
        <v>0</v>
      </c>
      <c r="I26" s="239" t="s">
        <v>105</v>
      </c>
      <c r="J26" s="240">
        <v>12</v>
      </c>
      <c r="K26" s="237" t="s">
        <v>102</v>
      </c>
      <c r="L26" s="375" t="s">
        <v>102</v>
      </c>
    </row>
    <row r="27" spans="1:12" ht="13.15" customHeight="1" x14ac:dyDescent="0.15">
      <c r="A27" s="381"/>
      <c r="B27" s="371"/>
      <c r="C27" s="372"/>
      <c r="D27" s="65" t="s">
        <v>156</v>
      </c>
      <c r="E27" s="256">
        <v>0.7</v>
      </c>
      <c r="F27" s="233">
        <v>0.8</v>
      </c>
      <c r="G27" s="374"/>
      <c r="H27" s="238">
        <v>0</v>
      </c>
      <c r="I27" s="239" t="s">
        <v>105</v>
      </c>
      <c r="J27" s="240">
        <v>12</v>
      </c>
      <c r="K27" s="237" t="s">
        <v>102</v>
      </c>
      <c r="L27" s="375"/>
    </row>
    <row r="28" spans="1:12" ht="13.15" customHeight="1" x14ac:dyDescent="0.15">
      <c r="A28" s="381"/>
      <c r="B28" s="215" t="s">
        <v>157</v>
      </c>
      <c r="C28" s="208" t="s">
        <v>158</v>
      </c>
      <c r="D28" s="65" t="s">
        <v>159</v>
      </c>
      <c r="E28" s="256">
        <v>2.6</v>
      </c>
      <c r="F28" s="233">
        <v>3.4</v>
      </c>
      <c r="G28" s="59" t="s">
        <v>160</v>
      </c>
      <c r="H28" s="238">
        <v>0</v>
      </c>
      <c r="I28" s="239" t="s">
        <v>105</v>
      </c>
      <c r="J28" s="240">
        <v>12</v>
      </c>
      <c r="K28" s="376" t="s">
        <v>102</v>
      </c>
      <c r="L28" s="377"/>
    </row>
    <row r="29" spans="1:12" ht="13.15" customHeight="1" x14ac:dyDescent="0.15">
      <c r="A29" s="381"/>
      <c r="B29" s="215" t="s">
        <v>161</v>
      </c>
      <c r="C29" s="208" t="s">
        <v>162</v>
      </c>
      <c r="D29" s="65" t="s">
        <v>163</v>
      </c>
      <c r="E29" s="255">
        <v>0.7</v>
      </c>
      <c r="F29" s="233">
        <v>0.8</v>
      </c>
      <c r="G29" s="59" t="s">
        <v>164</v>
      </c>
      <c r="H29" s="238">
        <v>1</v>
      </c>
      <c r="I29" s="239" t="s">
        <v>105</v>
      </c>
      <c r="J29" s="240">
        <v>12</v>
      </c>
      <c r="K29" s="376" t="s">
        <v>102</v>
      </c>
      <c r="L29" s="377"/>
    </row>
    <row r="30" spans="1:12" ht="13.15" customHeight="1" x14ac:dyDescent="0.15">
      <c r="A30" s="381"/>
      <c r="B30" s="215" t="s">
        <v>165</v>
      </c>
      <c r="C30" s="208" t="s">
        <v>166</v>
      </c>
      <c r="D30" s="65" t="s">
        <v>167</v>
      </c>
      <c r="E30" s="255">
        <v>1.3</v>
      </c>
      <c r="F30" s="242">
        <v>1.3</v>
      </c>
      <c r="G30" s="59" t="s">
        <v>141</v>
      </c>
      <c r="H30" s="238">
        <v>2</v>
      </c>
      <c r="I30" s="239" t="s">
        <v>105</v>
      </c>
      <c r="J30" s="240">
        <v>12</v>
      </c>
      <c r="K30" s="376" t="s">
        <v>102</v>
      </c>
      <c r="L30" s="377"/>
    </row>
    <row r="31" spans="1:12" ht="13.15" customHeight="1" x14ac:dyDescent="0.15">
      <c r="A31" s="381"/>
      <c r="B31" s="215" t="s">
        <v>168</v>
      </c>
      <c r="C31" s="208" t="s">
        <v>111</v>
      </c>
      <c r="D31" s="65" t="s">
        <v>169</v>
      </c>
      <c r="E31" s="255">
        <v>1.1000000000000001</v>
      </c>
      <c r="F31" s="242">
        <v>1.1000000000000001</v>
      </c>
      <c r="G31" s="59" t="s">
        <v>141</v>
      </c>
      <c r="H31" s="238">
        <v>0</v>
      </c>
      <c r="I31" s="239" t="s">
        <v>105</v>
      </c>
      <c r="J31" s="240">
        <v>4</v>
      </c>
      <c r="K31" s="376" t="s">
        <v>102</v>
      </c>
      <c r="L31" s="377"/>
    </row>
    <row r="32" spans="1:12" ht="13.15" customHeight="1" x14ac:dyDescent="0.15">
      <c r="A32" s="381"/>
      <c r="B32" s="215" t="s">
        <v>170</v>
      </c>
      <c r="C32" s="208" t="s">
        <v>111</v>
      </c>
      <c r="D32" s="65" t="s">
        <v>169</v>
      </c>
      <c r="E32" s="255">
        <v>1.4</v>
      </c>
      <c r="F32" s="242">
        <v>1.5</v>
      </c>
      <c r="G32" s="59" t="s">
        <v>141</v>
      </c>
      <c r="H32" s="238">
        <v>1</v>
      </c>
      <c r="I32" s="239" t="s">
        <v>105</v>
      </c>
      <c r="J32" s="240">
        <v>12</v>
      </c>
      <c r="K32" s="376" t="s">
        <v>102</v>
      </c>
      <c r="L32" s="377"/>
    </row>
    <row r="33" spans="1:12" ht="13.15" customHeight="1" x14ac:dyDescent="0.15">
      <c r="A33" s="381"/>
      <c r="B33" s="215" t="s">
        <v>171</v>
      </c>
      <c r="C33" s="208" t="s">
        <v>172</v>
      </c>
      <c r="D33" s="65" t="s">
        <v>173</v>
      </c>
      <c r="E33" s="255">
        <v>1.2</v>
      </c>
      <c r="F33" s="242">
        <v>1.3</v>
      </c>
      <c r="G33" s="59" t="s">
        <v>141</v>
      </c>
      <c r="H33" s="238">
        <v>0</v>
      </c>
      <c r="I33" s="239" t="s">
        <v>105</v>
      </c>
      <c r="J33" s="240">
        <v>4</v>
      </c>
      <c r="K33" s="376" t="s">
        <v>102</v>
      </c>
      <c r="L33" s="377"/>
    </row>
    <row r="34" spans="1:12" ht="13.15" customHeight="1" x14ac:dyDescent="0.15">
      <c r="A34" s="381"/>
      <c r="B34" s="215" t="s">
        <v>174</v>
      </c>
      <c r="C34" s="208" t="s">
        <v>175</v>
      </c>
      <c r="D34" s="65" t="s">
        <v>173</v>
      </c>
      <c r="E34" s="255">
        <v>1.2</v>
      </c>
      <c r="F34" s="242">
        <v>1.2</v>
      </c>
      <c r="G34" s="59" t="s">
        <v>141</v>
      </c>
      <c r="H34" s="238">
        <v>0</v>
      </c>
      <c r="I34" s="239" t="s">
        <v>105</v>
      </c>
      <c r="J34" s="240">
        <v>4</v>
      </c>
      <c r="K34" s="376" t="s">
        <v>102</v>
      </c>
      <c r="L34" s="377"/>
    </row>
    <row r="35" spans="1:12" ht="13.15" customHeight="1" thickBot="1" x14ac:dyDescent="0.2">
      <c r="A35" s="383"/>
      <c r="B35" s="60" t="s">
        <v>176</v>
      </c>
      <c r="C35" s="69" t="s">
        <v>111</v>
      </c>
      <c r="D35" s="70" t="s">
        <v>177</v>
      </c>
      <c r="E35" s="257">
        <v>0.9</v>
      </c>
      <c r="F35" s="258">
        <v>1</v>
      </c>
      <c r="G35" s="63" t="s">
        <v>141</v>
      </c>
      <c r="H35" s="238">
        <v>0</v>
      </c>
      <c r="I35" s="248" t="s">
        <v>105</v>
      </c>
      <c r="J35" s="249">
        <v>4</v>
      </c>
      <c r="K35" s="378" t="s">
        <v>102</v>
      </c>
      <c r="L35" s="379"/>
    </row>
    <row r="36" spans="1:12" ht="12" customHeight="1" x14ac:dyDescent="0.15">
      <c r="A36" s="381" t="s">
        <v>178</v>
      </c>
      <c r="B36" s="400" t="s">
        <v>179</v>
      </c>
      <c r="C36" s="372" t="s">
        <v>180</v>
      </c>
      <c r="D36" s="71" t="s">
        <v>181</v>
      </c>
      <c r="E36" s="250">
        <v>1.6</v>
      </c>
      <c r="F36" s="251">
        <v>2</v>
      </c>
      <c r="G36" s="390" t="s">
        <v>137</v>
      </c>
      <c r="H36" s="252">
        <v>1</v>
      </c>
      <c r="I36" s="253" t="s">
        <v>105</v>
      </c>
      <c r="J36" s="254">
        <v>12</v>
      </c>
      <c r="K36" s="237" t="s">
        <v>102</v>
      </c>
      <c r="L36" s="375" t="s">
        <v>102</v>
      </c>
    </row>
    <row r="37" spans="1:12" ht="13.15" customHeight="1" x14ac:dyDescent="0.15">
      <c r="A37" s="381"/>
      <c r="B37" s="401"/>
      <c r="C37" s="372"/>
      <c r="D37" s="65" t="s">
        <v>182</v>
      </c>
      <c r="E37" s="255">
        <v>2.6</v>
      </c>
      <c r="F37" s="242">
        <v>2.5</v>
      </c>
      <c r="G37" s="391"/>
      <c r="H37" s="238">
        <v>1</v>
      </c>
      <c r="I37" s="239" t="s">
        <v>105</v>
      </c>
      <c r="J37" s="240">
        <v>12</v>
      </c>
      <c r="K37" s="237" t="s">
        <v>102</v>
      </c>
      <c r="L37" s="375"/>
    </row>
    <row r="38" spans="1:12" ht="13.15" customHeight="1" x14ac:dyDescent="0.15">
      <c r="A38" s="381"/>
      <c r="B38" s="401" t="s">
        <v>183</v>
      </c>
      <c r="C38" s="372" t="s">
        <v>184</v>
      </c>
      <c r="D38" s="65" t="s">
        <v>185</v>
      </c>
      <c r="E38" s="255">
        <v>4.5</v>
      </c>
      <c r="F38" s="242">
        <v>5.0999999999999996</v>
      </c>
      <c r="G38" s="373" t="s">
        <v>186</v>
      </c>
      <c r="H38" s="238">
        <v>1</v>
      </c>
      <c r="I38" s="239" t="s">
        <v>105</v>
      </c>
      <c r="J38" s="240">
        <v>12</v>
      </c>
      <c r="K38" s="237" t="s">
        <v>102</v>
      </c>
      <c r="L38" s="375" t="s">
        <v>102</v>
      </c>
    </row>
    <row r="39" spans="1:12" ht="13.15" customHeight="1" x14ac:dyDescent="0.15">
      <c r="A39" s="381"/>
      <c r="B39" s="401"/>
      <c r="C39" s="372"/>
      <c r="D39" s="65" t="s">
        <v>187</v>
      </c>
      <c r="E39" s="255">
        <v>2.8</v>
      </c>
      <c r="F39" s="242">
        <v>3.4</v>
      </c>
      <c r="G39" s="374"/>
      <c r="H39" s="238">
        <v>1</v>
      </c>
      <c r="I39" s="239" t="s">
        <v>105</v>
      </c>
      <c r="J39" s="240">
        <v>12</v>
      </c>
      <c r="K39" s="237" t="s">
        <v>102</v>
      </c>
      <c r="L39" s="375"/>
    </row>
    <row r="40" spans="1:12" ht="13.15" customHeight="1" x14ac:dyDescent="0.15">
      <c r="A40" s="381"/>
      <c r="B40" s="67" t="s">
        <v>188</v>
      </c>
      <c r="C40" s="208" t="s">
        <v>111</v>
      </c>
      <c r="D40" s="65" t="s">
        <v>189</v>
      </c>
      <c r="E40" s="255">
        <v>2.5</v>
      </c>
      <c r="F40" s="242">
        <v>2.2000000000000002</v>
      </c>
      <c r="G40" s="59" t="s">
        <v>109</v>
      </c>
      <c r="H40" s="238">
        <v>1</v>
      </c>
      <c r="I40" s="239" t="s">
        <v>105</v>
      </c>
      <c r="J40" s="240">
        <v>12</v>
      </c>
      <c r="K40" s="376" t="s">
        <v>102</v>
      </c>
      <c r="L40" s="377"/>
    </row>
    <row r="41" spans="1:12" ht="13.15" customHeight="1" x14ac:dyDescent="0.15">
      <c r="A41" s="381"/>
      <c r="B41" s="215" t="s">
        <v>190</v>
      </c>
      <c r="C41" s="208" t="s">
        <v>111</v>
      </c>
      <c r="D41" s="65" t="s">
        <v>191</v>
      </c>
      <c r="E41" s="255">
        <v>3.6</v>
      </c>
      <c r="F41" s="242">
        <v>4.3</v>
      </c>
      <c r="G41" s="59" t="s">
        <v>186</v>
      </c>
      <c r="H41" s="238">
        <v>1</v>
      </c>
      <c r="I41" s="239" t="s">
        <v>105</v>
      </c>
      <c r="J41" s="240">
        <v>12</v>
      </c>
      <c r="K41" s="376" t="s">
        <v>102</v>
      </c>
      <c r="L41" s="377"/>
    </row>
    <row r="42" spans="1:12" ht="13.15" customHeight="1" x14ac:dyDescent="0.15">
      <c r="A42" s="381"/>
      <c r="B42" s="215" t="s">
        <v>192</v>
      </c>
      <c r="C42" s="208" t="s">
        <v>111</v>
      </c>
      <c r="D42" s="65" t="s">
        <v>193</v>
      </c>
      <c r="E42" s="259">
        <v>5.5</v>
      </c>
      <c r="F42" s="244">
        <v>7.3</v>
      </c>
      <c r="G42" s="59" t="s">
        <v>186</v>
      </c>
      <c r="H42" s="238">
        <v>3</v>
      </c>
      <c r="I42" s="239" t="s">
        <v>105</v>
      </c>
      <c r="J42" s="240">
        <v>12</v>
      </c>
      <c r="K42" s="376" t="s">
        <v>102</v>
      </c>
      <c r="L42" s="377"/>
    </row>
    <row r="43" spans="1:12" ht="13.15" customHeight="1" x14ac:dyDescent="0.15">
      <c r="A43" s="381"/>
      <c r="B43" s="215" t="s">
        <v>194</v>
      </c>
      <c r="C43" s="208" t="s">
        <v>111</v>
      </c>
      <c r="D43" s="65" t="s">
        <v>195</v>
      </c>
      <c r="E43" s="259">
        <v>3.7</v>
      </c>
      <c r="F43" s="244">
        <v>4.5</v>
      </c>
      <c r="G43" s="59" t="s">
        <v>186</v>
      </c>
      <c r="H43" s="238">
        <v>1</v>
      </c>
      <c r="I43" s="239" t="s">
        <v>105</v>
      </c>
      <c r="J43" s="240">
        <v>12</v>
      </c>
      <c r="K43" s="376" t="s">
        <v>102</v>
      </c>
      <c r="L43" s="377"/>
    </row>
    <row r="44" spans="1:12" ht="13.15" customHeight="1" thickBot="1" x14ac:dyDescent="0.2">
      <c r="A44" s="381"/>
      <c r="B44" s="60" t="s">
        <v>196</v>
      </c>
      <c r="C44" s="61" t="s">
        <v>111</v>
      </c>
      <c r="D44" s="72" t="s">
        <v>197</v>
      </c>
      <c r="E44" s="260">
        <v>3.1</v>
      </c>
      <c r="F44" s="261">
        <v>4.4000000000000004</v>
      </c>
      <c r="G44" s="209" t="s">
        <v>186</v>
      </c>
      <c r="H44" s="262">
        <v>0</v>
      </c>
      <c r="I44" s="263" t="s">
        <v>105</v>
      </c>
      <c r="J44" s="264">
        <v>12</v>
      </c>
      <c r="K44" s="378" t="s">
        <v>102</v>
      </c>
      <c r="L44" s="379"/>
    </row>
    <row r="45" spans="1:12" ht="13.15" customHeight="1" x14ac:dyDescent="0.15">
      <c r="A45" s="380" t="s">
        <v>198</v>
      </c>
      <c r="B45" s="214" t="s">
        <v>199</v>
      </c>
      <c r="C45" s="73" t="s">
        <v>200</v>
      </c>
      <c r="D45" s="64" t="s">
        <v>201</v>
      </c>
      <c r="E45" s="265">
        <v>0.9</v>
      </c>
      <c r="F45" s="266">
        <v>1.2</v>
      </c>
      <c r="G45" s="74" t="s">
        <v>101</v>
      </c>
      <c r="H45" s="252">
        <v>0</v>
      </c>
      <c r="I45" s="253" t="s">
        <v>105</v>
      </c>
      <c r="J45" s="254">
        <v>12</v>
      </c>
      <c r="K45" s="409" t="s">
        <v>102</v>
      </c>
      <c r="L45" s="410"/>
    </row>
    <row r="46" spans="1:12" ht="13.15" customHeight="1" x14ac:dyDescent="0.15">
      <c r="A46" s="381"/>
      <c r="B46" s="215" t="s">
        <v>202</v>
      </c>
      <c r="C46" s="208" t="s">
        <v>111</v>
      </c>
      <c r="D46" s="65" t="s">
        <v>203</v>
      </c>
      <c r="E46" s="259">
        <v>1.7</v>
      </c>
      <c r="F46" s="244">
        <v>1.8</v>
      </c>
      <c r="G46" s="59" t="s">
        <v>101</v>
      </c>
      <c r="H46" s="238">
        <v>1</v>
      </c>
      <c r="I46" s="239" t="s">
        <v>105</v>
      </c>
      <c r="J46" s="240">
        <v>12</v>
      </c>
      <c r="K46" s="376" t="s">
        <v>102</v>
      </c>
      <c r="L46" s="377"/>
    </row>
    <row r="47" spans="1:12" ht="13.15" customHeight="1" x14ac:dyDescent="0.15">
      <c r="A47" s="381"/>
      <c r="B47" s="215" t="s">
        <v>204</v>
      </c>
      <c r="C47" s="208" t="s">
        <v>111</v>
      </c>
      <c r="D47" s="65" t="s">
        <v>203</v>
      </c>
      <c r="E47" s="259">
        <v>1.9</v>
      </c>
      <c r="F47" s="244">
        <v>2.1</v>
      </c>
      <c r="G47" s="59" t="s">
        <v>205</v>
      </c>
      <c r="H47" s="238">
        <v>1</v>
      </c>
      <c r="I47" s="239" t="s">
        <v>105</v>
      </c>
      <c r="J47" s="240">
        <v>12</v>
      </c>
      <c r="K47" s="376" t="s">
        <v>102</v>
      </c>
      <c r="L47" s="377"/>
    </row>
    <row r="48" spans="1:12" ht="13.15" customHeight="1" x14ac:dyDescent="0.15">
      <c r="A48" s="381"/>
      <c r="B48" s="215" t="s">
        <v>206</v>
      </c>
      <c r="C48" s="208" t="s">
        <v>111</v>
      </c>
      <c r="D48" s="65" t="s">
        <v>207</v>
      </c>
      <c r="E48" s="259">
        <v>1</v>
      </c>
      <c r="F48" s="244">
        <v>1.2</v>
      </c>
      <c r="G48" s="59" t="s">
        <v>101</v>
      </c>
      <c r="H48" s="238">
        <v>0</v>
      </c>
      <c r="I48" s="239" t="s">
        <v>105</v>
      </c>
      <c r="J48" s="240">
        <v>12</v>
      </c>
      <c r="K48" s="376" t="s">
        <v>102</v>
      </c>
      <c r="L48" s="377"/>
    </row>
    <row r="49" spans="1:12" ht="13.15" customHeight="1" x14ac:dyDescent="0.15">
      <c r="A49" s="381"/>
      <c r="B49" s="215" t="s">
        <v>208</v>
      </c>
      <c r="C49" s="208" t="s">
        <v>111</v>
      </c>
      <c r="D49" s="65" t="s">
        <v>209</v>
      </c>
      <c r="E49" s="259">
        <v>2.7</v>
      </c>
      <c r="F49" s="244">
        <v>2.7</v>
      </c>
      <c r="G49" s="59" t="s">
        <v>101</v>
      </c>
      <c r="H49" s="238">
        <v>2</v>
      </c>
      <c r="I49" s="239" t="s">
        <v>105</v>
      </c>
      <c r="J49" s="240">
        <v>12</v>
      </c>
      <c r="K49" s="376" t="s">
        <v>102</v>
      </c>
      <c r="L49" s="377"/>
    </row>
    <row r="50" spans="1:12" ht="13.15" customHeight="1" x14ac:dyDescent="0.15">
      <c r="A50" s="381"/>
      <c r="B50" s="215" t="s">
        <v>210</v>
      </c>
      <c r="C50" s="208" t="s">
        <v>111</v>
      </c>
      <c r="D50" s="65" t="s">
        <v>211</v>
      </c>
      <c r="E50" s="259">
        <v>1.1000000000000001</v>
      </c>
      <c r="F50" s="244">
        <v>1.1000000000000001</v>
      </c>
      <c r="G50" s="59" t="s">
        <v>101</v>
      </c>
      <c r="H50" s="238">
        <v>1</v>
      </c>
      <c r="I50" s="239" t="s">
        <v>105</v>
      </c>
      <c r="J50" s="240">
        <v>12</v>
      </c>
      <c r="K50" s="376" t="s">
        <v>102</v>
      </c>
      <c r="L50" s="377"/>
    </row>
    <row r="51" spans="1:12" ht="13.15" customHeight="1" x14ac:dyDescent="0.15">
      <c r="A51" s="381"/>
      <c r="B51" s="215" t="s">
        <v>212</v>
      </c>
      <c r="C51" s="208" t="s">
        <v>111</v>
      </c>
      <c r="D51" s="65" t="s">
        <v>213</v>
      </c>
      <c r="E51" s="259">
        <v>1.1000000000000001</v>
      </c>
      <c r="F51" s="244">
        <v>1.1000000000000001</v>
      </c>
      <c r="G51" s="59" t="s">
        <v>101</v>
      </c>
      <c r="H51" s="238">
        <v>0</v>
      </c>
      <c r="I51" s="239" t="s">
        <v>105</v>
      </c>
      <c r="J51" s="240">
        <v>12</v>
      </c>
      <c r="K51" s="376" t="s">
        <v>102</v>
      </c>
      <c r="L51" s="377"/>
    </row>
    <row r="52" spans="1:12" ht="13.15" customHeight="1" x14ac:dyDescent="0.15">
      <c r="A52" s="381"/>
      <c r="B52" s="215" t="s">
        <v>214</v>
      </c>
      <c r="C52" s="208" t="s">
        <v>111</v>
      </c>
      <c r="D52" s="65" t="s">
        <v>215</v>
      </c>
      <c r="E52" s="259">
        <v>1.2</v>
      </c>
      <c r="F52" s="244">
        <v>1.5</v>
      </c>
      <c r="G52" s="59" t="s">
        <v>101</v>
      </c>
      <c r="H52" s="238">
        <v>0</v>
      </c>
      <c r="I52" s="239" t="s">
        <v>105</v>
      </c>
      <c r="J52" s="240">
        <v>12</v>
      </c>
      <c r="K52" s="376" t="s">
        <v>102</v>
      </c>
      <c r="L52" s="377"/>
    </row>
    <row r="53" spans="1:12" ht="13.15" customHeight="1" x14ac:dyDescent="0.15">
      <c r="A53" s="381"/>
      <c r="B53" s="215" t="s">
        <v>216</v>
      </c>
      <c r="C53" s="208" t="s">
        <v>111</v>
      </c>
      <c r="D53" s="65" t="s">
        <v>217</v>
      </c>
      <c r="E53" s="259">
        <v>1.6</v>
      </c>
      <c r="F53" s="244">
        <v>2</v>
      </c>
      <c r="G53" s="59" t="s">
        <v>101</v>
      </c>
      <c r="H53" s="238">
        <v>1</v>
      </c>
      <c r="I53" s="239" t="s">
        <v>105</v>
      </c>
      <c r="J53" s="240">
        <v>12</v>
      </c>
      <c r="K53" s="376" t="s">
        <v>102</v>
      </c>
      <c r="L53" s="377"/>
    </row>
    <row r="54" spans="1:12" ht="13.15" customHeight="1" x14ac:dyDescent="0.15">
      <c r="A54" s="381"/>
      <c r="B54" s="215" t="s">
        <v>218</v>
      </c>
      <c r="C54" s="208" t="s">
        <v>111</v>
      </c>
      <c r="D54" s="65" t="s">
        <v>219</v>
      </c>
      <c r="E54" s="259">
        <v>1.9</v>
      </c>
      <c r="F54" s="244">
        <v>2.2000000000000002</v>
      </c>
      <c r="G54" s="59" t="s">
        <v>101</v>
      </c>
      <c r="H54" s="238">
        <v>2</v>
      </c>
      <c r="I54" s="239" t="s">
        <v>105</v>
      </c>
      <c r="J54" s="240">
        <v>12</v>
      </c>
      <c r="K54" s="376" t="s">
        <v>102</v>
      </c>
      <c r="L54" s="377"/>
    </row>
    <row r="55" spans="1:12" ht="13.15" customHeight="1" x14ac:dyDescent="0.15">
      <c r="A55" s="381"/>
      <c r="B55" s="215" t="s">
        <v>220</v>
      </c>
      <c r="C55" s="208" t="s">
        <v>111</v>
      </c>
      <c r="D55" s="65" t="s">
        <v>221</v>
      </c>
      <c r="E55" s="259">
        <v>2.6</v>
      </c>
      <c r="F55" s="244">
        <v>3.3</v>
      </c>
      <c r="G55" s="59" t="s">
        <v>101</v>
      </c>
      <c r="H55" s="238">
        <v>4</v>
      </c>
      <c r="I55" s="239" t="s">
        <v>105</v>
      </c>
      <c r="J55" s="240">
        <v>12</v>
      </c>
      <c r="K55" s="376" t="s">
        <v>264</v>
      </c>
      <c r="L55" s="377"/>
    </row>
    <row r="56" spans="1:12" ht="13.15" customHeight="1" thickBot="1" x14ac:dyDescent="0.2">
      <c r="A56" s="383"/>
      <c r="B56" s="75" t="s">
        <v>222</v>
      </c>
      <c r="C56" s="69" t="s">
        <v>111</v>
      </c>
      <c r="D56" s="70" t="s">
        <v>223</v>
      </c>
      <c r="E56" s="257">
        <v>1.6</v>
      </c>
      <c r="F56" s="258">
        <v>2.1</v>
      </c>
      <c r="G56" s="59" t="s">
        <v>101</v>
      </c>
      <c r="H56" s="247">
        <v>0</v>
      </c>
      <c r="I56" s="248" t="s">
        <v>105</v>
      </c>
      <c r="J56" s="249">
        <v>12</v>
      </c>
      <c r="K56" s="378" t="s">
        <v>102</v>
      </c>
      <c r="L56" s="379"/>
    </row>
    <row r="57" spans="1:12" ht="13.15" customHeight="1" x14ac:dyDescent="0.15">
      <c r="A57" s="402" t="s">
        <v>224</v>
      </c>
      <c r="B57" s="406" t="s">
        <v>225</v>
      </c>
      <c r="C57" s="387" t="s">
        <v>226</v>
      </c>
      <c r="D57" s="64" t="s">
        <v>227</v>
      </c>
      <c r="E57" s="265">
        <v>1.8</v>
      </c>
      <c r="F57" s="266">
        <v>1.6</v>
      </c>
      <c r="G57" s="390" t="s">
        <v>137</v>
      </c>
      <c r="H57" s="252">
        <v>2</v>
      </c>
      <c r="I57" s="253" t="s">
        <v>105</v>
      </c>
      <c r="J57" s="254">
        <v>12</v>
      </c>
      <c r="K57" s="267" t="s">
        <v>102</v>
      </c>
      <c r="L57" s="408" t="s">
        <v>102</v>
      </c>
    </row>
    <row r="58" spans="1:12" ht="13.15" customHeight="1" x14ac:dyDescent="0.15">
      <c r="A58" s="403"/>
      <c r="B58" s="407"/>
      <c r="C58" s="389"/>
      <c r="D58" s="65" t="s">
        <v>228</v>
      </c>
      <c r="E58" s="259">
        <v>0.8</v>
      </c>
      <c r="F58" s="244">
        <v>0.9</v>
      </c>
      <c r="G58" s="374"/>
      <c r="H58" s="238">
        <v>0</v>
      </c>
      <c r="I58" s="239" t="s">
        <v>105</v>
      </c>
      <c r="J58" s="240">
        <v>12</v>
      </c>
      <c r="K58" s="237" t="s">
        <v>102</v>
      </c>
      <c r="L58" s="375"/>
    </row>
    <row r="59" spans="1:12" ht="13.15" customHeight="1" x14ac:dyDescent="0.15">
      <c r="A59" s="403"/>
      <c r="B59" s="215" t="s">
        <v>229</v>
      </c>
      <c r="C59" s="208" t="s">
        <v>111</v>
      </c>
      <c r="D59" s="65" t="s">
        <v>230</v>
      </c>
      <c r="E59" s="255">
        <v>1.1000000000000001</v>
      </c>
      <c r="F59" s="268">
        <v>1.1000000000000001</v>
      </c>
      <c r="G59" s="59" t="s">
        <v>126</v>
      </c>
      <c r="H59" s="238">
        <v>0</v>
      </c>
      <c r="I59" s="239" t="s">
        <v>105</v>
      </c>
      <c r="J59" s="240">
        <v>4</v>
      </c>
      <c r="K59" s="376" t="s">
        <v>102</v>
      </c>
      <c r="L59" s="377"/>
    </row>
    <row r="60" spans="1:12" ht="13.15" customHeight="1" x14ac:dyDescent="0.15">
      <c r="A60" s="403"/>
      <c r="B60" s="215" t="s">
        <v>231</v>
      </c>
      <c r="C60" s="208" t="s">
        <v>111</v>
      </c>
      <c r="D60" s="65" t="s">
        <v>232</v>
      </c>
      <c r="E60" s="259">
        <v>1</v>
      </c>
      <c r="F60" s="242">
        <v>1.3</v>
      </c>
      <c r="G60" s="59" t="s">
        <v>126</v>
      </c>
      <c r="H60" s="238">
        <v>0</v>
      </c>
      <c r="I60" s="239" t="s">
        <v>105</v>
      </c>
      <c r="J60" s="240">
        <v>12</v>
      </c>
      <c r="K60" s="376" t="s">
        <v>102</v>
      </c>
      <c r="L60" s="377"/>
    </row>
    <row r="61" spans="1:12" ht="13.15" customHeight="1" x14ac:dyDescent="0.15">
      <c r="A61" s="403"/>
      <c r="B61" s="215" t="s">
        <v>233</v>
      </c>
      <c r="C61" s="208" t="s">
        <v>111</v>
      </c>
      <c r="D61" s="65" t="s">
        <v>234</v>
      </c>
      <c r="E61" s="259">
        <v>1</v>
      </c>
      <c r="F61" s="244">
        <v>1.3</v>
      </c>
      <c r="G61" s="59" t="s">
        <v>164</v>
      </c>
      <c r="H61" s="238">
        <v>4</v>
      </c>
      <c r="I61" s="239" t="s">
        <v>105</v>
      </c>
      <c r="J61" s="240">
        <v>12</v>
      </c>
      <c r="K61" s="376" t="s">
        <v>264</v>
      </c>
      <c r="L61" s="377"/>
    </row>
    <row r="62" spans="1:12" ht="13.15" customHeight="1" x14ac:dyDescent="0.15">
      <c r="A62" s="403"/>
      <c r="B62" s="60" t="s">
        <v>235</v>
      </c>
      <c r="C62" s="208" t="s">
        <v>111</v>
      </c>
      <c r="D62" s="65" t="s">
        <v>236</v>
      </c>
      <c r="E62" s="255">
        <v>5.2</v>
      </c>
      <c r="F62" s="244">
        <v>4.4000000000000004</v>
      </c>
      <c r="G62" s="59" t="s">
        <v>109</v>
      </c>
      <c r="H62" s="238">
        <v>3</v>
      </c>
      <c r="I62" s="239" t="s">
        <v>105</v>
      </c>
      <c r="J62" s="240">
        <v>12</v>
      </c>
      <c r="K62" s="376" t="s">
        <v>102</v>
      </c>
      <c r="L62" s="377"/>
    </row>
    <row r="63" spans="1:12" ht="13.15" customHeight="1" x14ac:dyDescent="0.15">
      <c r="A63" s="403"/>
      <c r="B63" s="60" t="s">
        <v>237</v>
      </c>
      <c r="C63" s="208" t="s">
        <v>111</v>
      </c>
      <c r="D63" s="65" t="s">
        <v>238</v>
      </c>
      <c r="E63" s="255">
        <v>1.1000000000000001</v>
      </c>
      <c r="F63" s="242">
        <v>1.4</v>
      </c>
      <c r="G63" s="59" t="s">
        <v>126</v>
      </c>
      <c r="H63" s="238">
        <v>0</v>
      </c>
      <c r="I63" s="239" t="s">
        <v>105</v>
      </c>
      <c r="J63" s="240">
        <v>12</v>
      </c>
      <c r="K63" s="376" t="s">
        <v>102</v>
      </c>
      <c r="L63" s="377"/>
    </row>
    <row r="64" spans="1:12" ht="13.15" customHeight="1" x14ac:dyDescent="0.15">
      <c r="A64" s="403"/>
      <c r="B64" s="60" t="s">
        <v>239</v>
      </c>
      <c r="C64" s="61" t="s">
        <v>111</v>
      </c>
      <c r="D64" s="72" t="s">
        <v>240</v>
      </c>
      <c r="E64" s="255">
        <v>1.3</v>
      </c>
      <c r="F64" s="242">
        <v>1.8</v>
      </c>
      <c r="G64" s="59" t="s">
        <v>137</v>
      </c>
      <c r="H64" s="238">
        <v>0</v>
      </c>
      <c r="I64" s="239" t="s">
        <v>105</v>
      </c>
      <c r="J64" s="240">
        <v>12</v>
      </c>
      <c r="K64" s="376" t="s">
        <v>102</v>
      </c>
      <c r="L64" s="377"/>
    </row>
    <row r="65" spans="1:12" ht="13.15" customHeight="1" x14ac:dyDescent="0.15">
      <c r="A65" s="403"/>
      <c r="B65" s="370" t="s">
        <v>241</v>
      </c>
      <c r="C65" s="372" t="s">
        <v>242</v>
      </c>
      <c r="D65" s="65" t="s">
        <v>243</v>
      </c>
      <c r="E65" s="255">
        <v>1.7</v>
      </c>
      <c r="F65" s="242">
        <v>1.5</v>
      </c>
      <c r="G65" s="373" t="s">
        <v>109</v>
      </c>
      <c r="H65" s="238">
        <v>0</v>
      </c>
      <c r="I65" s="239" t="s">
        <v>105</v>
      </c>
      <c r="J65" s="240">
        <v>12</v>
      </c>
      <c r="K65" s="237" t="s">
        <v>102</v>
      </c>
      <c r="L65" s="392" t="s">
        <v>102</v>
      </c>
    </row>
    <row r="66" spans="1:12" ht="13.15" customHeight="1" x14ac:dyDescent="0.15">
      <c r="A66" s="403"/>
      <c r="B66" s="371"/>
      <c r="C66" s="372"/>
      <c r="D66" s="65" t="s">
        <v>244</v>
      </c>
      <c r="E66" s="255">
        <v>1.6</v>
      </c>
      <c r="F66" s="242">
        <v>1.6</v>
      </c>
      <c r="G66" s="374"/>
      <c r="H66" s="238">
        <v>0</v>
      </c>
      <c r="I66" s="239" t="s">
        <v>105</v>
      </c>
      <c r="J66" s="240">
        <v>12</v>
      </c>
      <c r="K66" s="237" t="s">
        <v>102</v>
      </c>
      <c r="L66" s="375"/>
    </row>
    <row r="67" spans="1:12" ht="13.15" customHeight="1" x14ac:dyDescent="0.15">
      <c r="A67" s="403"/>
      <c r="B67" s="215" t="s">
        <v>245</v>
      </c>
      <c r="C67" s="208" t="s">
        <v>246</v>
      </c>
      <c r="D67" s="65" t="s">
        <v>247</v>
      </c>
      <c r="E67" s="259">
        <v>1.5</v>
      </c>
      <c r="F67" s="242">
        <v>1.7</v>
      </c>
      <c r="G67" s="59" t="s">
        <v>160</v>
      </c>
      <c r="H67" s="238">
        <v>0</v>
      </c>
      <c r="I67" s="239" t="s">
        <v>105</v>
      </c>
      <c r="J67" s="240">
        <v>12</v>
      </c>
      <c r="K67" s="376" t="s">
        <v>102</v>
      </c>
      <c r="L67" s="377"/>
    </row>
    <row r="68" spans="1:12" ht="13.15" customHeight="1" x14ac:dyDescent="0.15">
      <c r="A68" s="403"/>
      <c r="B68" s="215" t="s">
        <v>248</v>
      </c>
      <c r="C68" s="208" t="s">
        <v>111</v>
      </c>
      <c r="D68" s="65" t="s">
        <v>249</v>
      </c>
      <c r="E68" s="259">
        <v>2.6</v>
      </c>
      <c r="F68" s="244">
        <v>2.7</v>
      </c>
      <c r="G68" s="59" t="s">
        <v>109</v>
      </c>
      <c r="H68" s="238">
        <v>0</v>
      </c>
      <c r="I68" s="239" t="s">
        <v>105</v>
      </c>
      <c r="J68" s="240">
        <v>12</v>
      </c>
      <c r="K68" s="376" t="s">
        <v>102</v>
      </c>
      <c r="L68" s="377"/>
    </row>
    <row r="69" spans="1:12" ht="13.15" customHeight="1" x14ac:dyDescent="0.15">
      <c r="A69" s="404"/>
      <c r="B69" s="215" t="s">
        <v>250</v>
      </c>
      <c r="C69" s="208" t="s">
        <v>251</v>
      </c>
      <c r="D69" s="65" t="s">
        <v>252</v>
      </c>
      <c r="E69" s="259">
        <v>1.5</v>
      </c>
      <c r="F69" s="244">
        <v>1.8</v>
      </c>
      <c r="G69" s="59" t="s">
        <v>137</v>
      </c>
      <c r="H69" s="238">
        <v>0</v>
      </c>
      <c r="I69" s="239" t="s">
        <v>105</v>
      </c>
      <c r="J69" s="240">
        <v>12</v>
      </c>
      <c r="K69" s="376" t="s">
        <v>102</v>
      </c>
      <c r="L69" s="377"/>
    </row>
    <row r="70" spans="1:12" ht="13.15" customHeight="1" thickBot="1" x14ac:dyDescent="0.2">
      <c r="A70" s="405"/>
      <c r="B70" s="75" t="s">
        <v>253</v>
      </c>
      <c r="C70" s="69" t="s">
        <v>254</v>
      </c>
      <c r="D70" s="70" t="s">
        <v>255</v>
      </c>
      <c r="E70" s="269">
        <v>2.5</v>
      </c>
      <c r="F70" s="270">
        <v>2.8</v>
      </c>
      <c r="G70" s="76" t="s">
        <v>186</v>
      </c>
      <c r="H70" s="271">
        <v>0</v>
      </c>
      <c r="I70" s="272" t="s">
        <v>105</v>
      </c>
      <c r="J70" s="273">
        <v>12</v>
      </c>
      <c r="K70" s="412" t="s">
        <v>102</v>
      </c>
      <c r="L70" s="413"/>
    </row>
    <row r="71" spans="1:12" ht="13.15" customHeight="1" x14ac:dyDescent="0.15">
      <c r="A71" s="411" t="s">
        <v>256</v>
      </c>
      <c r="B71" s="67" t="s">
        <v>257</v>
      </c>
      <c r="C71" s="212" t="s">
        <v>111</v>
      </c>
      <c r="D71" s="71" t="s">
        <v>258</v>
      </c>
      <c r="E71" s="250">
        <v>1.7</v>
      </c>
      <c r="F71" s="251">
        <v>2</v>
      </c>
      <c r="G71" s="74" t="s">
        <v>186</v>
      </c>
      <c r="H71" s="252">
        <v>0</v>
      </c>
      <c r="I71" s="253" t="s">
        <v>105</v>
      </c>
      <c r="J71" s="254">
        <v>12</v>
      </c>
      <c r="K71" s="409" t="s">
        <v>102</v>
      </c>
      <c r="L71" s="410"/>
    </row>
    <row r="72" spans="1:12" ht="13.15" customHeight="1" x14ac:dyDescent="0.15">
      <c r="A72" s="403"/>
      <c r="B72" s="215" t="s">
        <v>259</v>
      </c>
      <c r="C72" s="208" t="s">
        <v>111</v>
      </c>
      <c r="D72" s="65" t="s">
        <v>260</v>
      </c>
      <c r="E72" s="259">
        <v>2</v>
      </c>
      <c r="F72" s="244">
        <v>1.9</v>
      </c>
      <c r="G72" s="59" t="s">
        <v>205</v>
      </c>
      <c r="H72" s="238">
        <v>0</v>
      </c>
      <c r="I72" s="239" t="s">
        <v>105</v>
      </c>
      <c r="J72" s="240">
        <v>12</v>
      </c>
      <c r="K72" s="376" t="s">
        <v>102</v>
      </c>
      <c r="L72" s="377"/>
    </row>
    <row r="73" spans="1:12" ht="13.15" customHeight="1" x14ac:dyDescent="0.15">
      <c r="A73" s="403"/>
      <c r="B73" s="215" t="s">
        <v>261</v>
      </c>
      <c r="C73" s="208" t="s">
        <v>262</v>
      </c>
      <c r="D73" s="65" t="s">
        <v>263</v>
      </c>
      <c r="E73" s="259">
        <v>2</v>
      </c>
      <c r="F73" s="244">
        <v>2.5</v>
      </c>
      <c r="G73" s="59" t="s">
        <v>101</v>
      </c>
      <c r="H73" s="238">
        <v>1</v>
      </c>
      <c r="I73" s="239" t="s">
        <v>105</v>
      </c>
      <c r="J73" s="240">
        <v>12</v>
      </c>
      <c r="K73" s="376" t="s">
        <v>102</v>
      </c>
      <c r="L73" s="377"/>
    </row>
    <row r="74" spans="1:12" ht="13.15" customHeight="1" x14ac:dyDescent="0.15">
      <c r="A74" s="403"/>
      <c r="B74" s="215" t="s">
        <v>265</v>
      </c>
      <c r="C74" s="208" t="s">
        <v>266</v>
      </c>
      <c r="D74" s="65" t="s">
        <v>267</v>
      </c>
      <c r="E74" s="259">
        <v>2.1</v>
      </c>
      <c r="F74" s="244">
        <v>2.4</v>
      </c>
      <c r="G74" s="59" t="s">
        <v>205</v>
      </c>
      <c r="H74" s="238">
        <v>0</v>
      </c>
      <c r="I74" s="239" t="s">
        <v>105</v>
      </c>
      <c r="J74" s="240">
        <v>12</v>
      </c>
      <c r="K74" s="376" t="s">
        <v>102</v>
      </c>
      <c r="L74" s="377"/>
    </row>
    <row r="75" spans="1:12" ht="13.15" customHeight="1" x14ac:dyDescent="0.15">
      <c r="A75" s="403"/>
      <c r="B75" s="215" t="s">
        <v>268</v>
      </c>
      <c r="C75" s="208" t="s">
        <v>111</v>
      </c>
      <c r="D75" s="65" t="s">
        <v>227</v>
      </c>
      <c r="E75" s="259">
        <v>1.1000000000000001</v>
      </c>
      <c r="F75" s="244">
        <v>0.9</v>
      </c>
      <c r="G75" s="77" t="s">
        <v>101</v>
      </c>
      <c r="H75" s="274">
        <v>1</v>
      </c>
      <c r="I75" s="239" t="s">
        <v>105</v>
      </c>
      <c r="J75" s="275">
        <v>12</v>
      </c>
      <c r="K75" s="376" t="s">
        <v>102</v>
      </c>
      <c r="L75" s="377"/>
    </row>
    <row r="76" spans="1:12" ht="13.15" customHeight="1" x14ac:dyDescent="0.15">
      <c r="A76" s="403"/>
      <c r="B76" s="215" t="s">
        <v>269</v>
      </c>
      <c r="C76" s="208" t="s">
        <v>111</v>
      </c>
      <c r="D76" s="65" t="s">
        <v>270</v>
      </c>
      <c r="E76" s="259">
        <v>2.5</v>
      </c>
      <c r="F76" s="244">
        <v>3.1</v>
      </c>
      <c r="G76" s="77" t="s">
        <v>101</v>
      </c>
      <c r="H76" s="274">
        <v>4</v>
      </c>
      <c r="I76" s="239" t="s">
        <v>105</v>
      </c>
      <c r="J76" s="275">
        <v>12</v>
      </c>
      <c r="K76" s="376" t="s">
        <v>264</v>
      </c>
      <c r="L76" s="377"/>
    </row>
    <row r="77" spans="1:12" ht="13.15" customHeight="1" x14ac:dyDescent="0.15">
      <c r="A77" s="403"/>
      <c r="B77" s="215" t="s">
        <v>271</v>
      </c>
      <c r="C77" s="208" t="s">
        <v>111</v>
      </c>
      <c r="D77" s="65" t="s">
        <v>272</v>
      </c>
      <c r="E77" s="259">
        <v>2.2000000000000002</v>
      </c>
      <c r="F77" s="244">
        <v>2.5</v>
      </c>
      <c r="G77" s="77" t="s">
        <v>101</v>
      </c>
      <c r="H77" s="274">
        <v>2</v>
      </c>
      <c r="I77" s="239" t="s">
        <v>105</v>
      </c>
      <c r="J77" s="275">
        <v>12</v>
      </c>
      <c r="K77" s="376" t="s">
        <v>102</v>
      </c>
      <c r="L77" s="377"/>
    </row>
    <row r="78" spans="1:12" ht="13.15" customHeight="1" x14ac:dyDescent="0.15">
      <c r="A78" s="403"/>
      <c r="B78" s="215" t="s">
        <v>273</v>
      </c>
      <c r="C78" s="208" t="s">
        <v>111</v>
      </c>
      <c r="D78" s="65" t="s">
        <v>274</v>
      </c>
      <c r="E78" s="259">
        <v>1.6</v>
      </c>
      <c r="F78" s="244">
        <v>1.9</v>
      </c>
      <c r="G78" s="77" t="s">
        <v>141</v>
      </c>
      <c r="H78" s="274">
        <v>3</v>
      </c>
      <c r="I78" s="239" t="s">
        <v>105</v>
      </c>
      <c r="J78" s="275">
        <v>12</v>
      </c>
      <c r="K78" s="376" t="s">
        <v>102</v>
      </c>
      <c r="L78" s="377"/>
    </row>
    <row r="79" spans="1:12" ht="13.15" customHeight="1" x14ac:dyDescent="0.15">
      <c r="A79" s="403"/>
      <c r="B79" s="215" t="s">
        <v>275</v>
      </c>
      <c r="C79" s="208" t="s">
        <v>111</v>
      </c>
      <c r="D79" s="65" t="s">
        <v>276</v>
      </c>
      <c r="E79" s="259">
        <v>2.7</v>
      </c>
      <c r="F79" s="244">
        <v>2.6</v>
      </c>
      <c r="G79" s="59" t="s">
        <v>186</v>
      </c>
      <c r="H79" s="274">
        <v>0</v>
      </c>
      <c r="I79" s="239" t="s">
        <v>105</v>
      </c>
      <c r="J79" s="275">
        <v>12</v>
      </c>
      <c r="K79" s="376" t="s">
        <v>102</v>
      </c>
      <c r="L79" s="377"/>
    </row>
    <row r="80" spans="1:12" ht="13.15" customHeight="1" x14ac:dyDescent="0.15">
      <c r="A80" s="403"/>
      <c r="B80" s="215" t="s">
        <v>277</v>
      </c>
      <c r="C80" s="208" t="s">
        <v>111</v>
      </c>
      <c r="D80" s="65" t="s">
        <v>278</v>
      </c>
      <c r="E80" s="259">
        <v>5.0999999999999996</v>
      </c>
      <c r="F80" s="244">
        <v>5.9</v>
      </c>
      <c r="G80" s="77" t="s">
        <v>279</v>
      </c>
      <c r="H80" s="274">
        <v>0</v>
      </c>
      <c r="I80" s="239" t="s">
        <v>105</v>
      </c>
      <c r="J80" s="275">
        <v>12</v>
      </c>
      <c r="K80" s="376" t="s">
        <v>102</v>
      </c>
      <c r="L80" s="377"/>
    </row>
    <row r="81" spans="1:39" ht="13.15" customHeight="1" x14ac:dyDescent="0.15">
      <c r="A81" s="403"/>
      <c r="B81" s="215" t="s">
        <v>280</v>
      </c>
      <c r="C81" s="208" t="s">
        <v>281</v>
      </c>
      <c r="D81" s="65" t="s">
        <v>282</v>
      </c>
      <c r="E81" s="259">
        <v>2.2000000000000002</v>
      </c>
      <c r="F81" s="244">
        <v>2.4</v>
      </c>
      <c r="G81" s="77" t="s">
        <v>101</v>
      </c>
      <c r="H81" s="274">
        <v>2</v>
      </c>
      <c r="I81" s="239" t="s">
        <v>105</v>
      </c>
      <c r="J81" s="275">
        <v>12</v>
      </c>
      <c r="K81" s="376" t="s">
        <v>102</v>
      </c>
      <c r="L81" s="377"/>
    </row>
    <row r="82" spans="1:39" ht="13.15" customHeight="1" x14ac:dyDescent="0.15">
      <c r="A82" s="403"/>
      <c r="B82" s="215" t="s">
        <v>283</v>
      </c>
      <c r="C82" s="208" t="s">
        <v>284</v>
      </c>
      <c r="D82" s="65" t="s">
        <v>285</v>
      </c>
      <c r="E82" s="259">
        <v>3.5</v>
      </c>
      <c r="F82" s="244">
        <v>4.9000000000000004</v>
      </c>
      <c r="G82" s="59" t="s">
        <v>160</v>
      </c>
      <c r="H82" s="274">
        <v>1</v>
      </c>
      <c r="I82" s="239" t="s">
        <v>105</v>
      </c>
      <c r="J82" s="275">
        <v>12</v>
      </c>
      <c r="K82" s="376" t="s">
        <v>102</v>
      </c>
      <c r="L82" s="377"/>
    </row>
    <row r="83" spans="1:39" ht="13.15" customHeight="1" x14ac:dyDescent="0.15">
      <c r="A83" s="403"/>
      <c r="B83" s="215" t="s">
        <v>286</v>
      </c>
      <c r="C83" s="208" t="s">
        <v>287</v>
      </c>
      <c r="D83" s="65" t="s">
        <v>288</v>
      </c>
      <c r="E83" s="259">
        <v>5.4</v>
      </c>
      <c r="F83" s="244">
        <v>5.8</v>
      </c>
      <c r="G83" s="77" t="s">
        <v>279</v>
      </c>
      <c r="H83" s="274">
        <v>1</v>
      </c>
      <c r="I83" s="239" t="s">
        <v>105</v>
      </c>
      <c r="J83" s="275">
        <v>12</v>
      </c>
      <c r="K83" s="376" t="s">
        <v>102</v>
      </c>
      <c r="L83" s="377"/>
    </row>
    <row r="84" spans="1:39" ht="13.15" customHeight="1" x14ac:dyDescent="0.15">
      <c r="A84" s="403"/>
      <c r="B84" s="215" t="s">
        <v>289</v>
      </c>
      <c r="C84" s="208" t="s">
        <v>111</v>
      </c>
      <c r="D84" s="65" t="s">
        <v>290</v>
      </c>
      <c r="E84" s="259">
        <v>5.3</v>
      </c>
      <c r="F84" s="244">
        <v>6</v>
      </c>
      <c r="G84" s="77" t="s">
        <v>279</v>
      </c>
      <c r="H84" s="274">
        <v>1</v>
      </c>
      <c r="I84" s="239" t="s">
        <v>105</v>
      </c>
      <c r="J84" s="275">
        <v>12</v>
      </c>
      <c r="K84" s="376" t="s">
        <v>102</v>
      </c>
      <c r="L84" s="377"/>
    </row>
    <row r="85" spans="1:39" ht="13.15" customHeight="1" x14ac:dyDescent="0.15">
      <c r="A85" s="403"/>
      <c r="B85" s="215" t="s">
        <v>291</v>
      </c>
      <c r="C85" s="208" t="s">
        <v>292</v>
      </c>
      <c r="D85" s="65" t="s">
        <v>293</v>
      </c>
      <c r="E85" s="259">
        <v>2.7</v>
      </c>
      <c r="F85" s="244">
        <v>2.2000000000000002</v>
      </c>
      <c r="G85" s="77" t="s">
        <v>101</v>
      </c>
      <c r="H85" s="274">
        <v>2</v>
      </c>
      <c r="I85" s="239" t="s">
        <v>105</v>
      </c>
      <c r="J85" s="275">
        <v>12</v>
      </c>
      <c r="K85" s="376" t="s">
        <v>102</v>
      </c>
      <c r="L85" s="377"/>
    </row>
    <row r="86" spans="1:39" ht="13.15" customHeight="1" x14ac:dyDescent="0.15">
      <c r="A86" s="403"/>
      <c r="B86" s="215" t="s">
        <v>294</v>
      </c>
      <c r="C86" s="208" t="s">
        <v>295</v>
      </c>
      <c r="D86" s="65" t="s">
        <v>296</v>
      </c>
      <c r="E86" s="259">
        <v>3.5</v>
      </c>
      <c r="F86" s="244">
        <v>4.5999999999999996</v>
      </c>
      <c r="G86" s="77" t="s">
        <v>279</v>
      </c>
      <c r="H86" s="274">
        <v>0</v>
      </c>
      <c r="I86" s="239" t="s">
        <v>105</v>
      </c>
      <c r="J86" s="275">
        <v>12</v>
      </c>
      <c r="K86" s="376" t="s">
        <v>102</v>
      </c>
      <c r="L86" s="377"/>
    </row>
    <row r="87" spans="1:39" ht="13.15" customHeight="1" x14ac:dyDescent="0.15">
      <c r="A87" s="403"/>
      <c r="B87" s="215" t="s">
        <v>297</v>
      </c>
      <c r="C87" s="208" t="s">
        <v>111</v>
      </c>
      <c r="D87" s="65" t="s">
        <v>298</v>
      </c>
      <c r="E87" s="259">
        <v>1.8</v>
      </c>
      <c r="F87" s="244">
        <v>1.9</v>
      </c>
      <c r="G87" s="59" t="s">
        <v>126</v>
      </c>
      <c r="H87" s="238">
        <v>3</v>
      </c>
      <c r="I87" s="239" t="s">
        <v>105</v>
      </c>
      <c r="J87" s="240">
        <v>12</v>
      </c>
      <c r="K87" s="376" t="s">
        <v>102</v>
      </c>
      <c r="L87" s="377"/>
    </row>
    <row r="88" spans="1:39" ht="13.15" customHeight="1" x14ac:dyDescent="0.15">
      <c r="A88" s="403"/>
      <c r="B88" s="215" t="s">
        <v>299</v>
      </c>
      <c r="C88" s="208" t="s">
        <v>111</v>
      </c>
      <c r="D88" s="65" t="s">
        <v>300</v>
      </c>
      <c r="E88" s="259">
        <v>1.8</v>
      </c>
      <c r="F88" s="244">
        <v>2.2999999999999998</v>
      </c>
      <c r="G88" s="59" t="s">
        <v>126</v>
      </c>
      <c r="H88" s="238">
        <v>5</v>
      </c>
      <c r="I88" s="239" t="s">
        <v>105</v>
      </c>
      <c r="J88" s="240">
        <v>12</v>
      </c>
      <c r="K88" s="376" t="s">
        <v>264</v>
      </c>
      <c r="L88" s="377"/>
    </row>
    <row r="89" spans="1:39" ht="13.15" customHeight="1" x14ac:dyDescent="0.15">
      <c r="A89" s="403"/>
      <c r="B89" s="215" t="s">
        <v>301</v>
      </c>
      <c r="C89" s="208" t="s">
        <v>111</v>
      </c>
      <c r="D89" s="65" t="s">
        <v>302</v>
      </c>
      <c r="E89" s="259">
        <v>1.8</v>
      </c>
      <c r="F89" s="244">
        <v>2</v>
      </c>
      <c r="G89" s="59" t="s">
        <v>126</v>
      </c>
      <c r="H89" s="238">
        <v>3</v>
      </c>
      <c r="I89" s="239" t="s">
        <v>105</v>
      </c>
      <c r="J89" s="240">
        <v>12</v>
      </c>
      <c r="K89" s="376" t="s">
        <v>102</v>
      </c>
      <c r="L89" s="377"/>
    </row>
    <row r="90" spans="1:39" ht="13.15" customHeight="1" x14ac:dyDescent="0.15">
      <c r="A90" s="403"/>
      <c r="B90" s="215" t="s">
        <v>303</v>
      </c>
      <c r="C90" s="208" t="s">
        <v>111</v>
      </c>
      <c r="D90" s="65" t="s">
        <v>304</v>
      </c>
      <c r="E90" s="259">
        <v>1.4</v>
      </c>
      <c r="F90" s="244">
        <v>1.6</v>
      </c>
      <c r="G90" s="59" t="s">
        <v>126</v>
      </c>
      <c r="H90" s="238">
        <v>1</v>
      </c>
      <c r="I90" s="239" t="s">
        <v>105</v>
      </c>
      <c r="J90" s="240">
        <v>12</v>
      </c>
      <c r="K90" s="376" t="s">
        <v>102</v>
      </c>
      <c r="L90" s="377"/>
    </row>
    <row r="91" spans="1:39" ht="13.15" customHeight="1" x14ac:dyDescent="0.15">
      <c r="A91" s="403"/>
      <c r="B91" s="215" t="s">
        <v>305</v>
      </c>
      <c r="C91" s="208" t="s">
        <v>111</v>
      </c>
      <c r="D91" s="65" t="s">
        <v>306</v>
      </c>
      <c r="E91" s="259">
        <v>1</v>
      </c>
      <c r="F91" s="244">
        <v>1.4</v>
      </c>
      <c r="G91" s="59" t="s">
        <v>126</v>
      </c>
      <c r="H91" s="238">
        <v>0</v>
      </c>
      <c r="I91" s="239" t="s">
        <v>105</v>
      </c>
      <c r="J91" s="240">
        <v>12</v>
      </c>
      <c r="K91" s="376" t="s">
        <v>102</v>
      </c>
      <c r="L91" s="377"/>
    </row>
    <row r="92" spans="1:39" ht="12.75" customHeight="1" x14ac:dyDescent="0.15">
      <c r="A92" s="403"/>
      <c r="B92" s="215" t="s">
        <v>199</v>
      </c>
      <c r="C92" s="208" t="s">
        <v>111</v>
      </c>
      <c r="D92" s="65" t="s">
        <v>307</v>
      </c>
      <c r="E92" s="259">
        <v>1.6</v>
      </c>
      <c r="F92" s="244">
        <v>1.9</v>
      </c>
      <c r="G92" s="59" t="s">
        <v>126</v>
      </c>
      <c r="H92" s="238">
        <v>3</v>
      </c>
      <c r="I92" s="239" t="s">
        <v>105</v>
      </c>
      <c r="J92" s="240">
        <v>12</v>
      </c>
      <c r="K92" s="376" t="s">
        <v>102</v>
      </c>
      <c r="L92" s="377"/>
    </row>
    <row r="93" spans="1:39" s="49" customFormat="1" ht="12" customHeight="1" x14ac:dyDescent="0.15">
      <c r="A93" s="403"/>
      <c r="B93" s="215" t="s">
        <v>308</v>
      </c>
      <c r="C93" s="208" t="s">
        <v>111</v>
      </c>
      <c r="D93" s="65" t="s">
        <v>309</v>
      </c>
      <c r="E93" s="259">
        <v>1.3</v>
      </c>
      <c r="F93" s="244">
        <v>1.5</v>
      </c>
      <c r="G93" s="59" t="s">
        <v>126</v>
      </c>
      <c r="H93" s="238">
        <v>0</v>
      </c>
      <c r="I93" s="239" t="s">
        <v>105</v>
      </c>
      <c r="J93" s="240">
        <v>4</v>
      </c>
      <c r="K93" s="376" t="s">
        <v>102</v>
      </c>
      <c r="L93" s="377"/>
      <c r="N93" s="78"/>
      <c r="R93" s="79"/>
      <c r="T93" s="222"/>
      <c r="V93" s="79"/>
      <c r="X93" s="222"/>
      <c r="Y93" s="79"/>
      <c r="AA93" s="222"/>
      <c r="AC93" s="79"/>
      <c r="AE93" s="222"/>
      <c r="AG93" s="80"/>
      <c r="AK93" s="81"/>
    </row>
    <row r="94" spans="1:39" s="222" customFormat="1" ht="13.5" customHeight="1" thickBot="1" x14ac:dyDescent="0.2">
      <c r="A94" s="405"/>
      <c r="B94" s="75" t="s">
        <v>310</v>
      </c>
      <c r="C94" s="69" t="s">
        <v>111</v>
      </c>
      <c r="D94" s="70" t="s">
        <v>311</v>
      </c>
      <c r="E94" s="276">
        <v>1</v>
      </c>
      <c r="F94" s="277">
        <v>1.3</v>
      </c>
      <c r="G94" s="63" t="s">
        <v>126</v>
      </c>
      <c r="H94" s="247">
        <v>0</v>
      </c>
      <c r="I94" s="248" t="s">
        <v>105</v>
      </c>
      <c r="J94" s="249">
        <v>12</v>
      </c>
      <c r="K94" s="378" t="s">
        <v>102</v>
      </c>
      <c r="L94" s="379"/>
      <c r="N94" s="82"/>
      <c r="AG94" s="83"/>
      <c r="AK94" s="84"/>
      <c r="AM94" s="49"/>
    </row>
    <row r="95" spans="1:39" x14ac:dyDescent="0.15">
      <c r="A95" s="49"/>
      <c r="B95" s="414" t="s">
        <v>312</v>
      </c>
      <c r="C95" s="414"/>
      <c r="D95" s="414"/>
      <c r="E95" s="414"/>
      <c r="F95" s="414"/>
      <c r="G95" s="414"/>
      <c r="H95" s="414"/>
      <c r="I95" s="414"/>
      <c r="J95" s="414"/>
      <c r="K95" s="414"/>
      <c r="L95" s="414"/>
    </row>
    <row r="96" spans="1:39" x14ac:dyDescent="0.15">
      <c r="A96" s="222"/>
      <c r="B96" s="222" t="s">
        <v>512</v>
      </c>
      <c r="C96" s="222"/>
      <c r="D96" s="85"/>
      <c r="E96" s="222"/>
      <c r="F96" s="24"/>
      <c r="G96" s="222"/>
      <c r="H96" s="222"/>
      <c r="I96" s="222"/>
      <c r="J96" s="222"/>
      <c r="K96" s="86"/>
      <c r="L96" s="222"/>
    </row>
  </sheetData>
  <mergeCells count="116">
    <mergeCell ref="K94:L94"/>
    <mergeCell ref="B95:L95"/>
    <mergeCell ref="K88:L88"/>
    <mergeCell ref="K89:L89"/>
    <mergeCell ref="K90:L90"/>
    <mergeCell ref="K91:L91"/>
    <mergeCell ref="K92:L92"/>
    <mergeCell ref="K93:L93"/>
    <mergeCell ref="K82:L82"/>
    <mergeCell ref="K83:L83"/>
    <mergeCell ref="K84:L84"/>
    <mergeCell ref="K85:L85"/>
    <mergeCell ref="K86:L86"/>
    <mergeCell ref="K87:L87"/>
    <mergeCell ref="A71:A94"/>
    <mergeCell ref="K71:L71"/>
    <mergeCell ref="K72:L72"/>
    <mergeCell ref="K73:L73"/>
    <mergeCell ref="K74:L74"/>
    <mergeCell ref="K75:L75"/>
    <mergeCell ref="K61:L61"/>
    <mergeCell ref="K62:L62"/>
    <mergeCell ref="K63:L63"/>
    <mergeCell ref="K64:L64"/>
    <mergeCell ref="B65:B66"/>
    <mergeCell ref="C65:C66"/>
    <mergeCell ref="G65:G66"/>
    <mergeCell ref="L65:L66"/>
    <mergeCell ref="K76:L76"/>
    <mergeCell ref="K77:L77"/>
    <mergeCell ref="K78:L78"/>
    <mergeCell ref="K79:L79"/>
    <mergeCell ref="K80:L80"/>
    <mergeCell ref="K81:L81"/>
    <mergeCell ref="K67:L67"/>
    <mergeCell ref="K68:L68"/>
    <mergeCell ref="K69:L69"/>
    <mergeCell ref="K70:L70"/>
    <mergeCell ref="K54:L54"/>
    <mergeCell ref="K55:L55"/>
    <mergeCell ref="K56:L56"/>
    <mergeCell ref="A57:A70"/>
    <mergeCell ref="B57:B58"/>
    <mergeCell ref="C57:C58"/>
    <mergeCell ref="G57:G58"/>
    <mergeCell ref="L57:L58"/>
    <mergeCell ref="K59:L59"/>
    <mergeCell ref="K60:L60"/>
    <mergeCell ref="A45:A56"/>
    <mergeCell ref="K45:L45"/>
    <mergeCell ref="K46:L46"/>
    <mergeCell ref="K47:L47"/>
    <mergeCell ref="K48:L48"/>
    <mergeCell ref="K49:L49"/>
    <mergeCell ref="K50:L50"/>
    <mergeCell ref="K51:L51"/>
    <mergeCell ref="K52:L52"/>
    <mergeCell ref="K53:L53"/>
    <mergeCell ref="L38:L39"/>
    <mergeCell ref="K40:L40"/>
    <mergeCell ref="K41:L41"/>
    <mergeCell ref="K42:L42"/>
    <mergeCell ref="K43:L43"/>
    <mergeCell ref="K44:L44"/>
    <mergeCell ref="K34:L34"/>
    <mergeCell ref="K35:L35"/>
    <mergeCell ref="A36:A44"/>
    <mergeCell ref="B36:B37"/>
    <mergeCell ref="C36:C37"/>
    <mergeCell ref="G36:G37"/>
    <mergeCell ref="L36:L37"/>
    <mergeCell ref="B38:B39"/>
    <mergeCell ref="C38:C39"/>
    <mergeCell ref="G38:G39"/>
    <mergeCell ref="K30:L30"/>
    <mergeCell ref="K31:L31"/>
    <mergeCell ref="K32:L32"/>
    <mergeCell ref="K33:L33"/>
    <mergeCell ref="K21:L21"/>
    <mergeCell ref="K22:L22"/>
    <mergeCell ref="K23:L23"/>
    <mergeCell ref="K24:L24"/>
    <mergeCell ref="K25:L25"/>
    <mergeCell ref="G5:G7"/>
    <mergeCell ref="L5:L7"/>
    <mergeCell ref="K8:L8"/>
    <mergeCell ref="K9:L9"/>
    <mergeCell ref="K10:L10"/>
    <mergeCell ref="K11:L11"/>
    <mergeCell ref="K12:L12"/>
    <mergeCell ref="K28:L28"/>
    <mergeCell ref="K29:L29"/>
    <mergeCell ref="A1:L1"/>
    <mergeCell ref="H2:L2"/>
    <mergeCell ref="B3:C4"/>
    <mergeCell ref="D3:D4"/>
    <mergeCell ref="E3:F3"/>
    <mergeCell ref="G3:L3"/>
    <mergeCell ref="K4:L4"/>
    <mergeCell ref="B26:B27"/>
    <mergeCell ref="C26:C27"/>
    <mergeCell ref="G26:G27"/>
    <mergeCell ref="L26:L27"/>
    <mergeCell ref="K13:L13"/>
    <mergeCell ref="K14:L14"/>
    <mergeCell ref="K15:L15"/>
    <mergeCell ref="A16:A35"/>
    <mergeCell ref="B16:B18"/>
    <mergeCell ref="C16:C18"/>
    <mergeCell ref="G16:G18"/>
    <mergeCell ref="L16:L18"/>
    <mergeCell ref="K19:L19"/>
    <mergeCell ref="K20:L20"/>
    <mergeCell ref="A5:A15"/>
    <mergeCell ref="B5:B7"/>
    <mergeCell ref="C5:C7"/>
  </mergeCells>
  <phoneticPr fontId="5"/>
  <conditionalFormatting sqref="K21:L21">
    <cfRule type="cellIs" dxfId="4" priority="4" stopIfTrue="1" operator="equal">
      <formula>"×"</formula>
    </cfRule>
  </conditionalFormatting>
  <conditionalFormatting sqref="K5:L20 K22:L48 K50:L75">
    <cfRule type="cellIs" dxfId="3" priority="5" stopIfTrue="1" operator="equal">
      <formula>"×"</formula>
    </cfRule>
  </conditionalFormatting>
  <conditionalFormatting sqref="K87:L87">
    <cfRule type="cellIs" dxfId="2" priority="3" stopIfTrue="1" operator="equal">
      <formula>"×"</formula>
    </cfRule>
  </conditionalFormatting>
  <conditionalFormatting sqref="K88:L88">
    <cfRule type="cellIs" dxfId="1" priority="2" stopIfTrue="1" operator="equal">
      <formula>"×"</formula>
    </cfRule>
  </conditionalFormatting>
  <conditionalFormatting sqref="K76:L76">
    <cfRule type="cellIs" dxfId="0" priority="1" stopIfTrue="1" operator="equal">
      <formula>"×"</formula>
    </cfRule>
  </conditionalFormatting>
  <pageMargins left="0.98425196850393704" right="0.19685039370078741" top="0.19685039370078741" bottom="0.19685039370078741" header="0.19685039370078741" footer="0.19685039370078741"/>
  <pageSetup paperSize="9" scale="6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
  <sheetViews>
    <sheetView view="pageBreakPreview" zoomScaleNormal="100" zoomScaleSheetLayoutView="100" workbookViewId="0">
      <selection activeCell="A11" sqref="A11:L13"/>
    </sheetView>
  </sheetViews>
  <sheetFormatPr defaultRowHeight="13.5" x14ac:dyDescent="0.15"/>
  <cols>
    <col min="1" max="1" width="15.625" style="24" customWidth="1"/>
    <col min="2" max="2" width="5.625" style="24" customWidth="1"/>
    <col min="3" max="12" width="6.625" style="24" customWidth="1"/>
    <col min="13" max="256" width="9" style="24"/>
    <col min="257" max="257" width="15.625" style="24" customWidth="1"/>
    <col min="258" max="258" width="5.625" style="24" customWidth="1"/>
    <col min="259" max="268" width="6.625" style="24" customWidth="1"/>
    <col min="269" max="512" width="9" style="24"/>
    <col min="513" max="513" width="15.625" style="24" customWidth="1"/>
    <col min="514" max="514" width="5.625" style="24" customWidth="1"/>
    <col min="515" max="524" width="6.625" style="24" customWidth="1"/>
    <col min="525" max="768" width="9" style="24"/>
    <col min="769" max="769" width="15.625" style="24" customWidth="1"/>
    <col min="770" max="770" width="5.625" style="24" customWidth="1"/>
    <col min="771" max="780" width="6.625" style="24" customWidth="1"/>
    <col min="781" max="1024" width="9" style="24"/>
    <col min="1025" max="1025" width="15.625" style="24" customWidth="1"/>
    <col min="1026" max="1026" width="5.625" style="24" customWidth="1"/>
    <col min="1027" max="1036" width="6.625" style="24" customWidth="1"/>
    <col min="1037" max="1280" width="9" style="24"/>
    <col min="1281" max="1281" width="15.625" style="24" customWidth="1"/>
    <col min="1282" max="1282" width="5.625" style="24" customWidth="1"/>
    <col min="1283" max="1292" width="6.625" style="24" customWidth="1"/>
    <col min="1293" max="1536" width="9" style="24"/>
    <col min="1537" max="1537" width="15.625" style="24" customWidth="1"/>
    <col min="1538" max="1538" width="5.625" style="24" customWidth="1"/>
    <col min="1539" max="1548" width="6.625" style="24" customWidth="1"/>
    <col min="1549" max="1792" width="9" style="24"/>
    <col min="1793" max="1793" width="15.625" style="24" customWidth="1"/>
    <col min="1794" max="1794" width="5.625" style="24" customWidth="1"/>
    <col min="1795" max="1804" width="6.625" style="24" customWidth="1"/>
    <col min="1805" max="2048" width="9" style="24"/>
    <col min="2049" max="2049" width="15.625" style="24" customWidth="1"/>
    <col min="2050" max="2050" width="5.625" style="24" customWidth="1"/>
    <col min="2051" max="2060" width="6.625" style="24" customWidth="1"/>
    <col min="2061" max="2304" width="9" style="24"/>
    <col min="2305" max="2305" width="15.625" style="24" customWidth="1"/>
    <col min="2306" max="2306" width="5.625" style="24" customWidth="1"/>
    <col min="2307" max="2316" width="6.625" style="24" customWidth="1"/>
    <col min="2317" max="2560" width="9" style="24"/>
    <col min="2561" max="2561" width="15.625" style="24" customWidth="1"/>
    <col min="2562" max="2562" width="5.625" style="24" customWidth="1"/>
    <col min="2563" max="2572" width="6.625" style="24" customWidth="1"/>
    <col min="2573" max="2816" width="9" style="24"/>
    <col min="2817" max="2817" width="15.625" style="24" customWidth="1"/>
    <col min="2818" max="2818" width="5.625" style="24" customWidth="1"/>
    <col min="2819" max="2828" width="6.625" style="24" customWidth="1"/>
    <col min="2829" max="3072" width="9" style="24"/>
    <col min="3073" max="3073" width="15.625" style="24" customWidth="1"/>
    <col min="3074" max="3074" width="5.625" style="24" customWidth="1"/>
    <col min="3075" max="3084" width="6.625" style="24" customWidth="1"/>
    <col min="3085" max="3328" width="9" style="24"/>
    <col min="3329" max="3329" width="15.625" style="24" customWidth="1"/>
    <col min="3330" max="3330" width="5.625" style="24" customWidth="1"/>
    <col min="3331" max="3340" width="6.625" style="24" customWidth="1"/>
    <col min="3341" max="3584" width="9" style="24"/>
    <col min="3585" max="3585" width="15.625" style="24" customWidth="1"/>
    <col min="3586" max="3586" width="5.625" style="24" customWidth="1"/>
    <col min="3587" max="3596" width="6.625" style="24" customWidth="1"/>
    <col min="3597" max="3840" width="9" style="24"/>
    <col min="3841" max="3841" width="15.625" style="24" customWidth="1"/>
    <col min="3842" max="3842" width="5.625" style="24" customWidth="1"/>
    <col min="3843" max="3852" width="6.625" style="24" customWidth="1"/>
    <col min="3853" max="4096" width="9" style="24"/>
    <col min="4097" max="4097" width="15.625" style="24" customWidth="1"/>
    <col min="4098" max="4098" width="5.625" style="24" customWidth="1"/>
    <col min="4099" max="4108" width="6.625" style="24" customWidth="1"/>
    <col min="4109" max="4352" width="9" style="24"/>
    <col min="4353" max="4353" width="15.625" style="24" customWidth="1"/>
    <col min="4354" max="4354" width="5.625" style="24" customWidth="1"/>
    <col min="4355" max="4364" width="6.625" style="24" customWidth="1"/>
    <col min="4365" max="4608" width="9" style="24"/>
    <col min="4609" max="4609" width="15.625" style="24" customWidth="1"/>
    <col min="4610" max="4610" width="5.625" style="24" customWidth="1"/>
    <col min="4611" max="4620" width="6.625" style="24" customWidth="1"/>
    <col min="4621" max="4864" width="9" style="24"/>
    <col min="4865" max="4865" width="15.625" style="24" customWidth="1"/>
    <col min="4866" max="4866" width="5.625" style="24" customWidth="1"/>
    <col min="4867" max="4876" width="6.625" style="24" customWidth="1"/>
    <col min="4877" max="5120" width="9" style="24"/>
    <col min="5121" max="5121" width="15.625" style="24" customWidth="1"/>
    <col min="5122" max="5122" width="5.625" style="24" customWidth="1"/>
    <col min="5123" max="5132" width="6.625" style="24" customWidth="1"/>
    <col min="5133" max="5376" width="9" style="24"/>
    <col min="5377" max="5377" width="15.625" style="24" customWidth="1"/>
    <col min="5378" max="5378" width="5.625" style="24" customWidth="1"/>
    <col min="5379" max="5388" width="6.625" style="24" customWidth="1"/>
    <col min="5389" max="5632" width="9" style="24"/>
    <col min="5633" max="5633" width="15.625" style="24" customWidth="1"/>
    <col min="5634" max="5634" width="5.625" style="24" customWidth="1"/>
    <col min="5635" max="5644" width="6.625" style="24" customWidth="1"/>
    <col min="5645" max="5888" width="9" style="24"/>
    <col min="5889" max="5889" width="15.625" style="24" customWidth="1"/>
    <col min="5890" max="5890" width="5.625" style="24" customWidth="1"/>
    <col min="5891" max="5900" width="6.625" style="24" customWidth="1"/>
    <col min="5901" max="6144" width="9" style="24"/>
    <col min="6145" max="6145" width="15.625" style="24" customWidth="1"/>
    <col min="6146" max="6146" width="5.625" style="24" customWidth="1"/>
    <col min="6147" max="6156" width="6.625" style="24" customWidth="1"/>
    <col min="6157" max="6400" width="9" style="24"/>
    <col min="6401" max="6401" width="15.625" style="24" customWidth="1"/>
    <col min="6402" max="6402" width="5.625" style="24" customWidth="1"/>
    <col min="6403" max="6412" width="6.625" style="24" customWidth="1"/>
    <col min="6413" max="6656" width="9" style="24"/>
    <col min="6657" max="6657" width="15.625" style="24" customWidth="1"/>
    <col min="6658" max="6658" width="5.625" style="24" customWidth="1"/>
    <col min="6659" max="6668" width="6.625" style="24" customWidth="1"/>
    <col min="6669" max="6912" width="9" style="24"/>
    <col min="6913" max="6913" width="15.625" style="24" customWidth="1"/>
    <col min="6914" max="6914" width="5.625" style="24" customWidth="1"/>
    <col min="6915" max="6924" width="6.625" style="24" customWidth="1"/>
    <col min="6925" max="7168" width="9" style="24"/>
    <col min="7169" max="7169" width="15.625" style="24" customWidth="1"/>
    <col min="7170" max="7170" width="5.625" style="24" customWidth="1"/>
    <col min="7171" max="7180" width="6.625" style="24" customWidth="1"/>
    <col min="7181" max="7424" width="9" style="24"/>
    <col min="7425" max="7425" width="15.625" style="24" customWidth="1"/>
    <col min="7426" max="7426" width="5.625" style="24" customWidth="1"/>
    <col min="7427" max="7436" width="6.625" style="24" customWidth="1"/>
    <col min="7437" max="7680" width="9" style="24"/>
    <col min="7681" max="7681" width="15.625" style="24" customWidth="1"/>
    <col min="7682" max="7682" width="5.625" style="24" customWidth="1"/>
    <col min="7683" max="7692" width="6.625" style="24" customWidth="1"/>
    <col min="7693" max="7936" width="9" style="24"/>
    <col min="7937" max="7937" width="15.625" style="24" customWidth="1"/>
    <col min="7938" max="7938" width="5.625" style="24" customWidth="1"/>
    <col min="7939" max="7948" width="6.625" style="24" customWidth="1"/>
    <col min="7949" max="8192" width="9" style="24"/>
    <col min="8193" max="8193" width="15.625" style="24" customWidth="1"/>
    <col min="8194" max="8194" width="5.625" style="24" customWidth="1"/>
    <col min="8195" max="8204" width="6.625" style="24" customWidth="1"/>
    <col min="8205" max="8448" width="9" style="24"/>
    <col min="8449" max="8449" width="15.625" style="24" customWidth="1"/>
    <col min="8450" max="8450" width="5.625" style="24" customWidth="1"/>
    <col min="8451" max="8460" width="6.625" style="24" customWidth="1"/>
    <col min="8461" max="8704" width="9" style="24"/>
    <col min="8705" max="8705" width="15.625" style="24" customWidth="1"/>
    <col min="8706" max="8706" width="5.625" style="24" customWidth="1"/>
    <col min="8707" max="8716" width="6.625" style="24" customWidth="1"/>
    <col min="8717" max="8960" width="9" style="24"/>
    <col min="8961" max="8961" width="15.625" style="24" customWidth="1"/>
    <col min="8962" max="8962" width="5.625" style="24" customWidth="1"/>
    <col min="8963" max="8972" width="6.625" style="24" customWidth="1"/>
    <col min="8973" max="9216" width="9" style="24"/>
    <col min="9217" max="9217" width="15.625" style="24" customWidth="1"/>
    <col min="9218" max="9218" width="5.625" style="24" customWidth="1"/>
    <col min="9219" max="9228" width="6.625" style="24" customWidth="1"/>
    <col min="9229" max="9472" width="9" style="24"/>
    <col min="9473" max="9473" width="15.625" style="24" customWidth="1"/>
    <col min="9474" max="9474" width="5.625" style="24" customWidth="1"/>
    <col min="9475" max="9484" width="6.625" style="24" customWidth="1"/>
    <col min="9485" max="9728" width="9" style="24"/>
    <col min="9729" max="9729" width="15.625" style="24" customWidth="1"/>
    <col min="9730" max="9730" width="5.625" style="24" customWidth="1"/>
    <col min="9731" max="9740" width="6.625" style="24" customWidth="1"/>
    <col min="9741" max="9984" width="9" style="24"/>
    <col min="9985" max="9985" width="15.625" style="24" customWidth="1"/>
    <col min="9986" max="9986" width="5.625" style="24" customWidth="1"/>
    <col min="9987" max="9996" width="6.625" style="24" customWidth="1"/>
    <col min="9997" max="10240" width="9" style="24"/>
    <col min="10241" max="10241" width="15.625" style="24" customWidth="1"/>
    <col min="10242" max="10242" width="5.625" style="24" customWidth="1"/>
    <col min="10243" max="10252" width="6.625" style="24" customWidth="1"/>
    <col min="10253" max="10496" width="9" style="24"/>
    <col min="10497" max="10497" width="15.625" style="24" customWidth="1"/>
    <col min="10498" max="10498" width="5.625" style="24" customWidth="1"/>
    <col min="10499" max="10508" width="6.625" style="24" customWidth="1"/>
    <col min="10509" max="10752" width="9" style="24"/>
    <col min="10753" max="10753" width="15.625" style="24" customWidth="1"/>
    <col min="10754" max="10754" width="5.625" style="24" customWidth="1"/>
    <col min="10755" max="10764" width="6.625" style="24" customWidth="1"/>
    <col min="10765" max="11008" width="9" style="24"/>
    <col min="11009" max="11009" width="15.625" style="24" customWidth="1"/>
    <col min="11010" max="11010" width="5.625" style="24" customWidth="1"/>
    <col min="11011" max="11020" width="6.625" style="24" customWidth="1"/>
    <col min="11021" max="11264" width="9" style="24"/>
    <col min="11265" max="11265" width="15.625" style="24" customWidth="1"/>
    <col min="11266" max="11266" width="5.625" style="24" customWidth="1"/>
    <col min="11267" max="11276" width="6.625" style="24" customWidth="1"/>
    <col min="11277" max="11520" width="9" style="24"/>
    <col min="11521" max="11521" width="15.625" style="24" customWidth="1"/>
    <col min="11522" max="11522" width="5.625" style="24" customWidth="1"/>
    <col min="11523" max="11532" width="6.625" style="24" customWidth="1"/>
    <col min="11533" max="11776" width="9" style="24"/>
    <col min="11777" max="11777" width="15.625" style="24" customWidth="1"/>
    <col min="11778" max="11778" width="5.625" style="24" customWidth="1"/>
    <col min="11779" max="11788" width="6.625" style="24" customWidth="1"/>
    <col min="11789" max="12032" width="9" style="24"/>
    <col min="12033" max="12033" width="15.625" style="24" customWidth="1"/>
    <col min="12034" max="12034" width="5.625" style="24" customWidth="1"/>
    <col min="12035" max="12044" width="6.625" style="24" customWidth="1"/>
    <col min="12045" max="12288" width="9" style="24"/>
    <col min="12289" max="12289" width="15.625" style="24" customWidth="1"/>
    <col min="12290" max="12290" width="5.625" style="24" customWidth="1"/>
    <col min="12291" max="12300" width="6.625" style="24" customWidth="1"/>
    <col min="12301" max="12544" width="9" style="24"/>
    <col min="12545" max="12545" width="15.625" style="24" customWidth="1"/>
    <col min="12546" max="12546" width="5.625" style="24" customWidth="1"/>
    <col min="12547" max="12556" width="6.625" style="24" customWidth="1"/>
    <col min="12557" max="12800" width="9" style="24"/>
    <col min="12801" max="12801" width="15.625" style="24" customWidth="1"/>
    <col min="12802" max="12802" width="5.625" style="24" customWidth="1"/>
    <col min="12803" max="12812" width="6.625" style="24" customWidth="1"/>
    <col min="12813" max="13056" width="9" style="24"/>
    <col min="13057" max="13057" width="15.625" style="24" customWidth="1"/>
    <col min="13058" max="13058" width="5.625" style="24" customWidth="1"/>
    <col min="13059" max="13068" width="6.625" style="24" customWidth="1"/>
    <col min="13069" max="13312" width="9" style="24"/>
    <col min="13313" max="13313" width="15.625" style="24" customWidth="1"/>
    <col min="13314" max="13314" width="5.625" style="24" customWidth="1"/>
    <col min="13315" max="13324" width="6.625" style="24" customWidth="1"/>
    <col min="13325" max="13568" width="9" style="24"/>
    <col min="13569" max="13569" width="15.625" style="24" customWidth="1"/>
    <col min="13570" max="13570" width="5.625" style="24" customWidth="1"/>
    <col min="13571" max="13580" width="6.625" style="24" customWidth="1"/>
    <col min="13581" max="13824" width="9" style="24"/>
    <col min="13825" max="13825" width="15.625" style="24" customWidth="1"/>
    <col min="13826" max="13826" width="5.625" style="24" customWidth="1"/>
    <col min="13827" max="13836" width="6.625" style="24" customWidth="1"/>
    <col min="13837" max="14080" width="9" style="24"/>
    <col min="14081" max="14081" width="15.625" style="24" customWidth="1"/>
    <col min="14082" max="14082" width="5.625" style="24" customWidth="1"/>
    <col min="14083" max="14092" width="6.625" style="24" customWidth="1"/>
    <col min="14093" max="14336" width="9" style="24"/>
    <col min="14337" max="14337" width="15.625" style="24" customWidth="1"/>
    <col min="14338" max="14338" width="5.625" style="24" customWidth="1"/>
    <col min="14339" max="14348" width="6.625" style="24" customWidth="1"/>
    <col min="14349" max="14592" width="9" style="24"/>
    <col min="14593" max="14593" width="15.625" style="24" customWidth="1"/>
    <col min="14594" max="14594" width="5.625" style="24" customWidth="1"/>
    <col min="14595" max="14604" width="6.625" style="24" customWidth="1"/>
    <col min="14605" max="14848" width="9" style="24"/>
    <col min="14849" max="14849" width="15.625" style="24" customWidth="1"/>
    <col min="14850" max="14850" width="5.625" style="24" customWidth="1"/>
    <col min="14851" max="14860" width="6.625" style="24" customWidth="1"/>
    <col min="14861" max="15104" width="9" style="24"/>
    <col min="15105" max="15105" width="15.625" style="24" customWidth="1"/>
    <col min="15106" max="15106" width="5.625" style="24" customWidth="1"/>
    <col min="15107" max="15116" width="6.625" style="24" customWidth="1"/>
    <col min="15117" max="15360" width="9" style="24"/>
    <col min="15361" max="15361" width="15.625" style="24" customWidth="1"/>
    <col min="15362" max="15362" width="5.625" style="24" customWidth="1"/>
    <col min="15363" max="15372" width="6.625" style="24" customWidth="1"/>
    <col min="15373" max="15616" width="9" style="24"/>
    <col min="15617" max="15617" width="15.625" style="24" customWidth="1"/>
    <col min="15618" max="15618" width="5.625" style="24" customWidth="1"/>
    <col min="15619" max="15628" width="6.625" style="24" customWidth="1"/>
    <col min="15629" max="15872" width="9" style="24"/>
    <col min="15873" max="15873" width="15.625" style="24" customWidth="1"/>
    <col min="15874" max="15874" width="5.625" style="24" customWidth="1"/>
    <col min="15875" max="15884" width="6.625" style="24" customWidth="1"/>
    <col min="15885" max="16128" width="9" style="24"/>
    <col min="16129" max="16129" width="15.625" style="24" customWidth="1"/>
    <col min="16130" max="16130" width="5.625" style="24" customWidth="1"/>
    <col min="16131" max="16140" width="6.625" style="24" customWidth="1"/>
    <col min="16141" max="16384" width="9" style="24"/>
  </cols>
  <sheetData>
    <row r="1" spans="1:12" ht="14.25" x14ac:dyDescent="0.15">
      <c r="A1" s="322" t="s">
        <v>513</v>
      </c>
      <c r="B1" s="322"/>
      <c r="C1" s="322"/>
      <c r="D1" s="322"/>
      <c r="E1" s="322"/>
      <c r="F1" s="322"/>
      <c r="G1" s="322"/>
      <c r="H1" s="322"/>
      <c r="I1" s="322"/>
      <c r="J1" s="322"/>
      <c r="K1" s="322"/>
      <c r="L1" s="322"/>
    </row>
    <row r="3" spans="1:12" ht="13.5" customHeight="1" x14ac:dyDescent="0.15">
      <c r="A3" s="90"/>
      <c r="B3" s="91" t="s">
        <v>313</v>
      </c>
      <c r="C3" s="92">
        <v>2012</v>
      </c>
      <c r="D3" s="92">
        <v>2013</v>
      </c>
      <c r="E3" s="92">
        <v>2014</v>
      </c>
      <c r="F3" s="92">
        <v>2015</v>
      </c>
      <c r="G3" s="92">
        <v>2016</v>
      </c>
      <c r="H3" s="92">
        <v>2017</v>
      </c>
      <c r="I3" s="92">
        <v>2018</v>
      </c>
      <c r="J3" s="92">
        <v>2019</v>
      </c>
      <c r="K3" s="92">
        <v>2020</v>
      </c>
      <c r="L3" s="92">
        <v>2021</v>
      </c>
    </row>
    <row r="4" spans="1:12" x14ac:dyDescent="0.15">
      <c r="A4" s="211" t="s">
        <v>314</v>
      </c>
      <c r="B4" s="93"/>
      <c r="C4" s="94" t="s">
        <v>315</v>
      </c>
      <c r="D4" s="94" t="s">
        <v>316</v>
      </c>
      <c r="E4" s="94" t="s">
        <v>317</v>
      </c>
      <c r="F4" s="94" t="s">
        <v>318</v>
      </c>
      <c r="G4" s="94" t="s">
        <v>319</v>
      </c>
      <c r="H4" s="94" t="s">
        <v>320</v>
      </c>
      <c r="I4" s="94" t="s">
        <v>321</v>
      </c>
      <c r="J4" s="94" t="s">
        <v>322</v>
      </c>
      <c r="K4" s="94" t="s">
        <v>323</v>
      </c>
      <c r="L4" s="94" t="s">
        <v>492</v>
      </c>
    </row>
    <row r="5" spans="1:12" ht="15.95" customHeight="1" x14ac:dyDescent="0.15">
      <c r="A5" s="416" t="s">
        <v>514</v>
      </c>
      <c r="B5" s="416"/>
      <c r="C5" s="216">
        <v>0</v>
      </c>
      <c r="D5" s="216">
        <v>0</v>
      </c>
      <c r="E5" s="216">
        <v>0</v>
      </c>
      <c r="F5" s="216">
        <v>1</v>
      </c>
      <c r="G5" s="216">
        <v>1</v>
      </c>
      <c r="H5" s="216">
        <v>0</v>
      </c>
      <c r="I5" s="216">
        <v>0</v>
      </c>
      <c r="J5" s="216">
        <v>0</v>
      </c>
      <c r="K5" s="216">
        <v>0</v>
      </c>
      <c r="L5" s="216">
        <v>0</v>
      </c>
    </row>
    <row r="6" spans="1:12" ht="15.95" customHeight="1" x14ac:dyDescent="0.15">
      <c r="A6" s="416" t="s">
        <v>515</v>
      </c>
      <c r="B6" s="416"/>
      <c r="C6" s="216">
        <v>1</v>
      </c>
      <c r="D6" s="216">
        <v>1</v>
      </c>
      <c r="E6" s="216">
        <v>1</v>
      </c>
      <c r="F6" s="216">
        <v>1</v>
      </c>
      <c r="G6" s="216">
        <v>1</v>
      </c>
      <c r="H6" s="216">
        <v>1</v>
      </c>
      <c r="I6" s="216">
        <v>1</v>
      </c>
      <c r="J6" s="216">
        <v>1</v>
      </c>
      <c r="K6" s="216">
        <v>1</v>
      </c>
      <c r="L6" s="216">
        <v>1</v>
      </c>
    </row>
    <row r="7" spans="1:12" ht="15.95" customHeight="1" x14ac:dyDescent="0.15">
      <c r="A7" s="417" t="s">
        <v>516</v>
      </c>
      <c r="B7" s="417"/>
      <c r="C7" s="217">
        <v>7</v>
      </c>
      <c r="D7" s="217">
        <v>7</v>
      </c>
      <c r="E7" s="217">
        <v>7</v>
      </c>
      <c r="F7" s="217">
        <v>7</v>
      </c>
      <c r="G7" s="217">
        <v>7</v>
      </c>
      <c r="H7" s="217">
        <v>7</v>
      </c>
      <c r="I7" s="217">
        <v>7</v>
      </c>
      <c r="J7" s="217">
        <v>7</v>
      </c>
      <c r="K7" s="217">
        <v>7</v>
      </c>
      <c r="L7" s="217">
        <v>7</v>
      </c>
    </row>
    <row r="8" spans="1:12" ht="15.95" customHeight="1" x14ac:dyDescent="0.15">
      <c r="A8" s="416" t="s">
        <v>517</v>
      </c>
      <c r="B8" s="416"/>
      <c r="C8" s="216">
        <v>8</v>
      </c>
      <c r="D8" s="216">
        <v>8</v>
      </c>
      <c r="E8" s="216">
        <v>8</v>
      </c>
      <c r="F8" s="216">
        <v>9</v>
      </c>
      <c r="G8" s="216">
        <v>9</v>
      </c>
      <c r="H8" s="216">
        <v>8</v>
      </c>
      <c r="I8" s="216">
        <v>8</v>
      </c>
      <c r="J8" s="216">
        <v>8</v>
      </c>
      <c r="K8" s="216">
        <v>8</v>
      </c>
      <c r="L8" s="216">
        <v>8</v>
      </c>
    </row>
    <row r="9" spans="1:12" ht="8.25" customHeight="1" x14ac:dyDescent="0.15">
      <c r="A9" s="95"/>
      <c r="B9" s="95"/>
      <c r="C9" s="95"/>
      <c r="D9" s="95"/>
      <c r="E9" s="95"/>
      <c r="F9" s="95"/>
      <c r="G9" s="95"/>
      <c r="H9" s="95"/>
      <c r="I9" s="95"/>
      <c r="J9" s="95"/>
      <c r="K9" s="95"/>
      <c r="L9" s="95"/>
    </row>
    <row r="10" spans="1:12" x14ac:dyDescent="0.15">
      <c r="A10" s="24" t="s">
        <v>324</v>
      </c>
    </row>
    <row r="11" spans="1:12" ht="27.75" customHeight="1" x14ac:dyDescent="0.15">
      <c r="A11" s="415" t="s">
        <v>325</v>
      </c>
      <c r="B11" s="415"/>
      <c r="C11" s="415"/>
      <c r="D11" s="415"/>
      <c r="E11" s="415"/>
      <c r="F11" s="415"/>
      <c r="G11" s="415"/>
      <c r="H11" s="415"/>
      <c r="I11" s="415"/>
      <c r="J11" s="415"/>
      <c r="K11" s="415"/>
      <c r="L11" s="415"/>
    </row>
    <row r="12" spans="1:12" x14ac:dyDescent="0.15">
      <c r="A12" s="415"/>
      <c r="B12" s="415"/>
      <c r="C12" s="415"/>
      <c r="D12" s="415"/>
      <c r="E12" s="415"/>
      <c r="F12" s="415"/>
      <c r="G12" s="415"/>
      <c r="H12" s="415"/>
      <c r="I12" s="415"/>
      <c r="J12" s="415"/>
      <c r="K12" s="415"/>
      <c r="L12" s="415"/>
    </row>
    <row r="13" spans="1:12" ht="41.25" customHeight="1" x14ac:dyDescent="0.15">
      <c r="A13" s="415"/>
      <c r="B13" s="415"/>
      <c r="C13" s="415"/>
      <c r="D13" s="415"/>
      <c r="E13" s="415"/>
      <c r="F13" s="415"/>
      <c r="G13" s="415"/>
      <c r="H13" s="415"/>
      <c r="I13" s="415"/>
      <c r="J13" s="415"/>
      <c r="K13" s="415"/>
      <c r="L13" s="415"/>
    </row>
  </sheetData>
  <mergeCells count="6">
    <mergeCell ref="A11:L13"/>
    <mergeCell ref="A1:L1"/>
    <mergeCell ref="A5:B5"/>
    <mergeCell ref="A6:B6"/>
    <mergeCell ref="A7:B7"/>
    <mergeCell ref="A8:B8"/>
  </mergeCells>
  <phoneticPr fontId="5"/>
  <pageMargins left="0.75" right="0.75" top="0.51" bottom="1" header="0.51200000000000001" footer="0.51200000000000001"/>
  <pageSetup paperSize="9" scale="96"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
  <sheetViews>
    <sheetView view="pageBreakPreview" zoomScaleNormal="100" workbookViewId="0">
      <selection activeCell="A12" sqref="A12:L13"/>
    </sheetView>
  </sheetViews>
  <sheetFormatPr defaultColWidth="9" defaultRowHeight="13.5" x14ac:dyDescent="0.15"/>
  <cols>
    <col min="1" max="1" width="15.625" style="24" customWidth="1"/>
    <col min="2" max="2" width="5.625" style="24" customWidth="1"/>
    <col min="3" max="12" width="6.625" style="24" customWidth="1"/>
    <col min="13" max="16384" width="9" style="24"/>
  </cols>
  <sheetData>
    <row r="1" spans="1:12" ht="14.25" x14ac:dyDescent="0.15">
      <c r="A1" s="322" t="s">
        <v>518</v>
      </c>
      <c r="B1" s="322"/>
      <c r="C1" s="322"/>
      <c r="D1" s="322"/>
      <c r="E1" s="322"/>
      <c r="F1" s="322"/>
      <c r="G1" s="322"/>
      <c r="H1" s="322"/>
      <c r="I1" s="322"/>
      <c r="J1" s="322"/>
      <c r="K1" s="322"/>
      <c r="L1" s="322"/>
    </row>
    <row r="3" spans="1:12" ht="13.5" customHeight="1" x14ac:dyDescent="0.15">
      <c r="A3" s="90"/>
      <c r="B3" s="91" t="s">
        <v>313</v>
      </c>
      <c r="C3" s="92">
        <v>2012</v>
      </c>
      <c r="D3" s="92">
        <v>2013</v>
      </c>
      <c r="E3" s="92">
        <v>2014</v>
      </c>
      <c r="F3" s="92">
        <v>2015</v>
      </c>
      <c r="G3" s="92">
        <v>2016</v>
      </c>
      <c r="H3" s="92">
        <v>2017</v>
      </c>
      <c r="I3" s="92">
        <v>2018</v>
      </c>
      <c r="J3" s="92">
        <v>2019</v>
      </c>
      <c r="K3" s="92">
        <v>2020</v>
      </c>
      <c r="L3" s="92">
        <v>2021</v>
      </c>
    </row>
    <row r="4" spans="1:12" x14ac:dyDescent="0.15">
      <c r="A4" s="211" t="s">
        <v>326</v>
      </c>
      <c r="B4" s="93"/>
      <c r="C4" s="94" t="s">
        <v>327</v>
      </c>
      <c r="D4" s="94" t="s">
        <v>328</v>
      </c>
      <c r="E4" s="94" t="s">
        <v>329</v>
      </c>
      <c r="F4" s="94" t="s">
        <v>330</v>
      </c>
      <c r="G4" s="94" t="s">
        <v>331</v>
      </c>
      <c r="H4" s="94" t="s">
        <v>332</v>
      </c>
      <c r="I4" s="94" t="s">
        <v>333</v>
      </c>
      <c r="J4" s="94" t="s">
        <v>322</v>
      </c>
      <c r="K4" s="94" t="s">
        <v>323</v>
      </c>
      <c r="L4" s="94" t="s">
        <v>492</v>
      </c>
    </row>
    <row r="5" spans="1:12" ht="15.95" customHeight="1" x14ac:dyDescent="0.15">
      <c r="A5" s="416" t="s">
        <v>334</v>
      </c>
      <c r="B5" s="416"/>
      <c r="C5" s="216">
        <v>0</v>
      </c>
      <c r="D5" s="216">
        <v>0</v>
      </c>
      <c r="E5" s="216">
        <v>1</v>
      </c>
      <c r="F5" s="216">
        <v>0</v>
      </c>
      <c r="G5" s="216">
        <v>1</v>
      </c>
      <c r="H5" s="216">
        <v>0</v>
      </c>
      <c r="I5" s="216">
        <v>0</v>
      </c>
      <c r="J5" s="216">
        <v>0</v>
      </c>
      <c r="K5" s="216">
        <v>2</v>
      </c>
      <c r="L5" s="216">
        <v>0</v>
      </c>
    </row>
    <row r="6" spans="1:12" ht="15.95" customHeight="1" x14ac:dyDescent="0.15">
      <c r="A6" s="416" t="s">
        <v>335</v>
      </c>
      <c r="B6" s="416"/>
      <c r="C6" s="216">
        <v>0</v>
      </c>
      <c r="D6" s="216">
        <v>0</v>
      </c>
      <c r="E6" s="216">
        <v>1</v>
      </c>
      <c r="F6" s="216">
        <v>0</v>
      </c>
      <c r="G6" s="216">
        <v>0</v>
      </c>
      <c r="H6" s="216">
        <v>1</v>
      </c>
      <c r="I6" s="216">
        <v>1</v>
      </c>
      <c r="J6" s="216">
        <v>0</v>
      </c>
      <c r="K6" s="216">
        <v>1</v>
      </c>
      <c r="L6" s="216">
        <v>0</v>
      </c>
    </row>
    <row r="7" spans="1:12" ht="15.95" customHeight="1" x14ac:dyDescent="0.15">
      <c r="A7" s="416" t="s">
        <v>336</v>
      </c>
      <c r="B7" s="416"/>
      <c r="C7" s="216">
        <v>3</v>
      </c>
      <c r="D7" s="216">
        <v>3</v>
      </c>
      <c r="E7" s="216">
        <v>3</v>
      </c>
      <c r="F7" s="216">
        <v>3</v>
      </c>
      <c r="G7" s="216">
        <v>3</v>
      </c>
      <c r="H7" s="216">
        <v>3</v>
      </c>
      <c r="I7" s="216">
        <v>3</v>
      </c>
      <c r="J7" s="216">
        <v>3</v>
      </c>
      <c r="K7" s="216">
        <v>3</v>
      </c>
      <c r="L7" s="216">
        <v>3</v>
      </c>
    </row>
    <row r="8" spans="1:12" ht="15.95" customHeight="1" x14ac:dyDescent="0.15">
      <c r="A8" s="416" t="s">
        <v>337</v>
      </c>
      <c r="B8" s="416"/>
      <c r="C8" s="216">
        <v>3</v>
      </c>
      <c r="D8" s="216">
        <v>3</v>
      </c>
      <c r="E8" s="216">
        <v>3</v>
      </c>
      <c r="F8" s="216">
        <v>3</v>
      </c>
      <c r="G8" s="216">
        <v>3</v>
      </c>
      <c r="H8" s="216">
        <v>3</v>
      </c>
      <c r="I8" s="216">
        <v>3</v>
      </c>
      <c r="J8" s="216">
        <v>3</v>
      </c>
      <c r="K8" s="216">
        <v>3</v>
      </c>
      <c r="L8" s="216">
        <v>3</v>
      </c>
    </row>
    <row r="9" spans="1:12" ht="15.95" customHeight="1" x14ac:dyDescent="0.15">
      <c r="A9" s="416" t="s">
        <v>338</v>
      </c>
      <c r="B9" s="416"/>
      <c r="C9" s="216">
        <v>6</v>
      </c>
      <c r="D9" s="216">
        <v>6</v>
      </c>
      <c r="E9" s="216">
        <v>8</v>
      </c>
      <c r="F9" s="216">
        <v>6</v>
      </c>
      <c r="G9" s="216">
        <v>7</v>
      </c>
      <c r="H9" s="216">
        <v>7</v>
      </c>
      <c r="I9" s="216">
        <v>7</v>
      </c>
      <c r="J9" s="216">
        <v>6</v>
      </c>
      <c r="K9" s="216">
        <v>9</v>
      </c>
      <c r="L9" s="216">
        <v>6</v>
      </c>
    </row>
    <row r="10" spans="1:12" ht="8.25" customHeight="1" x14ac:dyDescent="0.15">
      <c r="A10" s="95"/>
      <c r="B10" s="95"/>
      <c r="C10" s="95"/>
      <c r="D10" s="95"/>
      <c r="E10" s="95"/>
      <c r="F10" s="95"/>
      <c r="G10" s="95"/>
      <c r="H10" s="95"/>
      <c r="I10" s="95"/>
      <c r="J10" s="95"/>
      <c r="K10" s="95"/>
      <c r="L10" s="95"/>
    </row>
    <row r="11" spans="1:12" x14ac:dyDescent="0.15">
      <c r="A11" s="24" t="s">
        <v>324</v>
      </c>
    </row>
    <row r="12" spans="1:12" ht="76.5" customHeight="1" x14ac:dyDescent="0.15">
      <c r="A12" s="415" t="s">
        <v>519</v>
      </c>
      <c r="B12" s="415"/>
      <c r="C12" s="415"/>
      <c r="D12" s="415"/>
      <c r="E12" s="415"/>
      <c r="F12" s="415"/>
      <c r="G12" s="415"/>
      <c r="H12" s="415"/>
      <c r="I12" s="415"/>
      <c r="J12" s="415"/>
      <c r="K12" s="415"/>
      <c r="L12" s="415"/>
    </row>
    <row r="13" spans="1:12" x14ac:dyDescent="0.15">
      <c r="A13" s="415"/>
      <c r="B13" s="415"/>
      <c r="C13" s="415"/>
      <c r="D13" s="415"/>
      <c r="E13" s="415"/>
      <c r="F13" s="415"/>
      <c r="G13" s="415"/>
      <c r="H13" s="415"/>
      <c r="I13" s="415"/>
      <c r="J13" s="415"/>
      <c r="K13" s="415"/>
      <c r="L13" s="415"/>
    </row>
  </sheetData>
  <mergeCells count="7">
    <mergeCell ref="A12:L13"/>
    <mergeCell ref="A1:L1"/>
    <mergeCell ref="A5:B5"/>
    <mergeCell ref="A6:B6"/>
    <mergeCell ref="A7:B7"/>
    <mergeCell ref="A8:B8"/>
    <mergeCell ref="A9:B9"/>
  </mergeCells>
  <phoneticPr fontId="5"/>
  <pageMargins left="0.74803149606299213" right="0.74803149606299213" top="0.51181102362204722" bottom="0.98425196850393704" header="0.51181102362204722" footer="0.51181102362204722"/>
  <pageSetup paperSize="9" scale="96" fitToHeight="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view="pageBreakPreview" zoomScaleNormal="75" zoomScaleSheetLayoutView="100" workbookViewId="0">
      <selection activeCell="F11" sqref="F11:G11"/>
    </sheetView>
  </sheetViews>
  <sheetFormatPr defaultColWidth="9" defaultRowHeight="13.5" x14ac:dyDescent="0.15"/>
  <cols>
    <col min="1" max="2" width="5.625" style="49" customWidth="1"/>
    <col min="3" max="3" width="13.125" style="49" customWidth="1"/>
    <col min="4" max="10" width="9.25" style="49" customWidth="1"/>
    <col min="11" max="12" width="9" style="49"/>
    <col min="13" max="13" width="9.5" style="49" customWidth="1"/>
    <col min="14" max="16384" width="9" style="49"/>
  </cols>
  <sheetData>
    <row r="1" spans="1:12" s="96" customFormat="1" ht="14.25" x14ac:dyDescent="0.15">
      <c r="A1" s="418" t="s">
        <v>521</v>
      </c>
      <c r="B1" s="418"/>
      <c r="C1" s="418"/>
      <c r="D1" s="418"/>
      <c r="E1" s="418"/>
      <c r="F1" s="418"/>
      <c r="G1" s="418"/>
      <c r="H1" s="418"/>
      <c r="I1" s="418"/>
      <c r="J1" s="418"/>
    </row>
    <row r="2" spans="1:12" x14ac:dyDescent="0.15">
      <c r="C2" s="218"/>
      <c r="E2" s="419"/>
      <c r="F2" s="419"/>
      <c r="G2" s="419"/>
      <c r="H2" s="419"/>
      <c r="I2" s="419"/>
      <c r="J2" s="419"/>
    </row>
    <row r="3" spans="1:12" ht="24" customHeight="1" x14ac:dyDescent="0.15">
      <c r="A3" s="420" t="s">
        <v>339</v>
      </c>
      <c r="B3" s="423" t="s">
        <v>92</v>
      </c>
      <c r="C3" s="425" t="s">
        <v>340</v>
      </c>
      <c r="D3" s="425" t="s">
        <v>520</v>
      </c>
      <c r="E3" s="428" t="s">
        <v>341</v>
      </c>
      <c r="F3" s="429"/>
      <c r="G3" s="430" t="s">
        <v>342</v>
      </c>
      <c r="H3" s="430"/>
      <c r="I3" s="430" t="s">
        <v>493</v>
      </c>
      <c r="J3" s="430"/>
    </row>
    <row r="4" spans="1:12" ht="28.5" customHeight="1" x14ac:dyDescent="0.15">
      <c r="A4" s="421"/>
      <c r="B4" s="424"/>
      <c r="C4" s="426"/>
      <c r="D4" s="427"/>
      <c r="E4" s="221" t="s">
        <v>343</v>
      </c>
      <c r="F4" s="97" t="s">
        <v>344</v>
      </c>
      <c r="G4" s="221" t="s">
        <v>343</v>
      </c>
      <c r="H4" s="97" t="s">
        <v>344</v>
      </c>
      <c r="I4" s="221" t="s">
        <v>345</v>
      </c>
      <c r="J4" s="97" t="s">
        <v>344</v>
      </c>
    </row>
    <row r="5" spans="1:12" ht="20.100000000000001" customHeight="1" x14ac:dyDescent="0.15">
      <c r="A5" s="421"/>
      <c r="B5" s="98" t="s">
        <v>346</v>
      </c>
      <c r="C5" s="98" t="s">
        <v>347</v>
      </c>
      <c r="D5" s="98">
        <v>0.3</v>
      </c>
      <c r="E5" s="99">
        <v>0.2</v>
      </c>
      <c r="F5" s="98" t="s">
        <v>348</v>
      </c>
      <c r="G5" s="99">
        <v>0.22</v>
      </c>
      <c r="H5" s="98" t="s">
        <v>348</v>
      </c>
      <c r="I5" s="99">
        <v>0.19</v>
      </c>
      <c r="J5" s="98" t="s">
        <v>494</v>
      </c>
    </row>
    <row r="6" spans="1:12" ht="20.100000000000001" customHeight="1" x14ac:dyDescent="0.15">
      <c r="A6" s="421"/>
      <c r="B6" s="98" t="s">
        <v>349</v>
      </c>
      <c r="C6" s="98" t="s">
        <v>350</v>
      </c>
      <c r="D6" s="98">
        <v>0.6</v>
      </c>
      <c r="E6" s="99">
        <v>0.33</v>
      </c>
      <c r="F6" s="98" t="s">
        <v>348</v>
      </c>
      <c r="G6" s="99">
        <v>0.31</v>
      </c>
      <c r="H6" s="98" t="s">
        <v>348</v>
      </c>
      <c r="I6" s="99">
        <v>0.27</v>
      </c>
      <c r="J6" s="98" t="s">
        <v>494</v>
      </c>
    </row>
    <row r="7" spans="1:12" ht="20.100000000000001" customHeight="1" x14ac:dyDescent="0.15">
      <c r="A7" s="422"/>
      <c r="B7" s="98" t="s">
        <v>351</v>
      </c>
      <c r="C7" s="98" t="s">
        <v>352</v>
      </c>
      <c r="D7" s="98">
        <v>1</v>
      </c>
      <c r="E7" s="99">
        <v>0.42</v>
      </c>
      <c r="F7" s="98" t="s">
        <v>348</v>
      </c>
      <c r="G7" s="99">
        <v>0.45</v>
      </c>
      <c r="H7" s="98" t="s">
        <v>348</v>
      </c>
      <c r="I7" s="99">
        <v>0.43</v>
      </c>
      <c r="J7" s="98" t="s">
        <v>494</v>
      </c>
    </row>
    <row r="8" spans="1:12" ht="15" customHeight="1" x14ac:dyDescent="0.15"/>
    <row r="9" spans="1:12" ht="24" customHeight="1" x14ac:dyDescent="0.15">
      <c r="A9" s="420" t="s">
        <v>353</v>
      </c>
      <c r="B9" s="423" t="s">
        <v>92</v>
      </c>
      <c r="C9" s="425" t="s">
        <v>340</v>
      </c>
      <c r="D9" s="425" t="s">
        <v>520</v>
      </c>
      <c r="E9" s="428" t="s">
        <v>341</v>
      </c>
      <c r="F9" s="429"/>
      <c r="G9" s="430" t="s">
        <v>342</v>
      </c>
      <c r="H9" s="430"/>
      <c r="I9" s="430" t="s">
        <v>493</v>
      </c>
      <c r="J9" s="430"/>
    </row>
    <row r="10" spans="1:12" ht="28.5" customHeight="1" x14ac:dyDescent="0.15">
      <c r="A10" s="421"/>
      <c r="B10" s="424"/>
      <c r="C10" s="426"/>
      <c r="D10" s="427"/>
      <c r="E10" s="221" t="s">
        <v>345</v>
      </c>
      <c r="F10" s="97" t="s">
        <v>344</v>
      </c>
      <c r="G10" s="221" t="s">
        <v>345</v>
      </c>
      <c r="H10" s="97" t="s">
        <v>344</v>
      </c>
      <c r="I10" s="221" t="s">
        <v>345</v>
      </c>
      <c r="J10" s="97" t="s">
        <v>344</v>
      </c>
    </row>
    <row r="11" spans="1:12" ht="20.100000000000001" customHeight="1" x14ac:dyDescent="0.15">
      <c r="A11" s="421"/>
      <c r="B11" s="98" t="s">
        <v>346</v>
      </c>
      <c r="C11" s="98" t="s">
        <v>347</v>
      </c>
      <c r="D11" s="98">
        <v>0.03</v>
      </c>
      <c r="E11" s="100">
        <v>2.4E-2</v>
      </c>
      <c r="F11" s="98" t="s">
        <v>348</v>
      </c>
      <c r="G11" s="100">
        <v>0.03</v>
      </c>
      <c r="H11" s="98" t="s">
        <v>348</v>
      </c>
      <c r="I11" s="100">
        <v>2.4E-2</v>
      </c>
      <c r="J11" s="98" t="s">
        <v>348</v>
      </c>
    </row>
    <row r="12" spans="1:12" ht="20.100000000000001" customHeight="1" x14ac:dyDescent="0.15">
      <c r="A12" s="421"/>
      <c r="B12" s="98" t="s">
        <v>349</v>
      </c>
      <c r="C12" s="98" t="s">
        <v>350</v>
      </c>
      <c r="D12" s="98">
        <v>0.05</v>
      </c>
      <c r="E12" s="100">
        <v>4.1000000000000002E-2</v>
      </c>
      <c r="F12" s="98" t="s">
        <v>348</v>
      </c>
      <c r="G12" s="100">
        <v>0.04</v>
      </c>
      <c r="H12" s="98" t="s">
        <v>348</v>
      </c>
      <c r="I12" s="100">
        <v>3.1E-2</v>
      </c>
      <c r="J12" s="98" t="s">
        <v>348</v>
      </c>
    </row>
    <row r="13" spans="1:12" ht="20.100000000000001" customHeight="1" x14ac:dyDescent="0.15">
      <c r="A13" s="422"/>
      <c r="B13" s="98" t="s">
        <v>351</v>
      </c>
      <c r="C13" s="98" t="s">
        <v>352</v>
      </c>
      <c r="D13" s="98">
        <v>0.09</v>
      </c>
      <c r="E13" s="100">
        <v>4.3999999999999997E-2</v>
      </c>
      <c r="F13" s="98" t="s">
        <v>348</v>
      </c>
      <c r="G13" s="100">
        <v>5.3999999999999999E-2</v>
      </c>
      <c r="H13" s="98" t="s">
        <v>348</v>
      </c>
      <c r="I13" s="100">
        <v>4.5999999999999999E-2</v>
      </c>
      <c r="J13" s="98" t="s">
        <v>348</v>
      </c>
    </row>
    <row r="14" spans="1:12" s="24" customFormat="1" ht="8.25" customHeight="1" x14ac:dyDescent="0.15">
      <c r="A14" s="95"/>
      <c r="B14" s="95"/>
      <c r="C14" s="95"/>
      <c r="D14" s="95"/>
      <c r="E14" s="95"/>
      <c r="F14" s="95"/>
      <c r="G14" s="95"/>
      <c r="H14" s="95"/>
      <c r="I14" s="95"/>
      <c r="J14" s="95"/>
      <c r="K14" s="95"/>
      <c r="L14" s="95"/>
    </row>
    <row r="15" spans="1:12" s="222" customFormat="1" ht="16.5" customHeight="1" x14ac:dyDescent="0.15">
      <c r="A15" s="222" t="s">
        <v>354</v>
      </c>
    </row>
    <row r="16" spans="1:12" s="101" customFormat="1" ht="16.5" customHeight="1" x14ac:dyDescent="0.15">
      <c r="A16" s="431" t="s">
        <v>355</v>
      </c>
      <c r="B16" s="431"/>
      <c r="C16" s="431"/>
      <c r="D16" s="431"/>
      <c r="E16" s="431"/>
      <c r="F16" s="431"/>
      <c r="G16" s="431"/>
      <c r="H16" s="431"/>
      <c r="I16" s="431"/>
    </row>
    <row r="17" spans="1:12" s="222" customFormat="1" ht="16.5" customHeight="1" x14ac:dyDescent="0.15">
      <c r="A17" s="432" t="s">
        <v>356</v>
      </c>
      <c r="B17" s="432"/>
      <c r="C17" s="432"/>
      <c r="D17" s="432"/>
      <c r="E17" s="432"/>
      <c r="F17" s="432"/>
      <c r="G17" s="432"/>
      <c r="H17" s="432"/>
      <c r="I17" s="432"/>
      <c r="J17" s="432"/>
    </row>
    <row r="18" spans="1:12" s="222" customFormat="1" ht="16.5" customHeight="1" x14ac:dyDescent="0.15">
      <c r="A18" s="432" t="s">
        <v>357</v>
      </c>
      <c r="B18" s="432"/>
      <c r="C18" s="432"/>
      <c r="D18" s="432"/>
      <c r="E18" s="432"/>
      <c r="F18" s="432"/>
      <c r="G18" s="432"/>
      <c r="H18" s="432"/>
      <c r="I18" s="432"/>
      <c r="J18" s="432"/>
    </row>
    <row r="19" spans="1:12" s="222" customFormat="1" ht="16.5" customHeight="1" x14ac:dyDescent="0.15">
      <c r="A19" s="222" t="s">
        <v>358</v>
      </c>
    </row>
    <row r="20" spans="1:12" x14ac:dyDescent="0.15">
      <c r="A20" s="415"/>
      <c r="B20" s="415"/>
      <c r="C20" s="415"/>
      <c r="D20" s="415"/>
      <c r="E20" s="415"/>
      <c r="F20" s="415"/>
      <c r="G20" s="415"/>
      <c r="H20" s="415"/>
      <c r="I20" s="415"/>
      <c r="J20" s="415"/>
      <c r="K20" s="415"/>
      <c r="L20" s="415"/>
    </row>
    <row r="21" spans="1:12" x14ac:dyDescent="0.15">
      <c r="A21" s="415"/>
      <c r="B21" s="415"/>
      <c r="C21" s="415"/>
      <c r="D21" s="415"/>
      <c r="E21" s="415"/>
      <c r="F21" s="415"/>
      <c r="G21" s="415"/>
      <c r="H21" s="415"/>
      <c r="I21" s="415"/>
      <c r="J21" s="415"/>
      <c r="K21" s="415"/>
      <c r="L21" s="415"/>
    </row>
  </sheetData>
  <mergeCells count="22">
    <mergeCell ref="A16:I16"/>
    <mergeCell ref="A17:J17"/>
    <mergeCell ref="A18:J18"/>
    <mergeCell ref="A20:L21"/>
    <mergeCell ref="I3:J3"/>
    <mergeCell ref="A9:A13"/>
    <mergeCell ref="B9:B10"/>
    <mergeCell ref="C9:C10"/>
    <mergeCell ref="D9:D10"/>
    <mergeCell ref="E9:F9"/>
    <mergeCell ref="G9:H9"/>
    <mergeCell ref="I9:J9"/>
    <mergeCell ref="A1:J1"/>
    <mergeCell ref="E2:F2"/>
    <mergeCell ref="G2:H2"/>
    <mergeCell ref="I2:J2"/>
    <mergeCell ref="A3:A7"/>
    <mergeCell ref="B3:B4"/>
    <mergeCell ref="C3:C4"/>
    <mergeCell ref="D3:D4"/>
    <mergeCell ref="E3:F3"/>
    <mergeCell ref="G3:H3"/>
  </mergeCells>
  <phoneticPr fontId="5"/>
  <pageMargins left="0.78740157480314965" right="0.78740157480314965" top="0.98425196850393704" bottom="0.98425196850393704" header="0.70866141732283472" footer="0.51181102362204722"/>
  <pageSetup paperSize="9" scale="93"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view="pageBreakPreview" zoomScale="60" zoomScaleNormal="100" workbookViewId="0">
      <selection activeCell="F11" sqref="F11:G11"/>
    </sheetView>
  </sheetViews>
  <sheetFormatPr defaultColWidth="9" defaultRowHeight="13.5" x14ac:dyDescent="0.15"/>
  <cols>
    <col min="1" max="8" width="9.625" style="197" customWidth="1"/>
    <col min="9" max="9" width="8.625" style="197" customWidth="1"/>
    <col min="10" max="10" width="10.625" style="197" customWidth="1"/>
    <col min="11" max="16384" width="9" style="198"/>
  </cols>
  <sheetData>
    <row r="1" spans="3:9" ht="30" customHeight="1" x14ac:dyDescent="0.15">
      <c r="C1" s="194" t="s">
        <v>359</v>
      </c>
      <c r="D1" s="195" t="s">
        <v>360</v>
      </c>
      <c r="E1" s="195"/>
      <c r="F1" s="195"/>
      <c r="G1" s="195"/>
      <c r="H1" s="195"/>
      <c r="I1" s="199"/>
    </row>
    <row r="2" spans="3:9" ht="30" customHeight="1" x14ac:dyDescent="0.15">
      <c r="C2" s="200"/>
      <c r="D2" s="200"/>
      <c r="E2" s="200"/>
      <c r="F2" s="200"/>
      <c r="G2" s="200"/>
      <c r="H2" s="200"/>
    </row>
    <row r="3" spans="3:9" ht="30" customHeight="1" x14ac:dyDescent="0.15"/>
    <row r="4" spans="3:9" ht="30" customHeight="1" x14ac:dyDescent="0.15"/>
    <row r="5" spans="3:9" ht="30" customHeight="1" x14ac:dyDescent="0.15"/>
    <row r="6" spans="3:9" ht="30" customHeight="1" x14ac:dyDescent="0.15"/>
    <row r="7" spans="3:9" ht="30" customHeight="1" x14ac:dyDescent="0.15"/>
    <row r="8" spans="3:9" ht="30" customHeight="1" x14ac:dyDescent="0.15"/>
    <row r="9" spans="3:9" ht="30" customHeight="1" x14ac:dyDescent="0.15"/>
    <row r="10" spans="3:9" ht="30" customHeight="1" x14ac:dyDescent="0.15"/>
    <row r="11" spans="3:9" ht="30" customHeight="1" x14ac:dyDescent="0.15"/>
    <row r="12" spans="3:9" ht="30" customHeight="1" x14ac:dyDescent="0.15"/>
    <row r="13" spans="3:9" ht="30" customHeight="1" x14ac:dyDescent="0.15">
      <c r="C13" s="194"/>
      <c r="D13" s="195"/>
    </row>
    <row r="14" spans="3:9" ht="30" customHeight="1" x14ac:dyDescent="0.15"/>
    <row r="21" spans="3:10" x14ac:dyDescent="0.15">
      <c r="E21" s="199"/>
      <c r="F21" s="199"/>
      <c r="G21" s="199"/>
      <c r="H21" s="199"/>
    </row>
    <row r="22" spans="3:10" x14ac:dyDescent="0.15">
      <c r="C22" s="199"/>
      <c r="D22" s="433"/>
      <c r="E22" s="433"/>
      <c r="F22" s="433"/>
      <c r="G22" s="433"/>
      <c r="H22" s="433"/>
      <c r="I22" s="433"/>
      <c r="J22" s="433"/>
    </row>
  </sheetData>
  <mergeCells count="1">
    <mergeCell ref="D22:J22"/>
  </mergeCells>
  <phoneticPr fontId="5"/>
  <pageMargins left="0.7" right="0.7" top="0.75" bottom="0.75" header="0.3" footer="0.3"/>
  <pageSetup paperSize="9" scale="88"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19</vt:i4>
      </vt:variant>
    </vt:vector>
  </HeadingPairs>
  <TitlesOfParts>
    <vt:vector size="40" baseType="lpstr">
      <vt:lpstr>７　概要</vt:lpstr>
      <vt:lpstr>7-1</vt:lpstr>
      <vt:lpstr>7-2</vt:lpstr>
      <vt:lpstr>7-3</vt:lpstr>
      <vt:lpstr>7-4</vt:lpstr>
      <vt:lpstr>7-5</vt:lpstr>
      <vt:lpstr>7-6</vt:lpstr>
      <vt:lpstr>7-7</vt:lpstr>
      <vt:lpstr>7-8</vt:lpstr>
      <vt:lpstr>7-9</vt:lpstr>
      <vt:lpstr>7-10</vt:lpstr>
      <vt:lpstr>7-11</vt:lpstr>
      <vt:lpstr>7-12</vt:lpstr>
      <vt:lpstr>7-13</vt:lpstr>
      <vt:lpstr>7-14</vt:lpstr>
      <vt:lpstr>7-15</vt:lpstr>
      <vt:lpstr>7-16</vt:lpstr>
      <vt:lpstr>7-17</vt:lpstr>
      <vt:lpstr>07-18(1)(2)</vt:lpstr>
      <vt:lpstr>07-18　(3)(4)(5)</vt:lpstr>
      <vt:lpstr>7-19</vt:lpstr>
      <vt:lpstr>'07-18　(3)(4)(5)'!Print_Area</vt:lpstr>
      <vt:lpstr>'07-18(1)(2)'!Print_Area</vt:lpstr>
      <vt:lpstr>'7-1'!Print_Area</vt:lpstr>
      <vt:lpstr>'7-10'!Print_Area</vt:lpstr>
      <vt:lpstr>'7-11'!Print_Area</vt:lpstr>
      <vt:lpstr>'7-12'!Print_Area</vt:lpstr>
      <vt:lpstr>'7-13'!Print_Area</vt:lpstr>
      <vt:lpstr>'7-14'!Print_Area</vt:lpstr>
      <vt:lpstr>'7-15'!Print_Area</vt:lpstr>
      <vt:lpstr>'7-16'!Print_Area</vt:lpstr>
      <vt:lpstr>'7-17'!Print_Area</vt:lpstr>
      <vt:lpstr>'7-19'!Print_Area</vt:lpstr>
      <vt:lpstr>'7-2'!Print_Area</vt:lpstr>
      <vt:lpstr>'7-3'!Print_Area</vt:lpstr>
      <vt:lpstr>'7-4'!Print_Area</vt:lpstr>
      <vt:lpstr>'7-5'!Print_Area</vt:lpstr>
      <vt:lpstr>'7-6'!Print_Area</vt:lpstr>
      <vt:lpstr>'7-7'!Print_Area</vt:lpstr>
      <vt:lpstr>'7-8'!Print_Area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2022-11-14T02:34:24Z</dcterms:created>
  <dcterms:modified xsi:type="dcterms:W3CDTF">2023-01-25T11:24:39Z</dcterms:modified>
</cp:coreProperties>
</file>