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テレワーク用\白書\07_HP＞2021\2021\07 巻末資料\"/>
    </mc:Choice>
  </mc:AlternateContent>
  <bookViews>
    <workbookView xWindow="2850" yWindow="-120" windowWidth="20730" windowHeight="11160"/>
  </bookViews>
  <sheets>
    <sheet name="各分野における目標に対する現状一覧" sheetId="1" r:id="rId1"/>
  </sheets>
  <definedNames>
    <definedName name="_xlnm.Print_Area" localSheetId="0">各分野における目標に対する現状一覧!$A$1:$I$43</definedName>
    <definedName name="_xlnm.Print_Titles" localSheetId="0">各分野における目標に対する現状一覧!$1:$4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0" i="1"/>
</calcChain>
</file>

<file path=xl/sharedStrings.xml><?xml version="1.0" encoding="utf-8"?>
<sst xmlns="http://schemas.openxmlformats.org/spreadsheetml/2006/main" count="112" uniqueCount="108">
  <si>
    <t>分野</t>
    <rPh sb="0" eb="2">
      <t>ブンヤ</t>
    </rPh>
    <phoneticPr fontId="2"/>
  </si>
  <si>
    <t>低炭素</t>
    <rPh sb="0" eb="1">
      <t>テイ</t>
    </rPh>
    <rPh sb="1" eb="3">
      <t>タンソ</t>
    </rPh>
    <phoneticPr fontId="2"/>
  </si>
  <si>
    <t>生物多様性</t>
    <rPh sb="0" eb="2">
      <t>セイブツ</t>
    </rPh>
    <rPh sb="2" eb="5">
      <t>タヨウセイ</t>
    </rPh>
    <phoneticPr fontId="2"/>
  </si>
  <si>
    <t>数値</t>
    <rPh sb="0" eb="2">
      <t>スウチ</t>
    </rPh>
    <phoneticPr fontId="2"/>
  </si>
  <si>
    <t>目標値（2020年）</t>
    <rPh sb="0" eb="3">
      <t>モクヒョウチ</t>
    </rPh>
    <rPh sb="8" eb="9">
      <t>ネン</t>
    </rPh>
    <phoneticPr fontId="2"/>
  </si>
  <si>
    <t>PM2.5の環境保全目標達成</t>
    <rPh sb="6" eb="8">
      <t>カンキョウ</t>
    </rPh>
    <rPh sb="8" eb="10">
      <t>ホゼン</t>
    </rPh>
    <rPh sb="10" eb="12">
      <t>モクヒョウ</t>
    </rPh>
    <rPh sb="12" eb="14">
      <t>タッセイ</t>
    </rPh>
    <phoneticPr fontId="2"/>
  </si>
  <si>
    <t>■水遊びができ、水道水源となりうる水質を目指し、水環境を改善する。</t>
    <rPh sb="1" eb="2">
      <t>ミズ</t>
    </rPh>
    <rPh sb="2" eb="3">
      <t>アソ</t>
    </rPh>
    <rPh sb="8" eb="10">
      <t>スイドウ</t>
    </rPh>
    <rPh sb="10" eb="12">
      <t>スイゲン</t>
    </rPh>
    <rPh sb="17" eb="19">
      <t>スイシツ</t>
    </rPh>
    <rPh sb="20" eb="22">
      <t>メザ</t>
    </rPh>
    <rPh sb="24" eb="27">
      <t>ミズカンキョウ</t>
    </rPh>
    <rPh sb="28" eb="30">
      <t>カイゼン</t>
    </rPh>
    <phoneticPr fontId="2"/>
  </si>
  <si>
    <t>■環境ﾘｽｸの高い化学物質の排出量を2010年より削減する。</t>
    <rPh sb="1" eb="3">
      <t>カンキョウ</t>
    </rPh>
    <rPh sb="7" eb="8">
      <t>タカ</t>
    </rPh>
    <rPh sb="9" eb="11">
      <t>カガク</t>
    </rPh>
    <rPh sb="11" eb="13">
      <t>ブッシツ</t>
    </rPh>
    <rPh sb="14" eb="16">
      <t>ハイシュツ</t>
    </rPh>
    <rPh sb="16" eb="17">
      <t>リョウ</t>
    </rPh>
    <rPh sb="22" eb="23">
      <t>ネン</t>
    </rPh>
    <rPh sb="25" eb="27">
      <t>サクゲン</t>
    </rPh>
    <phoneticPr fontId="2"/>
  </si>
  <si>
    <t>■生物多様性の損失を止める行動を拡大する。</t>
    <rPh sb="1" eb="3">
      <t>セイブツ</t>
    </rPh>
    <rPh sb="3" eb="6">
      <t>タヨウセイ</t>
    </rPh>
    <rPh sb="7" eb="9">
      <t>ソンシツ</t>
    </rPh>
    <rPh sb="10" eb="11">
      <t>ト</t>
    </rPh>
    <rPh sb="13" eb="15">
      <t>コウドウ</t>
    </rPh>
    <rPh sb="16" eb="18">
      <t>カクダイ</t>
    </rPh>
    <phoneticPr fontId="2"/>
  </si>
  <si>
    <t>■大気環境をさらに改善する。</t>
    <rPh sb="1" eb="3">
      <t>タイキ</t>
    </rPh>
    <rPh sb="3" eb="5">
      <t>カンキョウ</t>
    </rPh>
    <rPh sb="9" eb="11">
      <t>カイゼン</t>
    </rPh>
    <phoneticPr fontId="2"/>
  </si>
  <si>
    <t>■大阪湾を多種多様な生物が継続的に生息出来るようにする。</t>
    <rPh sb="1" eb="4">
      <t>オオサカワン</t>
    </rPh>
    <rPh sb="5" eb="7">
      <t>タシュ</t>
    </rPh>
    <rPh sb="7" eb="9">
      <t>タヨウ</t>
    </rPh>
    <rPh sb="10" eb="12">
      <t>セイブツ</t>
    </rPh>
    <rPh sb="13" eb="16">
      <t>ケイゾクテキ</t>
    </rPh>
    <rPh sb="17" eb="19">
      <t>セイソク</t>
    </rPh>
    <rPh sb="19" eb="21">
      <t>デキ</t>
    </rPh>
    <phoneticPr fontId="2"/>
  </si>
  <si>
    <t>倍増</t>
    <rPh sb="0" eb="2">
      <t>バイゾウ</t>
    </rPh>
    <phoneticPr fontId="2"/>
  </si>
  <si>
    <t>数値なし</t>
    <rPh sb="0" eb="2">
      <t>スウチ</t>
    </rPh>
    <phoneticPr fontId="2"/>
  </si>
  <si>
    <t>達成率100%</t>
    <rPh sb="0" eb="3">
      <t>タッセイリツ</t>
    </rPh>
    <phoneticPr fontId="2"/>
  </si>
  <si>
    <t>光化学オキシダント濃度0.12ppm未満</t>
    <rPh sb="0" eb="3">
      <t>コウカガク</t>
    </rPh>
    <rPh sb="9" eb="11">
      <t>ノウド</t>
    </rPh>
    <rPh sb="18" eb="20">
      <t>ミマン</t>
    </rPh>
    <phoneticPr fontId="2"/>
  </si>
  <si>
    <t>循  環</t>
    <rPh sb="0" eb="1">
      <t>メグル</t>
    </rPh>
    <rPh sb="3" eb="4">
      <t>ワ</t>
    </rPh>
    <phoneticPr fontId="2"/>
  </si>
  <si>
    <t>健  康</t>
    <rPh sb="0" eb="1">
      <t>ケン</t>
    </rPh>
    <rPh sb="3" eb="4">
      <t>ヤスシ</t>
    </rPh>
    <phoneticPr fontId="2"/>
  </si>
  <si>
    <t>藻場面積400haを目指す。</t>
    <rPh sb="0" eb="2">
      <t>モバ</t>
    </rPh>
    <rPh sb="2" eb="4">
      <t>メンセキ</t>
    </rPh>
    <rPh sb="10" eb="12">
      <t>メザ</t>
    </rPh>
    <phoneticPr fontId="2"/>
  </si>
  <si>
    <t>■資源の循環をさらに促進する。</t>
    <rPh sb="1" eb="3">
      <t>シゲン</t>
    </rPh>
    <rPh sb="4" eb="6">
      <t>ジュンカン</t>
    </rPh>
    <rPh sb="10" eb="12">
      <t>ソクシン</t>
    </rPh>
    <phoneticPr fontId="2"/>
  </si>
  <si>
    <t>環境総合計画に掲げた目標</t>
    <rPh sb="0" eb="2">
      <t>カンキョウ</t>
    </rPh>
    <rPh sb="2" eb="4">
      <t>ソウゴウ</t>
    </rPh>
    <rPh sb="4" eb="6">
      <t>ケイカク</t>
    </rPh>
    <rPh sb="7" eb="8">
      <t>カカ</t>
    </rPh>
    <rPh sb="10" eb="12">
      <t>モクヒョウ</t>
    </rPh>
    <phoneticPr fontId="2"/>
  </si>
  <si>
    <t>鳥獣保護区</t>
    <rPh sb="0" eb="2">
      <t>チョウジュウ</t>
    </rPh>
    <rPh sb="2" eb="5">
      <t>ホゴク</t>
    </rPh>
    <phoneticPr fontId="2"/>
  </si>
  <si>
    <t>保安林</t>
    <rPh sb="0" eb="3">
      <t>ホアンリン</t>
    </rPh>
    <phoneticPr fontId="2"/>
  </si>
  <si>
    <t>府立自然公園</t>
    <rPh sb="0" eb="2">
      <t>フリツ</t>
    </rPh>
    <rPh sb="2" eb="4">
      <t>シゼン</t>
    </rPh>
    <rPh sb="4" eb="6">
      <t>コウエン</t>
    </rPh>
    <phoneticPr fontId="2"/>
  </si>
  <si>
    <t>0.12ppm以上の日数
　0日</t>
    <rPh sb="7" eb="9">
      <t>イジョウ</t>
    </rPh>
    <rPh sb="10" eb="12">
      <t>ニッスウ</t>
    </rPh>
    <rPh sb="15" eb="16">
      <t>ニチ</t>
    </rPh>
    <phoneticPr fontId="2"/>
  </si>
  <si>
    <t>最新の状況</t>
    <rPh sb="0" eb="2">
      <t>サイシン</t>
    </rPh>
    <rPh sb="3" eb="5">
      <t>ジョウキョウ</t>
    </rPh>
    <phoneticPr fontId="2"/>
  </si>
  <si>
    <t>国定公園</t>
    <rPh sb="0" eb="2">
      <t>コクテイ</t>
    </rPh>
    <rPh sb="2" eb="4">
      <t>コウエン</t>
    </rPh>
    <phoneticPr fontId="2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</si>
  <si>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2"/>
  </si>
  <si>
    <t>自然環境保全地域</t>
    <rPh sb="0" eb="2">
      <t>シゼン</t>
    </rPh>
    <rPh sb="2" eb="4">
      <t>カンキョウ</t>
    </rPh>
    <rPh sb="4" eb="6">
      <t>ホゼン</t>
    </rPh>
    <rPh sb="6" eb="8">
      <t>チイキ</t>
    </rPh>
    <phoneticPr fontId="2"/>
  </si>
  <si>
    <t>緑地環境保全地域</t>
    <rPh sb="0" eb="2">
      <t>リョクチ</t>
    </rPh>
    <rPh sb="2" eb="4">
      <t>カンキョウ</t>
    </rPh>
    <rPh sb="4" eb="6">
      <t>ホゼン</t>
    </rPh>
    <rPh sb="6" eb="8">
      <t>チイキ</t>
    </rPh>
    <phoneticPr fontId="2"/>
  </si>
  <si>
    <t>特別緑地保全地区</t>
    <rPh sb="0" eb="2">
      <t>トクベツ</t>
    </rPh>
    <rPh sb="2" eb="4">
      <t>リョクチ</t>
    </rPh>
    <rPh sb="4" eb="6">
      <t>ホゼン</t>
    </rPh>
    <rPh sb="6" eb="8">
      <t>チク</t>
    </rPh>
    <phoneticPr fontId="2"/>
  </si>
  <si>
    <t>自然海浜保全地区</t>
    <rPh sb="0" eb="2">
      <t>シゼン</t>
    </rPh>
    <rPh sb="2" eb="4">
      <t>カイヒン</t>
    </rPh>
    <rPh sb="4" eb="6">
      <t>ホゼン</t>
    </rPh>
    <rPh sb="6" eb="8">
      <t>チク</t>
    </rPh>
    <phoneticPr fontId="2"/>
  </si>
  <si>
    <t>国・府指定天然記念物</t>
    <rPh sb="0" eb="1">
      <t>クニ</t>
    </rPh>
    <rPh sb="2" eb="3">
      <t>フ</t>
    </rPh>
    <rPh sb="3" eb="5">
      <t>シテイ</t>
    </rPh>
    <rPh sb="5" eb="7">
      <t>テンネン</t>
    </rPh>
    <rPh sb="7" eb="10">
      <t>キネンブツ</t>
    </rPh>
    <phoneticPr fontId="2"/>
  </si>
  <si>
    <t>22ha</t>
    <phoneticPr fontId="2"/>
  </si>
  <si>
    <t>15ha</t>
    <phoneticPr fontId="2"/>
  </si>
  <si>
    <t>年度</t>
    <rPh sb="0" eb="2">
      <t>ネンド</t>
    </rPh>
    <phoneticPr fontId="2"/>
  </si>
  <si>
    <t>16,388ha</t>
    <phoneticPr fontId="2"/>
  </si>
  <si>
    <t>2,594ha</t>
    <phoneticPr fontId="2"/>
  </si>
  <si>
    <t>■リサイクル社会を実現する府民行動を拡大する。</t>
    <rPh sb="6" eb="8">
      <t>シャカイ</t>
    </rPh>
    <rPh sb="9" eb="11">
      <t>ジツゲン</t>
    </rPh>
    <rPh sb="13" eb="15">
      <t>フミン</t>
    </rPh>
    <rPh sb="15" eb="17">
      <t>コウドウ</t>
    </rPh>
    <rPh sb="18" eb="20">
      <t>カクダイ</t>
    </rPh>
    <phoneticPr fontId="2"/>
  </si>
  <si>
    <t>38ha</t>
    <phoneticPr fontId="2"/>
  </si>
  <si>
    <t>32ha</t>
    <phoneticPr fontId="2"/>
  </si>
  <si>
    <t>2ha</t>
    <phoneticPr fontId="2"/>
  </si>
  <si>
    <t>12,801ha</t>
    <phoneticPr fontId="2"/>
  </si>
  <si>
    <t>2,000ha増
（83,970ha）</t>
    <rPh sb="7" eb="8">
      <t>ゾウ</t>
    </rPh>
    <phoneticPr fontId="2"/>
  </si>
  <si>
    <r>
      <t>目標達成状況</t>
    </r>
    <r>
      <rPr>
        <vertAlign val="superscript"/>
        <sz val="11"/>
        <rFont val="ＭＳ Ｐゴシック"/>
        <family val="3"/>
        <charset val="128"/>
      </rPr>
      <t>注1</t>
    </r>
    <rPh sb="0" eb="2">
      <t>モクヒョウ</t>
    </rPh>
    <rPh sb="2" eb="4">
      <t>タッセイ</t>
    </rPh>
    <rPh sb="4" eb="6">
      <t>ジョウキョウ</t>
    </rPh>
    <rPh sb="6" eb="7">
      <t>チュウ</t>
    </rPh>
    <phoneticPr fontId="2"/>
  </si>
  <si>
    <t>-</t>
  </si>
  <si>
    <t>3,541ha</t>
  </si>
  <si>
    <t>16,498ha</t>
  </si>
  <si>
    <t>33,580ha</t>
  </si>
  <si>
    <t>38ha</t>
  </si>
  <si>
    <t>37ha</t>
  </si>
  <si>
    <t>22ha</t>
  </si>
  <si>
    <t>15ha</t>
  </si>
  <si>
    <t>400ha</t>
    <phoneticPr fontId="2"/>
  </si>
  <si>
    <t>352ha</t>
    <phoneticPr fontId="2"/>
  </si>
  <si>
    <t>注５　2015年度から、府政モニターを対象とした調査から民間のインターネット調査会社が保有するモニターを活用した調査に変更し、対象者、内容等を変更。2016年度から質問内容を変更。</t>
    <rPh sb="0" eb="1">
      <t>チュウ</t>
    </rPh>
    <phoneticPr fontId="2"/>
  </si>
  <si>
    <t>12,914ha</t>
    <phoneticPr fontId="2"/>
  </si>
  <si>
    <t>合計</t>
    <rPh sb="0" eb="2">
      <t>ゴウケイ</t>
    </rPh>
    <phoneticPr fontId="2"/>
  </si>
  <si>
    <t>81,970ha</t>
    <phoneticPr fontId="2"/>
  </si>
  <si>
    <t>16,498ha</t>
    <phoneticPr fontId="2"/>
  </si>
  <si>
    <t>33,580ha</t>
    <phoneticPr fontId="2"/>
  </si>
  <si>
    <t>－</t>
  </si>
  <si>
    <t>17日</t>
    <rPh sb="2" eb="3">
      <t>ニチ</t>
    </rPh>
    <phoneticPr fontId="2"/>
  </si>
  <si>
    <t>基準年又は目標設定時の状況</t>
    <rPh sb="0" eb="2">
      <t>キジュン</t>
    </rPh>
    <rPh sb="2" eb="3">
      <t>ネン</t>
    </rPh>
    <rPh sb="3" eb="4">
      <t>マタ</t>
    </rPh>
    <rPh sb="5" eb="7">
      <t>モクヒョウ</t>
    </rPh>
    <rPh sb="7" eb="9">
      <t>セッテイ</t>
    </rPh>
    <rPh sb="9" eb="10">
      <t>ジ</t>
    </rPh>
    <rPh sb="11" eb="13">
      <t>ジョウキョウ</t>
    </rPh>
    <phoneticPr fontId="2"/>
  </si>
  <si>
    <t>地域指定を新たに2,000ha拡大する。</t>
    <rPh sb="0" eb="2">
      <t>チイキ</t>
    </rPh>
    <rPh sb="2" eb="4">
      <t>シテイ</t>
    </rPh>
    <rPh sb="5" eb="6">
      <t>アラ</t>
    </rPh>
    <rPh sb="15" eb="17">
      <t>カクダイ</t>
    </rPh>
    <phoneticPr fontId="2"/>
  </si>
  <si>
    <t>38万トン</t>
    <rPh sb="2" eb="3">
      <t>マン</t>
    </rPh>
    <phoneticPr fontId="2"/>
  </si>
  <si>
    <t>39万トン</t>
    <rPh sb="2" eb="3">
      <t>マン</t>
    </rPh>
    <phoneticPr fontId="2"/>
  </si>
  <si>
    <t>32万トン</t>
    <rPh sb="2" eb="3">
      <t>マン</t>
    </rPh>
    <phoneticPr fontId="2"/>
  </si>
  <si>
    <t>37万トン</t>
    <rPh sb="2" eb="3">
      <t>マン</t>
    </rPh>
    <phoneticPr fontId="2"/>
  </si>
  <si>
    <t>注４　循環型社会推進計画策定に伴い、目標を変更（2016年度）。</t>
    <rPh sb="0" eb="1">
      <t>チュウ</t>
    </rPh>
    <rPh sb="3" eb="6">
      <t>ジュンカンガタ</t>
    </rPh>
    <rPh sb="6" eb="8">
      <t>シャカイ</t>
    </rPh>
    <rPh sb="8" eb="10">
      <t>スイシン</t>
    </rPh>
    <rPh sb="10" eb="12">
      <t>ケイカク</t>
    </rPh>
    <rPh sb="12" eb="14">
      <t>サクテイ</t>
    </rPh>
    <rPh sb="15" eb="16">
      <t>トモナ</t>
    </rPh>
    <rPh sb="18" eb="20">
      <t>モクヒョウ</t>
    </rPh>
    <rPh sb="21" eb="23">
      <t>ヘンコウ</t>
    </rPh>
    <rPh sb="28" eb="30">
      <t>ネンド</t>
    </rPh>
    <phoneticPr fontId="2"/>
  </si>
  <si>
    <t>注１　目標達成状況は目標値に対する現状の達成率を記載。　計算式：達成率(％)＝最新の状況／目標値×100</t>
    <rPh sb="0" eb="1">
      <t>チュウ</t>
    </rPh>
    <rPh sb="3" eb="5">
      <t>モクヒョウ</t>
    </rPh>
    <rPh sb="5" eb="7">
      <t>タッセイ</t>
    </rPh>
    <rPh sb="7" eb="9">
      <t>ジョウキョウ</t>
    </rPh>
    <rPh sb="10" eb="12">
      <t>モクヒョウ</t>
    </rPh>
    <rPh sb="12" eb="13">
      <t>アタイ</t>
    </rPh>
    <rPh sb="14" eb="15">
      <t>タイ</t>
    </rPh>
    <rPh sb="17" eb="19">
      <t>ゲンジョウ</t>
    </rPh>
    <rPh sb="20" eb="23">
      <t>タッセイリツ</t>
    </rPh>
    <rPh sb="24" eb="26">
      <t>キサイ</t>
    </rPh>
    <rPh sb="28" eb="30">
      <t>ケイサン</t>
    </rPh>
    <rPh sb="30" eb="31">
      <t>シキ</t>
    </rPh>
    <phoneticPr fontId="2"/>
  </si>
  <si>
    <t>4,677トン</t>
    <phoneticPr fontId="2"/>
  </si>
  <si>
    <t>注６　0.04ppm以上の地域の改善は、全局のうち0.04ppm未満の測定局の割合で評価。</t>
    <rPh sb="0" eb="1">
      <t>チュウ</t>
    </rPh>
    <rPh sb="10" eb="12">
      <t>イジョウ</t>
    </rPh>
    <rPh sb="13" eb="15">
      <t>チイキ</t>
    </rPh>
    <rPh sb="16" eb="18">
      <t>カイゼン</t>
    </rPh>
    <rPh sb="20" eb="22">
      <t>ゼンキョク</t>
    </rPh>
    <rPh sb="32" eb="34">
      <t>ミマン</t>
    </rPh>
    <rPh sb="35" eb="38">
      <t>ソクテイキョク</t>
    </rPh>
    <rPh sb="39" eb="41">
      <t>ワリアイ</t>
    </rPh>
    <rPh sb="42" eb="44">
      <t>ヒョウカ</t>
    </rPh>
    <phoneticPr fontId="2"/>
  </si>
  <si>
    <t>B類型のBOD基準３mg/lを満たす河川（水域）の割合を８割にする。</t>
    <rPh sb="1" eb="3">
      <t>ルイケイ</t>
    </rPh>
    <rPh sb="7" eb="9">
      <t>キジュン</t>
    </rPh>
    <rPh sb="15" eb="16">
      <t>ミ</t>
    </rPh>
    <rPh sb="18" eb="20">
      <t>カセン</t>
    </rPh>
    <rPh sb="21" eb="23">
      <t>スイイキ</t>
    </rPh>
    <rPh sb="25" eb="27">
      <t>ワリアイ</t>
    </rPh>
    <rPh sb="29" eb="30">
      <t>ワリ</t>
    </rPh>
    <phoneticPr fontId="2"/>
  </si>
  <si>
    <t>注７　全12の底層部測定地点における、毎月の測定結果が全て基準値以上の地点数の割合で評価。</t>
    <rPh sb="0" eb="1">
      <t>チュウ</t>
    </rPh>
    <rPh sb="12" eb="14">
      <t>チテン</t>
    </rPh>
    <rPh sb="22" eb="24">
      <t>ソクテイ</t>
    </rPh>
    <rPh sb="24" eb="26">
      <t>ケッカ</t>
    </rPh>
    <rPh sb="35" eb="37">
      <t>チテン</t>
    </rPh>
    <rPh sb="37" eb="38">
      <t>スウ</t>
    </rPh>
    <rPh sb="39" eb="41">
      <t>ワリアイ</t>
    </rPh>
    <rPh sb="42" eb="44">
      <t>ヒョウカ</t>
    </rPh>
    <phoneticPr fontId="2"/>
  </si>
  <si>
    <t>各分野における目標に対する現状一覧</t>
    <rPh sb="0" eb="3">
      <t>カクブンヤ</t>
    </rPh>
    <rPh sb="7" eb="9">
      <t>モクヒョウ</t>
    </rPh>
    <rPh sb="10" eb="11">
      <t>タイ</t>
    </rPh>
    <rPh sb="13" eb="15">
      <t>ゲンジョウ</t>
    </rPh>
    <rPh sb="15" eb="17">
      <t>イチラン</t>
    </rPh>
    <phoneticPr fontId="2"/>
  </si>
  <si>
    <t>①0.06ppm未満の測定局　100%
②0.04ppm未満の測定局　100%</t>
    <rPh sb="8" eb="10">
      <t>ミマン</t>
    </rPh>
    <rPh sb="11" eb="14">
      <t>ソクテイキョク</t>
    </rPh>
    <rPh sb="28" eb="30">
      <t>ミマン</t>
    </rPh>
    <rPh sb="31" eb="34">
      <t>ソクテイキョク</t>
    </rPh>
    <phoneticPr fontId="2"/>
  </si>
  <si>
    <t>①98.0%　　　　　
(99局/101局）
②38.6%　
（39局/101局）</t>
    <rPh sb="34" eb="35">
      <t>キョク</t>
    </rPh>
    <rPh sb="39" eb="40">
      <t>キョク</t>
    </rPh>
    <phoneticPr fontId="2"/>
  </si>
  <si>
    <t>注３　計画策定時の状況を0％、達成を100％としたときの進捗率を記載。　計算式：達成率(％)＝（最新の状況－計画策定時の状況）／（目標値－計画策定時の状況）×100</t>
    <rPh sb="0" eb="1">
      <t>チュウ</t>
    </rPh>
    <rPh sb="3" eb="5">
      <t>ケイカク</t>
    </rPh>
    <rPh sb="5" eb="7">
      <t>サクテイ</t>
    </rPh>
    <rPh sb="7" eb="8">
      <t>ジ</t>
    </rPh>
    <rPh sb="9" eb="11">
      <t>ジョウキョウ</t>
    </rPh>
    <rPh sb="15" eb="17">
      <t>タッセイ</t>
    </rPh>
    <rPh sb="28" eb="30">
      <t>シンチョク</t>
    </rPh>
    <rPh sb="30" eb="31">
      <t>リツ</t>
    </rPh>
    <rPh sb="32" eb="34">
      <t>キサイ</t>
    </rPh>
    <rPh sb="36" eb="38">
      <t>ケイサン</t>
    </rPh>
    <rPh sb="38" eb="39">
      <t>シキ</t>
    </rPh>
    <rPh sb="40" eb="42">
      <t>タッセイ</t>
    </rPh>
    <phoneticPr fontId="2"/>
  </si>
  <si>
    <t>18ha</t>
    <phoneticPr fontId="2"/>
  </si>
  <si>
    <t>①100%
(99局/99局）
②91.9%
(91局/99局)</t>
    <rPh sb="9" eb="10">
      <t>キョク</t>
    </rPh>
    <rPh sb="13" eb="14">
      <t>キョク</t>
    </rPh>
    <rPh sb="26" eb="27">
      <t>キョク</t>
    </rPh>
    <rPh sb="30" eb="31">
      <t>キョク</t>
    </rPh>
    <phoneticPr fontId="2"/>
  </si>
  <si>
    <t>注２　2014年度における複数年サイクル点検評価等を受け、目標を変更。</t>
    <rPh sb="0" eb="1">
      <t>チュウ</t>
    </rPh>
    <rPh sb="7" eb="9">
      <t>ネンド</t>
    </rPh>
    <rPh sb="13" eb="15">
      <t>フクスウ</t>
    </rPh>
    <rPh sb="15" eb="16">
      <t>ネン</t>
    </rPh>
    <rPh sb="20" eb="22">
      <t>テンケン</t>
    </rPh>
    <rPh sb="22" eb="24">
      <t>ヒョウカ</t>
    </rPh>
    <rPh sb="24" eb="25">
      <t>トウ</t>
    </rPh>
    <rPh sb="26" eb="27">
      <t>ウ</t>
    </rPh>
    <rPh sb="29" eb="31">
      <t>モクヒョウ</t>
    </rPh>
    <rPh sb="32" eb="34">
      <t>ヘンコウ</t>
    </rPh>
    <phoneticPr fontId="2"/>
  </si>
  <si>
    <r>
      <t>■温室効果ガス排出量</t>
    </r>
    <r>
      <rPr>
        <b/>
        <vertAlign val="superscript"/>
        <sz val="11"/>
        <rFont val="ＭＳ Ｐゴシック"/>
        <family val="3"/>
        <charset val="128"/>
      </rPr>
      <t>※</t>
    </r>
    <r>
      <rPr>
        <b/>
        <sz val="11"/>
        <rFont val="ＭＳ Ｐゴシック"/>
        <family val="3"/>
        <charset val="128"/>
      </rPr>
      <t>を2005年度比で７%削減する。</t>
    </r>
    <r>
      <rPr>
        <b/>
        <vertAlign val="superscript"/>
        <sz val="11"/>
        <rFont val="ＭＳ Ｐゴシック"/>
        <family val="3"/>
        <charset val="128"/>
      </rPr>
      <t xml:space="preserve">注２
</t>
    </r>
    <r>
      <rPr>
        <b/>
        <vertAlign val="superscript"/>
        <sz val="9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※2005年度の電気の排出係数は関西電力株式会社の2005年度の値（0.358kg-CO2/kWh）を用いて算定し、計画期間(2015～2020年度)の電気の排出係数は関西電力株式会社の2012年度の値（0.514kg-CO2/kWh）を用いて算定。</t>
    </r>
    <rPh sb="1" eb="3">
      <t>オンシツ</t>
    </rPh>
    <rPh sb="3" eb="5">
      <t>コウカ</t>
    </rPh>
    <rPh sb="7" eb="9">
      <t>ハイシュツ</t>
    </rPh>
    <rPh sb="9" eb="10">
      <t>リョウ</t>
    </rPh>
    <rPh sb="16" eb="19">
      <t>ネンドヒ</t>
    </rPh>
    <rPh sb="22" eb="24">
      <t>サクゲン</t>
    </rPh>
    <rPh sb="27" eb="28">
      <t/>
    </rPh>
    <phoneticPr fontId="2"/>
  </si>
  <si>
    <t>18.0%</t>
    <phoneticPr fontId="2"/>
  </si>
  <si>
    <t>3.3%</t>
    <phoneticPr fontId="2"/>
  </si>
  <si>
    <t>17,462ha</t>
    <phoneticPr fontId="2"/>
  </si>
  <si>
    <t>84,125ha
(2,155増）</t>
    <rPh sb="15" eb="16">
      <t>ゾウ</t>
    </rPh>
    <phoneticPr fontId="2"/>
  </si>
  <si>
    <t>2019</t>
    <phoneticPr fontId="2"/>
  </si>
  <si>
    <r>
      <t>【一般廃棄物】リサイクル等の推進により、最終処分量を32万トン以下とする。</t>
    </r>
    <r>
      <rPr>
        <vertAlign val="superscript"/>
        <sz val="11"/>
        <color theme="1"/>
        <rFont val="ＭＳ Ｐゴシック"/>
        <family val="3"/>
        <charset val="128"/>
      </rPr>
      <t>注４</t>
    </r>
    <rPh sb="1" eb="3">
      <t>イッパン</t>
    </rPh>
    <rPh sb="3" eb="6">
      <t>ハイキブツ</t>
    </rPh>
    <phoneticPr fontId="2"/>
  </si>
  <si>
    <r>
      <t>【産業廃棄物】リサイクル等の推進により、最終処分量を37万トン以下とする。</t>
    </r>
    <r>
      <rPr>
        <vertAlign val="superscript"/>
        <sz val="11"/>
        <color theme="1"/>
        <rFont val="ＭＳ Ｐゴシック"/>
        <family val="3"/>
        <charset val="128"/>
      </rPr>
      <t>注４</t>
    </r>
    <rPh sb="1" eb="3">
      <t>サンギョウ</t>
    </rPh>
    <rPh sb="3" eb="6">
      <t>ハイキブツ</t>
    </rPh>
    <rPh sb="12" eb="13">
      <t>トウ</t>
    </rPh>
    <rPh sb="14" eb="16">
      <t>スイシン</t>
    </rPh>
    <rPh sb="20" eb="22">
      <t>サイシュウ</t>
    </rPh>
    <rPh sb="22" eb="25">
      <t>ショブンリョウ</t>
    </rPh>
    <rPh sb="28" eb="29">
      <t>マン</t>
    </rPh>
    <rPh sb="31" eb="33">
      <t>イカ</t>
    </rPh>
    <phoneticPr fontId="2"/>
  </si>
  <si>
    <t>40万トン</t>
    <rPh sb="2" eb="3">
      <t>マン</t>
    </rPh>
    <phoneticPr fontId="2"/>
  </si>
  <si>
    <r>
      <t>リサイクル製品を購入する府民を倍増する。</t>
    </r>
    <r>
      <rPr>
        <vertAlign val="superscript"/>
        <sz val="11"/>
        <color theme="1"/>
        <rFont val="ＭＳ Ｐゴシック"/>
        <family val="3"/>
        <charset val="128"/>
      </rPr>
      <t>注５</t>
    </r>
    <rPh sb="5" eb="7">
      <t>セイヒン</t>
    </rPh>
    <rPh sb="8" eb="10">
      <t>コウニュウ</t>
    </rPh>
    <rPh sb="12" eb="14">
      <t>フミン</t>
    </rPh>
    <rPh sb="15" eb="17">
      <t>バイゾウ</t>
    </rPh>
    <phoneticPr fontId="2"/>
  </si>
  <si>
    <r>
      <t>資源物</t>
    </r>
    <r>
      <rPr>
        <vertAlign val="superscript"/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3"/>
        <charset val="128"/>
      </rPr>
      <t>を分別する府民を概ね100%にする。</t>
    </r>
    <r>
      <rPr>
        <vertAlign val="superscript"/>
        <sz val="11"/>
        <color theme="1"/>
        <rFont val="ＭＳ Ｐゴシック"/>
        <family val="3"/>
        <charset val="128"/>
      </rPr>
      <t>注５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※ペットボトルや空き缶、古紙等</t>
    </r>
    <rPh sb="0" eb="2">
      <t>シゲン</t>
    </rPh>
    <rPh sb="2" eb="3">
      <t>ブツ</t>
    </rPh>
    <rPh sb="5" eb="7">
      <t>ブンベツ</t>
    </rPh>
    <rPh sb="9" eb="11">
      <t>フミン</t>
    </rPh>
    <rPh sb="12" eb="13">
      <t>オオム</t>
    </rPh>
    <rPh sb="33" eb="34">
      <t>ア</t>
    </rPh>
    <rPh sb="35" eb="36">
      <t>カン</t>
    </rPh>
    <rPh sb="37" eb="40">
      <t>コシトウ</t>
    </rPh>
    <phoneticPr fontId="2"/>
  </si>
  <si>
    <r>
      <t>■生物多様性の府民認知度を70%以上にする。</t>
    </r>
    <r>
      <rPr>
        <b/>
        <vertAlign val="superscript"/>
        <sz val="11"/>
        <color theme="1"/>
        <rFont val="ＭＳ Ｐゴシック"/>
        <family val="3"/>
        <charset val="128"/>
      </rPr>
      <t>注５</t>
    </r>
    <rPh sb="1" eb="3">
      <t>セイブツ</t>
    </rPh>
    <rPh sb="3" eb="6">
      <t>タヨウセイ</t>
    </rPh>
    <rPh sb="7" eb="9">
      <t>フミン</t>
    </rPh>
    <rPh sb="9" eb="12">
      <t>ニンチド</t>
    </rPh>
    <rPh sb="16" eb="18">
      <t>イジョウ</t>
    </rPh>
    <phoneticPr fontId="2"/>
  </si>
  <si>
    <r>
      <t>活動する府民の割合を倍増する。</t>
    </r>
    <r>
      <rPr>
        <vertAlign val="superscript"/>
        <sz val="11"/>
        <color theme="1"/>
        <rFont val="ＭＳ Ｐゴシック"/>
        <family val="3"/>
        <charset val="128"/>
      </rPr>
      <t>注２注５</t>
    </r>
    <rPh sb="0" eb="2">
      <t>カツドウ</t>
    </rPh>
    <rPh sb="4" eb="6">
      <t>フミン</t>
    </rPh>
    <rPh sb="7" eb="9">
      <t>ワリアイ</t>
    </rPh>
    <rPh sb="10" eb="12">
      <t>バイゾウ</t>
    </rPh>
    <phoneticPr fontId="2"/>
  </si>
  <si>
    <r>
      <t>二酸化窒素（NO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）の日平均0.06ppm以下の確実な達成と0.04ppm以上の地域の改善</t>
    </r>
    <r>
      <rPr>
        <vertAlign val="superscript"/>
        <sz val="11"/>
        <color theme="1"/>
        <rFont val="ＭＳ Ｐゴシック"/>
        <family val="3"/>
        <charset val="128"/>
      </rPr>
      <t>注６</t>
    </r>
    <rPh sb="0" eb="3">
      <t>ニサンカ</t>
    </rPh>
    <rPh sb="3" eb="5">
      <t>チッソ</t>
    </rPh>
    <rPh sb="11" eb="12">
      <t>ニチ</t>
    </rPh>
    <rPh sb="12" eb="14">
      <t>ヘイキン</t>
    </rPh>
    <rPh sb="21" eb="23">
      <t>イカ</t>
    </rPh>
    <rPh sb="24" eb="26">
      <t>カクジツ</t>
    </rPh>
    <rPh sb="27" eb="29">
      <t>タッセイ</t>
    </rPh>
    <rPh sb="37" eb="39">
      <t>イジョウ</t>
    </rPh>
    <rPh sb="40" eb="42">
      <t>チイキ</t>
    </rPh>
    <rPh sb="43" eb="45">
      <t>カイゼン</t>
    </rPh>
    <phoneticPr fontId="2"/>
  </si>
  <si>
    <t>①100%
②91.9%</t>
    <rPh sb="9" eb="10">
      <t>チュウ</t>
    </rPh>
    <phoneticPr fontId="2"/>
  </si>
  <si>
    <r>
      <t>底層DO（溶存酸素量）５mg/l以上（湾奥部は３mg/l以上）の達成</t>
    </r>
    <r>
      <rPr>
        <vertAlign val="superscript"/>
        <sz val="11"/>
        <color theme="1"/>
        <rFont val="ＭＳ Ｐゴシック"/>
        <family val="3"/>
        <charset val="128"/>
      </rPr>
      <t>注７</t>
    </r>
    <rPh sb="0" eb="2">
      <t>テイソウ</t>
    </rPh>
    <rPh sb="5" eb="9">
      <t>ヨウゾンサンソ</t>
    </rPh>
    <rPh sb="9" eb="10">
      <t>リョウ</t>
    </rPh>
    <rPh sb="16" eb="18">
      <t>イジョウ</t>
    </rPh>
    <rPh sb="19" eb="20">
      <t>ワン</t>
    </rPh>
    <rPh sb="20" eb="22">
      <t>オクブ</t>
    </rPh>
    <rPh sb="28" eb="30">
      <t>イジョウ</t>
    </rPh>
    <rPh sb="32" eb="34">
      <t>タッセイ</t>
    </rPh>
    <phoneticPr fontId="2"/>
  </si>
  <si>
    <t>365ha</t>
  </si>
  <si>
    <t>2010年度排出量(4,677トン）より削減</t>
    <rPh sb="4" eb="5">
      <t>ネン</t>
    </rPh>
    <rPh sb="5" eb="6">
      <t>ド</t>
    </rPh>
    <rPh sb="6" eb="8">
      <t>ハイシュツ</t>
    </rPh>
    <rPh sb="8" eb="9">
      <t>リョウ</t>
    </rPh>
    <rPh sb="20" eb="22">
      <t>サクゲン</t>
    </rPh>
    <phoneticPr fontId="2"/>
  </si>
  <si>
    <t>3,971トン</t>
    <phoneticPr fontId="2"/>
  </si>
  <si>
    <t>4日</t>
    <rPh sb="1" eb="2">
      <t>ニチ</t>
    </rPh>
    <phoneticPr fontId="2"/>
  </si>
  <si>
    <t>5,356万トン</t>
    <rPh sb="5" eb="6">
      <t>マン</t>
    </rPh>
    <phoneticPr fontId="2"/>
  </si>
  <si>
    <t>5,346万トン</t>
    <rPh sb="5" eb="6">
      <t>マン</t>
    </rPh>
    <phoneticPr fontId="2"/>
  </si>
  <si>
    <t>4,981万トン</t>
    <phoneticPr fontId="2"/>
  </si>
  <si>
    <r>
      <t>2.7%</t>
    </r>
    <r>
      <rPr>
        <vertAlign val="superscript"/>
        <sz val="11"/>
        <rFont val="ＭＳ Ｐゴシック"/>
        <family val="3"/>
        <charset val="128"/>
      </rPr>
      <t>注３</t>
    </r>
    <rPh sb="4" eb="5">
      <t>チュウ</t>
    </rPh>
    <phoneticPr fontId="2"/>
  </si>
  <si>
    <r>
      <t>-200%</t>
    </r>
    <r>
      <rPr>
        <vertAlign val="superscript"/>
        <sz val="11"/>
        <rFont val="ＭＳ Ｐゴシック"/>
        <family val="3"/>
        <charset val="128"/>
      </rPr>
      <t>注３</t>
    </r>
    <rPh sb="5" eb="6">
      <t>チュウ</t>
    </rPh>
    <phoneticPr fontId="2"/>
  </si>
  <si>
    <t>96.4%
（54局/56局）</t>
    <rPh sb="9" eb="10">
      <t>キョク</t>
    </rPh>
    <rPh sb="13" eb="14">
      <t>キョク</t>
    </rPh>
    <phoneticPr fontId="2"/>
  </si>
  <si>
    <r>
      <t>28.6%</t>
    </r>
    <r>
      <rPr>
        <vertAlign val="superscript"/>
        <sz val="11"/>
        <rFont val="ＭＳ Ｐゴシック"/>
        <family val="3"/>
        <charset val="128"/>
      </rPr>
      <t>注３</t>
    </r>
    <rPh sb="5" eb="6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</si>
</sst>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vertAlign val="superscript"/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13" xfId="0" applyFont="1" applyFill="1" applyBorder="1">
      <alignment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3" fillId="0" borderId="23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right" vertical="center" wrapText="1"/>
    </xf>
    <xf numFmtId="0" fontId="0" fillId="0" borderId="17" xfId="0" applyFont="1" applyFill="1" applyBorder="1" applyAlignment="1">
      <alignment horizontal="right" vertical="center" wrapText="1"/>
    </xf>
    <xf numFmtId="49" fontId="0" fillId="0" borderId="4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/>
    </xf>
    <xf numFmtId="176" fontId="10" fillId="0" borderId="21" xfId="1" applyNumberFormat="1" applyFont="1" applyFill="1" applyBorder="1" applyAlignment="1">
      <alignment horizontal="right" vertical="center" wrapText="1"/>
    </xf>
    <xf numFmtId="0" fontId="10" fillId="0" borderId="17" xfId="0" applyFont="1" applyFill="1" applyBorder="1" applyAlignment="1">
      <alignment vertical="center"/>
    </xf>
    <xf numFmtId="0" fontId="10" fillId="0" borderId="21" xfId="0" applyFont="1" applyFill="1" applyBorder="1" applyAlignment="1">
      <alignment horizontal="right" vertical="center"/>
    </xf>
    <xf numFmtId="0" fontId="10" fillId="0" borderId="17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6" xfId="0" applyFont="1" applyFill="1" applyBorder="1">
      <alignment vertical="center"/>
    </xf>
    <xf numFmtId="0" fontId="10" fillId="0" borderId="31" xfId="0" applyFont="1" applyFill="1" applyBorder="1">
      <alignment vertical="center"/>
    </xf>
    <xf numFmtId="0" fontId="10" fillId="0" borderId="29" xfId="0" applyFont="1" applyFill="1" applyBorder="1" applyAlignment="1">
      <alignment horizontal="right" vertical="center"/>
    </xf>
    <xf numFmtId="0" fontId="10" fillId="0" borderId="32" xfId="0" applyFont="1" applyFill="1" applyBorder="1">
      <alignment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right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9" fontId="10" fillId="0" borderId="15" xfId="0" applyNumberFormat="1" applyFont="1" applyFill="1" applyBorder="1">
      <alignment vertical="center"/>
    </xf>
    <xf numFmtId="176" fontId="10" fillId="0" borderId="9" xfId="1" applyNumberFormat="1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176" fontId="10" fillId="0" borderId="27" xfId="1" applyNumberFormat="1" applyFont="1" applyFill="1" applyBorder="1" applyAlignment="1">
      <alignment horizontal="center" vertical="center" wrapText="1"/>
    </xf>
    <xf numFmtId="0" fontId="12" fillId="0" borderId="13" xfId="0" applyFont="1" applyFill="1" applyBorder="1">
      <alignment vertical="center"/>
    </xf>
    <xf numFmtId="9" fontId="10" fillId="0" borderId="13" xfId="0" applyNumberFormat="1" applyFont="1" applyFill="1" applyBorder="1">
      <alignment vertical="center"/>
    </xf>
    <xf numFmtId="0" fontId="10" fillId="0" borderId="18" xfId="0" applyFont="1" applyFill="1" applyBorder="1" applyAlignment="1">
      <alignment horizontal="right" vertical="center"/>
    </xf>
    <xf numFmtId="49" fontId="10" fillId="0" borderId="28" xfId="0" applyNumberFormat="1" applyFont="1" applyFill="1" applyBorder="1" applyAlignment="1">
      <alignment horizontal="right" vertical="center" wrapText="1"/>
    </xf>
    <xf numFmtId="0" fontId="10" fillId="0" borderId="30" xfId="0" quotePrefix="1" applyFont="1" applyFill="1" applyBorder="1" applyAlignment="1">
      <alignment horizontal="right" vertical="center" wrapText="1"/>
    </xf>
    <xf numFmtId="0" fontId="12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20" xfId="0" applyFont="1" applyFill="1" applyBorder="1">
      <alignment vertical="center"/>
    </xf>
    <xf numFmtId="0" fontId="10" fillId="0" borderId="32" xfId="0" applyFont="1" applyFill="1" applyBorder="1" applyAlignment="1">
      <alignment horizontal="right" vertical="center"/>
    </xf>
    <xf numFmtId="0" fontId="10" fillId="0" borderId="40" xfId="0" applyFont="1" applyFill="1" applyBorder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176" fontId="10" fillId="0" borderId="20" xfId="0" applyNumberFormat="1" applyFont="1" applyFill="1" applyBorder="1" applyAlignment="1">
      <alignment horizontal="right" vertical="center"/>
    </xf>
    <xf numFmtId="49" fontId="10" fillId="0" borderId="21" xfId="0" applyNumberFormat="1" applyFont="1" applyFill="1" applyBorder="1" applyAlignment="1">
      <alignment horizontal="right" vertical="center" wrapText="1"/>
    </xf>
    <xf numFmtId="0" fontId="10" fillId="0" borderId="17" xfId="0" quotePrefix="1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 wrapText="1"/>
    </xf>
    <xf numFmtId="0" fontId="10" fillId="0" borderId="44" xfId="0" applyFont="1" applyFill="1" applyBorder="1" applyAlignment="1">
      <alignment horizontal="right" vertical="center" wrapText="1"/>
    </xf>
    <xf numFmtId="0" fontId="10" fillId="0" borderId="4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0" borderId="46" xfId="0" applyFont="1" applyFill="1" applyBorder="1" applyAlignment="1">
      <alignment horizontal="right" vertical="center"/>
    </xf>
    <xf numFmtId="0" fontId="10" fillId="0" borderId="46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48" xfId="0" applyFont="1" applyFill="1" applyBorder="1" applyAlignment="1">
      <alignment horizontal="right" vertical="center" wrapText="1"/>
    </xf>
    <xf numFmtId="0" fontId="12" fillId="0" borderId="23" xfId="0" applyFont="1" applyFill="1" applyBorder="1">
      <alignment vertical="center"/>
    </xf>
    <xf numFmtId="0" fontId="10" fillId="0" borderId="23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33" xfId="0" applyFont="1" applyFill="1" applyBorder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47" xfId="0" applyFont="1" applyFill="1" applyBorder="1">
      <alignment vertical="center"/>
    </xf>
    <xf numFmtId="0" fontId="10" fillId="0" borderId="45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176" fontId="10" fillId="0" borderId="3" xfId="0" applyNumberFormat="1" applyFont="1" applyFill="1" applyBorder="1" applyAlignment="1">
      <alignment horizontal="right" vertical="center" wrapText="1"/>
    </xf>
    <xf numFmtId="9" fontId="10" fillId="0" borderId="21" xfId="0" applyNumberFormat="1" applyFont="1" applyFill="1" applyBorder="1" applyAlignment="1">
      <alignment horizontal="right" vertical="center" wrapText="1"/>
    </xf>
    <xf numFmtId="0" fontId="10" fillId="0" borderId="19" xfId="0" applyFont="1" applyFill="1" applyBorder="1">
      <alignment vertical="center"/>
    </xf>
    <xf numFmtId="49" fontId="10" fillId="0" borderId="1" xfId="0" quotePrefix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right" vertical="center" wrapText="1"/>
    </xf>
    <xf numFmtId="0" fontId="10" fillId="0" borderId="54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10" fillId="0" borderId="5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2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9" fontId="10" fillId="0" borderId="3" xfId="0" applyNumberFormat="1" applyFont="1" applyFill="1" applyBorder="1" applyAlignment="1">
      <alignment horizontal="right" vertical="center"/>
    </xf>
    <xf numFmtId="176" fontId="10" fillId="0" borderId="55" xfId="0" applyNumberFormat="1" applyFont="1" applyFill="1" applyBorder="1">
      <alignment vertical="center"/>
    </xf>
    <xf numFmtId="9" fontId="10" fillId="0" borderId="56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176" fontId="10" fillId="0" borderId="56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57" xfId="0" quotePrefix="1" applyFont="1" applyFill="1" applyBorder="1" applyAlignment="1">
      <alignment horizontal="right" vertical="center" wrapText="1"/>
    </xf>
    <xf numFmtId="176" fontId="10" fillId="0" borderId="26" xfId="0" applyNumberFormat="1" applyFont="1" applyFill="1" applyBorder="1" applyAlignment="1">
      <alignment horizontal="center" vertical="center" wrapText="1"/>
    </xf>
    <xf numFmtId="176" fontId="10" fillId="0" borderId="25" xfId="0" applyNumberFormat="1" applyFont="1" applyFill="1" applyBorder="1">
      <alignment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43" xfId="0" applyFont="1" applyFill="1" applyBorder="1">
      <alignment vertical="center"/>
    </xf>
    <xf numFmtId="49" fontId="0" fillId="2" borderId="1" xfId="0" applyNumberFormat="1" applyFill="1" applyBorder="1" applyAlignment="1">
      <alignment horizontal="center" vertical="center" wrapText="1"/>
    </xf>
    <xf numFmtId="176" fontId="1" fillId="0" borderId="21" xfId="1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horizontal="right" vertical="center"/>
    </xf>
    <xf numFmtId="10" fontId="1" fillId="0" borderId="1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52" xfId="0" applyFont="1" applyFill="1" applyBorder="1" applyAlignment="1">
      <alignment horizontal="right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176" fontId="10" fillId="0" borderId="49" xfId="0" applyNumberFormat="1" applyFont="1" applyFill="1" applyBorder="1" applyAlignment="1">
      <alignment horizontal="right" vertical="center"/>
    </xf>
    <xf numFmtId="176" fontId="10" fillId="0" borderId="25" xfId="1" applyNumberFormat="1" applyFont="1" applyFill="1" applyBorder="1" applyAlignment="1">
      <alignment horizontal="center" vertical="center" wrapText="1"/>
    </xf>
    <xf numFmtId="176" fontId="10" fillId="0" borderId="43" xfId="1" applyNumberFormat="1" applyFont="1" applyFill="1" applyBorder="1" applyAlignment="1">
      <alignment horizontal="center" vertical="center"/>
    </xf>
    <xf numFmtId="176" fontId="10" fillId="0" borderId="42" xfId="1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right" vertical="center" wrapText="1"/>
    </xf>
    <xf numFmtId="176" fontId="10" fillId="0" borderId="49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34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vertical="center"/>
    </xf>
    <xf numFmtId="0" fontId="10" fillId="0" borderId="49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 wrapText="1"/>
    </xf>
    <xf numFmtId="0" fontId="10" fillId="0" borderId="49" xfId="0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right" vertical="center" wrapText="1"/>
    </xf>
    <xf numFmtId="0" fontId="0" fillId="0" borderId="51" xfId="0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right" vertical="center"/>
    </xf>
    <xf numFmtId="176" fontId="10" fillId="0" borderId="52" xfId="0" applyNumberFormat="1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53" xfId="0" applyNumberFormat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31" zoomScale="70" zoomScaleNormal="40" zoomScaleSheetLayoutView="70" zoomScalePageLayoutView="70" workbookViewId="0">
      <selection activeCell="C6" sqref="C6"/>
    </sheetView>
  </sheetViews>
  <sheetFormatPr defaultColWidth="9" defaultRowHeight="13.5" x14ac:dyDescent="0.15"/>
  <cols>
    <col min="1" max="1" width="8" style="3" customWidth="1"/>
    <col min="2" max="2" width="45.25" style="3" customWidth="1"/>
    <col min="3" max="3" width="17" style="3" customWidth="1"/>
    <col min="4" max="4" width="21.375" style="3" bestFit="1" customWidth="1"/>
    <col min="5" max="5" width="8.875" style="3" customWidth="1"/>
    <col min="6" max="6" width="7.625" style="3" customWidth="1"/>
    <col min="7" max="7" width="15.875" style="3" customWidth="1"/>
    <col min="8" max="8" width="9" style="3" bestFit="1" customWidth="1"/>
    <col min="9" max="9" width="9.25" style="3" customWidth="1"/>
    <col min="10" max="16384" width="9" style="3"/>
  </cols>
  <sheetData>
    <row r="1" spans="1:9" ht="25.5" customHeight="1" x14ac:dyDescent="0.15">
      <c r="A1" s="10" t="s">
        <v>74</v>
      </c>
    </row>
    <row r="2" spans="1:9" ht="3" customHeight="1" thickBot="1" x14ac:dyDescent="0.2">
      <c r="A2" s="2"/>
    </row>
    <row r="3" spans="1:9" ht="18" customHeight="1" x14ac:dyDescent="0.15">
      <c r="A3" s="141" t="s">
        <v>0</v>
      </c>
      <c r="B3" s="145" t="s">
        <v>19</v>
      </c>
      <c r="C3" s="145" t="s">
        <v>4</v>
      </c>
      <c r="D3" s="139" t="s">
        <v>62</v>
      </c>
      <c r="E3" s="149"/>
      <c r="F3" s="150"/>
      <c r="G3" s="139" t="s">
        <v>24</v>
      </c>
      <c r="H3" s="140"/>
      <c r="I3" s="143" t="s">
        <v>43</v>
      </c>
    </row>
    <row r="4" spans="1:9" ht="14.25" thickBot="1" x14ac:dyDescent="0.2">
      <c r="A4" s="142"/>
      <c r="B4" s="146"/>
      <c r="C4" s="146"/>
      <c r="D4" s="4"/>
      <c r="E4" s="5" t="s">
        <v>3</v>
      </c>
      <c r="F4" s="6" t="s">
        <v>34</v>
      </c>
      <c r="G4" s="7" t="s">
        <v>3</v>
      </c>
      <c r="H4" s="8" t="s">
        <v>34</v>
      </c>
      <c r="I4" s="144"/>
    </row>
    <row r="5" spans="1:9" s="12" customFormat="1" ht="79.5" thickBot="1" x14ac:dyDescent="0.2">
      <c r="A5" s="14" t="s">
        <v>1</v>
      </c>
      <c r="B5" s="11" t="s">
        <v>81</v>
      </c>
      <c r="C5" s="15" t="s">
        <v>103</v>
      </c>
      <c r="D5" s="147" t="s">
        <v>101</v>
      </c>
      <c r="E5" s="148"/>
      <c r="F5" s="16">
        <v>2005</v>
      </c>
      <c r="G5" s="17" t="s">
        <v>102</v>
      </c>
      <c r="H5" s="18">
        <v>2018</v>
      </c>
      <c r="I5" s="19" t="s">
        <v>104</v>
      </c>
    </row>
    <row r="6" spans="1:9" ht="18.75" customHeight="1" x14ac:dyDescent="0.15">
      <c r="A6" s="121" t="s">
        <v>15</v>
      </c>
      <c r="B6" s="1" t="s">
        <v>18</v>
      </c>
      <c r="C6" s="20"/>
      <c r="D6" s="21"/>
      <c r="E6" s="22"/>
      <c r="F6" s="23"/>
      <c r="G6" s="24"/>
      <c r="H6" s="25"/>
      <c r="I6" s="26"/>
    </row>
    <row r="7" spans="1:9" s="9" customFormat="1" ht="54.75" customHeight="1" x14ac:dyDescent="0.15">
      <c r="A7" s="122"/>
      <c r="B7" s="27" t="s">
        <v>87</v>
      </c>
      <c r="C7" s="28" t="s">
        <v>66</v>
      </c>
      <c r="D7" s="135" t="s">
        <v>65</v>
      </c>
      <c r="E7" s="136"/>
      <c r="F7" s="29">
        <v>2014</v>
      </c>
      <c r="G7" s="116" t="s">
        <v>67</v>
      </c>
      <c r="H7" s="117">
        <v>2019</v>
      </c>
      <c r="I7" s="118" t="s">
        <v>107</v>
      </c>
    </row>
    <row r="8" spans="1:9" s="9" customFormat="1" ht="54.75" customHeight="1" x14ac:dyDescent="0.15">
      <c r="A8" s="122"/>
      <c r="B8" s="27" t="s">
        <v>88</v>
      </c>
      <c r="C8" s="28" t="s">
        <v>67</v>
      </c>
      <c r="D8" s="135" t="s">
        <v>64</v>
      </c>
      <c r="E8" s="136"/>
      <c r="F8" s="31">
        <v>2014</v>
      </c>
      <c r="G8" s="32" t="s">
        <v>89</v>
      </c>
      <c r="H8" s="33">
        <v>2019</v>
      </c>
      <c r="I8" s="115" t="s">
        <v>105</v>
      </c>
    </row>
    <row r="9" spans="1:9" x14ac:dyDescent="0.15">
      <c r="A9" s="122"/>
      <c r="B9" s="34" t="s">
        <v>37</v>
      </c>
      <c r="C9" s="35"/>
      <c r="D9" s="36"/>
      <c r="E9" s="37"/>
      <c r="F9" s="38"/>
      <c r="G9" s="39"/>
      <c r="H9" s="33"/>
      <c r="I9" s="114"/>
    </row>
    <row r="10" spans="1:9" ht="40.5" customHeight="1" x14ac:dyDescent="0.15">
      <c r="A10" s="122"/>
      <c r="B10" s="35" t="s">
        <v>90</v>
      </c>
      <c r="C10" s="40" t="s">
        <v>11</v>
      </c>
      <c r="D10" s="125">
        <v>0.34300000000000003</v>
      </c>
      <c r="E10" s="126"/>
      <c r="F10" s="38">
        <v>2009</v>
      </c>
      <c r="G10" s="30">
        <v>0.439</v>
      </c>
      <c r="H10" s="41">
        <v>2020</v>
      </c>
      <c r="I10" s="42">
        <f>G10/(D10*2)</f>
        <v>0.63994169096209907</v>
      </c>
    </row>
    <row r="11" spans="1:9" ht="40.5" customHeight="1" thickBot="1" x14ac:dyDescent="0.2">
      <c r="A11" s="123"/>
      <c r="B11" s="43" t="s">
        <v>91</v>
      </c>
      <c r="C11" s="44">
        <v>1</v>
      </c>
      <c r="D11" s="151">
        <v>0.89400000000000002</v>
      </c>
      <c r="E11" s="152"/>
      <c r="F11" s="38">
        <v>2009</v>
      </c>
      <c r="G11" s="45">
        <v>0.94799999999999995</v>
      </c>
      <c r="H11" s="46">
        <v>2020</v>
      </c>
      <c r="I11" s="47">
        <f>G11/C11</f>
        <v>0.94799999999999995</v>
      </c>
    </row>
    <row r="12" spans="1:9" ht="47.25" customHeight="1" x14ac:dyDescent="0.15">
      <c r="A12" s="121" t="s">
        <v>2</v>
      </c>
      <c r="B12" s="48" t="s">
        <v>92</v>
      </c>
      <c r="C12" s="49">
        <v>0.7</v>
      </c>
      <c r="D12" s="153">
        <v>0.16900000000000001</v>
      </c>
      <c r="E12" s="154"/>
      <c r="F12" s="50">
        <v>2008</v>
      </c>
      <c r="G12" s="51" t="s">
        <v>82</v>
      </c>
      <c r="H12" s="52">
        <v>2020</v>
      </c>
      <c r="I12" s="111">
        <v>0.25700000000000001</v>
      </c>
    </row>
    <row r="13" spans="1:9" ht="16.5" customHeight="1" x14ac:dyDescent="0.15">
      <c r="A13" s="122"/>
      <c r="B13" s="53" t="s">
        <v>8</v>
      </c>
      <c r="C13" s="54"/>
      <c r="D13" s="55"/>
      <c r="E13" s="56"/>
      <c r="F13" s="29"/>
      <c r="G13" s="57"/>
      <c r="H13" s="58"/>
      <c r="I13" s="112"/>
    </row>
    <row r="14" spans="1:9" ht="25.5" customHeight="1" x14ac:dyDescent="0.15">
      <c r="A14" s="122"/>
      <c r="B14" s="59" t="s">
        <v>93</v>
      </c>
      <c r="C14" s="40" t="s">
        <v>11</v>
      </c>
      <c r="D14" s="60"/>
      <c r="E14" s="61">
        <v>0.06</v>
      </c>
      <c r="F14" s="29">
        <v>2014</v>
      </c>
      <c r="G14" s="62" t="s">
        <v>83</v>
      </c>
      <c r="H14" s="63">
        <v>2020</v>
      </c>
      <c r="I14" s="113">
        <v>0.27500000000000002</v>
      </c>
    </row>
    <row r="15" spans="1:9" ht="15.75" customHeight="1" x14ac:dyDescent="0.15">
      <c r="A15" s="122"/>
      <c r="B15" s="155" t="s">
        <v>63</v>
      </c>
      <c r="C15" s="132" t="s">
        <v>42</v>
      </c>
      <c r="D15" s="60" t="s">
        <v>20</v>
      </c>
      <c r="E15" s="64" t="s">
        <v>41</v>
      </c>
      <c r="F15" s="29">
        <v>2009</v>
      </c>
      <c r="G15" s="65" t="s">
        <v>55</v>
      </c>
      <c r="H15" s="63">
        <v>2020</v>
      </c>
      <c r="I15" s="127">
        <v>1.002</v>
      </c>
    </row>
    <row r="16" spans="1:9" ht="15.75" customHeight="1" x14ac:dyDescent="0.15">
      <c r="A16" s="122"/>
      <c r="B16" s="156"/>
      <c r="C16" s="133"/>
      <c r="D16" s="60" t="s">
        <v>21</v>
      </c>
      <c r="E16" s="64" t="s">
        <v>35</v>
      </c>
      <c r="F16" s="29">
        <v>2009</v>
      </c>
      <c r="G16" s="66" t="s">
        <v>84</v>
      </c>
      <c r="H16" s="63">
        <v>2020</v>
      </c>
      <c r="I16" s="128"/>
    </row>
    <row r="17" spans="1:10" ht="15.75" customHeight="1" x14ac:dyDescent="0.15">
      <c r="A17" s="122"/>
      <c r="B17" s="156"/>
      <c r="C17" s="133"/>
      <c r="D17" s="60" t="s">
        <v>22</v>
      </c>
      <c r="E17" s="64" t="s">
        <v>36</v>
      </c>
      <c r="F17" s="29">
        <v>2009</v>
      </c>
      <c r="G17" s="67" t="s">
        <v>45</v>
      </c>
      <c r="H17" s="63">
        <v>2020</v>
      </c>
      <c r="I17" s="128"/>
    </row>
    <row r="18" spans="1:10" ht="15.75" customHeight="1" x14ac:dyDescent="0.15">
      <c r="A18" s="122"/>
      <c r="B18" s="156"/>
      <c r="C18" s="133"/>
      <c r="D18" s="68" t="s">
        <v>25</v>
      </c>
      <c r="E18" s="69" t="s">
        <v>58</v>
      </c>
      <c r="F18" s="29">
        <v>2009</v>
      </c>
      <c r="G18" s="70" t="s">
        <v>46</v>
      </c>
      <c r="H18" s="63">
        <v>2020</v>
      </c>
      <c r="I18" s="128"/>
    </row>
    <row r="19" spans="1:10" ht="15.75" customHeight="1" x14ac:dyDescent="0.15">
      <c r="A19" s="122"/>
      <c r="B19" s="156"/>
      <c r="C19" s="133"/>
      <c r="D19" s="68" t="s">
        <v>26</v>
      </c>
      <c r="E19" s="69" t="s">
        <v>59</v>
      </c>
      <c r="F19" s="29">
        <v>2009</v>
      </c>
      <c r="G19" s="70" t="s">
        <v>47</v>
      </c>
      <c r="H19" s="63">
        <v>2020</v>
      </c>
      <c r="I19" s="128"/>
    </row>
    <row r="20" spans="1:10" ht="15.75" customHeight="1" x14ac:dyDescent="0.15">
      <c r="A20" s="122"/>
      <c r="B20" s="156"/>
      <c r="C20" s="133"/>
      <c r="D20" s="68" t="s">
        <v>27</v>
      </c>
      <c r="E20" s="69" t="s">
        <v>38</v>
      </c>
      <c r="F20" s="29">
        <v>2009</v>
      </c>
      <c r="G20" s="70" t="s">
        <v>48</v>
      </c>
      <c r="H20" s="63">
        <v>2020</v>
      </c>
      <c r="I20" s="128"/>
    </row>
    <row r="21" spans="1:10" ht="15.75" customHeight="1" x14ac:dyDescent="0.15">
      <c r="A21" s="122"/>
      <c r="B21" s="156"/>
      <c r="C21" s="133"/>
      <c r="D21" s="68" t="s">
        <v>28</v>
      </c>
      <c r="E21" s="69" t="s">
        <v>39</v>
      </c>
      <c r="F21" s="29">
        <v>2009</v>
      </c>
      <c r="G21" s="70" t="s">
        <v>49</v>
      </c>
      <c r="H21" s="63">
        <v>2020</v>
      </c>
      <c r="I21" s="128"/>
    </row>
    <row r="22" spans="1:10" ht="15.75" customHeight="1" x14ac:dyDescent="0.15">
      <c r="A22" s="122"/>
      <c r="B22" s="156"/>
      <c r="C22" s="133"/>
      <c r="D22" s="68" t="s">
        <v>29</v>
      </c>
      <c r="E22" s="69" t="s">
        <v>40</v>
      </c>
      <c r="F22" s="29">
        <v>2009</v>
      </c>
      <c r="G22" s="71" t="s">
        <v>78</v>
      </c>
      <c r="H22" s="63">
        <v>2020</v>
      </c>
      <c r="I22" s="128"/>
    </row>
    <row r="23" spans="1:10" ht="15.75" customHeight="1" x14ac:dyDescent="0.15">
      <c r="A23" s="122"/>
      <c r="B23" s="156"/>
      <c r="C23" s="133"/>
      <c r="D23" s="68" t="s">
        <v>30</v>
      </c>
      <c r="E23" s="69" t="s">
        <v>32</v>
      </c>
      <c r="F23" s="29">
        <v>2009</v>
      </c>
      <c r="G23" s="70" t="s">
        <v>50</v>
      </c>
      <c r="H23" s="63">
        <v>2020</v>
      </c>
      <c r="I23" s="128"/>
    </row>
    <row r="24" spans="1:10" ht="15.75" customHeight="1" x14ac:dyDescent="0.15">
      <c r="A24" s="122"/>
      <c r="B24" s="156"/>
      <c r="C24" s="133"/>
      <c r="D24" s="68" t="s">
        <v>31</v>
      </c>
      <c r="E24" s="69" t="s">
        <v>33</v>
      </c>
      <c r="F24" s="38">
        <v>2009</v>
      </c>
      <c r="G24" s="70" t="s">
        <v>51</v>
      </c>
      <c r="H24" s="63">
        <v>2020</v>
      </c>
      <c r="I24" s="128"/>
    </row>
    <row r="25" spans="1:10" s="12" customFormat="1" ht="31.5" customHeight="1" thickBot="1" x14ac:dyDescent="0.2">
      <c r="A25" s="123"/>
      <c r="B25" s="157"/>
      <c r="C25" s="134"/>
      <c r="D25" s="106" t="s">
        <v>56</v>
      </c>
      <c r="E25" s="72" t="s">
        <v>57</v>
      </c>
      <c r="F25" s="73">
        <v>2009</v>
      </c>
      <c r="G25" s="74" t="s">
        <v>85</v>
      </c>
      <c r="H25" s="110">
        <v>2020</v>
      </c>
      <c r="I25" s="129"/>
    </row>
    <row r="26" spans="1:10" ht="33" customHeight="1" x14ac:dyDescent="0.15">
      <c r="A26" s="122" t="s">
        <v>16</v>
      </c>
      <c r="B26" s="75" t="s">
        <v>9</v>
      </c>
      <c r="C26" s="76"/>
      <c r="D26" s="77"/>
      <c r="E26" s="78"/>
      <c r="F26" s="79"/>
      <c r="G26" s="80"/>
      <c r="H26" s="81"/>
      <c r="I26" s="82"/>
    </row>
    <row r="27" spans="1:10" ht="79.5" customHeight="1" x14ac:dyDescent="0.15">
      <c r="A27" s="122"/>
      <c r="B27" s="27" t="s">
        <v>94</v>
      </c>
      <c r="C27" s="83" t="s">
        <v>75</v>
      </c>
      <c r="D27" s="130" t="s">
        <v>76</v>
      </c>
      <c r="E27" s="131"/>
      <c r="F27" s="29">
        <v>2009</v>
      </c>
      <c r="G27" s="84" t="s">
        <v>79</v>
      </c>
      <c r="H27" s="85">
        <v>2020</v>
      </c>
      <c r="I27" s="86" t="s">
        <v>95</v>
      </c>
      <c r="J27" s="9"/>
    </row>
    <row r="28" spans="1:10" ht="48.75" customHeight="1" x14ac:dyDescent="0.15">
      <c r="A28" s="122"/>
      <c r="B28" s="54" t="s">
        <v>5</v>
      </c>
      <c r="C28" s="87" t="s">
        <v>13</v>
      </c>
      <c r="D28" s="135" t="s">
        <v>12</v>
      </c>
      <c r="E28" s="136"/>
      <c r="F28" s="29"/>
      <c r="G28" s="84" t="s">
        <v>106</v>
      </c>
      <c r="H28" s="85">
        <v>2020</v>
      </c>
      <c r="I28" s="88">
        <v>0.96399999999999997</v>
      </c>
      <c r="J28" s="9"/>
    </row>
    <row r="29" spans="1:10" ht="48.75" customHeight="1" x14ac:dyDescent="0.15">
      <c r="A29" s="122"/>
      <c r="B29" s="54" t="s">
        <v>14</v>
      </c>
      <c r="C29" s="89" t="s">
        <v>23</v>
      </c>
      <c r="D29" s="137" t="s">
        <v>61</v>
      </c>
      <c r="E29" s="138"/>
      <c r="F29" s="29">
        <v>2009</v>
      </c>
      <c r="G29" s="90" t="s">
        <v>100</v>
      </c>
      <c r="H29" s="91">
        <v>2020</v>
      </c>
      <c r="I29" s="92" t="s">
        <v>60</v>
      </c>
      <c r="J29" s="9"/>
    </row>
    <row r="30" spans="1:10" ht="34.5" customHeight="1" x14ac:dyDescent="0.15">
      <c r="A30" s="122"/>
      <c r="B30" s="93" t="s">
        <v>6</v>
      </c>
      <c r="C30" s="87"/>
      <c r="D30" s="55"/>
      <c r="E30" s="56"/>
      <c r="F30" s="29"/>
      <c r="G30" s="94"/>
      <c r="H30" s="85"/>
      <c r="I30" s="95"/>
      <c r="J30" s="9"/>
    </row>
    <row r="31" spans="1:10" s="9" customFormat="1" ht="48.75" customHeight="1" x14ac:dyDescent="0.15">
      <c r="A31" s="122"/>
      <c r="B31" s="27" t="s">
        <v>72</v>
      </c>
      <c r="C31" s="96">
        <v>0.8</v>
      </c>
      <c r="D31" s="125">
        <v>0.63800000000000001</v>
      </c>
      <c r="E31" s="126"/>
      <c r="F31" s="29">
        <v>2009</v>
      </c>
      <c r="G31" s="97">
        <v>0.88900000000000001</v>
      </c>
      <c r="H31" s="91">
        <v>2020</v>
      </c>
      <c r="I31" s="98">
        <v>1</v>
      </c>
    </row>
    <row r="32" spans="1:10" ht="34.5" customHeight="1" x14ac:dyDescent="0.15">
      <c r="A32" s="122"/>
      <c r="B32" s="93" t="s">
        <v>10</v>
      </c>
      <c r="C32" s="87"/>
      <c r="D32" s="55"/>
      <c r="E32" s="56"/>
      <c r="F32" s="29"/>
      <c r="G32" s="94"/>
      <c r="H32" s="85"/>
      <c r="I32" s="99"/>
    </row>
    <row r="33" spans="1:9" s="9" customFormat="1" ht="48.75" customHeight="1" x14ac:dyDescent="0.15">
      <c r="A33" s="122"/>
      <c r="B33" s="27" t="s">
        <v>96</v>
      </c>
      <c r="C33" s="96">
        <v>1</v>
      </c>
      <c r="D33" s="125">
        <v>0.58299999999999996</v>
      </c>
      <c r="E33" s="126"/>
      <c r="F33" s="29">
        <v>2009</v>
      </c>
      <c r="G33" s="97">
        <v>0.66700000000000004</v>
      </c>
      <c r="H33" s="91">
        <v>2020</v>
      </c>
      <c r="I33" s="100">
        <v>0.66700000000000004</v>
      </c>
    </row>
    <row r="34" spans="1:9" s="9" customFormat="1" ht="36" customHeight="1" x14ac:dyDescent="0.15">
      <c r="A34" s="122"/>
      <c r="B34" s="101" t="s">
        <v>17</v>
      </c>
      <c r="C34" s="87" t="s">
        <v>52</v>
      </c>
      <c r="D34" s="60"/>
      <c r="E34" s="64" t="s">
        <v>53</v>
      </c>
      <c r="F34" s="102">
        <v>2009</v>
      </c>
      <c r="G34" s="32" t="s">
        <v>97</v>
      </c>
      <c r="H34" s="103">
        <v>2020</v>
      </c>
      <c r="I34" s="88">
        <v>0.91300000000000003</v>
      </c>
    </row>
    <row r="35" spans="1:9" s="9" customFormat="1" ht="52.5" customHeight="1" thickBot="1" x14ac:dyDescent="0.2">
      <c r="A35" s="123"/>
      <c r="B35" s="104" t="s">
        <v>7</v>
      </c>
      <c r="C35" s="105" t="s">
        <v>98</v>
      </c>
      <c r="D35" s="119" t="s">
        <v>70</v>
      </c>
      <c r="E35" s="120"/>
      <c r="F35" s="73">
        <v>2010</v>
      </c>
      <c r="G35" s="107" t="s">
        <v>99</v>
      </c>
      <c r="H35" s="108" t="s">
        <v>86</v>
      </c>
      <c r="I35" s="109" t="s">
        <v>44</v>
      </c>
    </row>
    <row r="36" spans="1:9" ht="2.25" customHeight="1" x14ac:dyDescent="0.15"/>
    <row r="37" spans="1:9" ht="19.5" customHeight="1" x14ac:dyDescent="0.15">
      <c r="A37" s="3" t="s">
        <v>69</v>
      </c>
    </row>
    <row r="38" spans="1:9" ht="19.5" customHeight="1" x14ac:dyDescent="0.15">
      <c r="A38" s="13" t="s">
        <v>80</v>
      </c>
    </row>
    <row r="39" spans="1:9" s="13" customFormat="1" ht="19.5" customHeight="1" x14ac:dyDescent="0.15">
      <c r="A39" s="9" t="s">
        <v>77</v>
      </c>
    </row>
    <row r="40" spans="1:9" ht="19.5" customHeight="1" x14ac:dyDescent="0.15">
      <c r="A40" s="3" t="s">
        <v>68</v>
      </c>
    </row>
    <row r="41" spans="1:9" ht="25.5" customHeight="1" x14ac:dyDescent="0.15">
      <c r="A41" s="124" t="s">
        <v>54</v>
      </c>
      <c r="B41" s="124"/>
      <c r="C41" s="124"/>
      <c r="D41" s="124"/>
      <c r="E41" s="124"/>
      <c r="F41" s="124"/>
      <c r="G41" s="124"/>
      <c r="H41" s="124"/>
      <c r="I41" s="124"/>
    </row>
    <row r="42" spans="1:9" ht="19.5" customHeight="1" x14ac:dyDescent="0.15">
      <c r="A42" s="13" t="s">
        <v>71</v>
      </c>
    </row>
    <row r="43" spans="1:9" ht="21" customHeight="1" x14ac:dyDescent="0.15">
      <c r="A43" s="13" t="s">
        <v>73</v>
      </c>
    </row>
  </sheetData>
  <mergeCells count="25">
    <mergeCell ref="G3:H3"/>
    <mergeCell ref="A26:A35"/>
    <mergeCell ref="A3:A4"/>
    <mergeCell ref="I3:I4"/>
    <mergeCell ref="A6:A11"/>
    <mergeCell ref="B3:B4"/>
    <mergeCell ref="C3:C4"/>
    <mergeCell ref="D5:E5"/>
    <mergeCell ref="D7:E7"/>
    <mergeCell ref="D3:F3"/>
    <mergeCell ref="D11:E11"/>
    <mergeCell ref="D12:E12"/>
    <mergeCell ref="D8:E8"/>
    <mergeCell ref="D10:E10"/>
    <mergeCell ref="D33:E33"/>
    <mergeCell ref="B15:B25"/>
    <mergeCell ref="D35:E35"/>
    <mergeCell ref="A12:A25"/>
    <mergeCell ref="A41:I41"/>
    <mergeCell ref="D31:E31"/>
    <mergeCell ref="I15:I25"/>
    <mergeCell ref="D27:E27"/>
    <mergeCell ref="C15:C25"/>
    <mergeCell ref="D28:E28"/>
    <mergeCell ref="D29:E29"/>
  </mergeCells>
  <phoneticPr fontId="2"/>
  <pageMargins left="0.59055118110236227" right="0.55118110236220474" top="0.78740157480314965" bottom="0.59055118110236227" header="0.51181102362204722" footer="0.51181102362204722"/>
  <pageSetup paperSize="8" scale="91" firstPageNumber="26" orientation="portrait" useFirstPageNumber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14506-8CA5-4E70-934D-1D66B86BC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5CEFC1-ACAB-4247-95E7-CC2DAFF1E0B7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6ABA5F2-B835-43A1-A810-25B94F9BA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各分野における目標に対する現状一覧</vt:lpstr>
      <vt:lpstr>各分野における目標に対する現状一覧!Print_Area</vt:lpstr>
      <vt:lpstr>各分野における目標に対する現状一覧!Print_Titles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黒岩　史</dc:creator>
  <cp:lastModifiedBy>大阪府</cp:lastModifiedBy>
  <cp:lastPrinted>2021-08-30T10:50:42Z</cp:lastPrinted>
  <dcterms:created xsi:type="dcterms:W3CDTF">2010-09-02T08:31:49Z</dcterms:created>
  <dcterms:modified xsi:type="dcterms:W3CDTF">2021-12-15T09:48:28Z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