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90" windowWidth="15360" windowHeight="9345"/>
  </bookViews>
  <sheets>
    <sheet name="11-03" sheetId="1" r:id="rId1"/>
  </sheets>
  <definedNames>
    <definedName name="_xlnm.Print_Area" localSheetId="0">'11-03'!$A$1:$E$24</definedName>
  </definedNames>
  <calcPr calcId="162913"/>
</workbook>
</file>

<file path=xl/calcChain.xml><?xml version="1.0" encoding="utf-8"?>
<calcChain xmlns="http://schemas.openxmlformats.org/spreadsheetml/2006/main">
  <c r="D14" i="1" l="1"/>
  <c r="D9" i="1"/>
  <c r="D20" i="1" l="1"/>
  <c r="D24" i="1" l="1"/>
  <c r="E9" i="1" s="1"/>
  <c r="E18" i="1" l="1"/>
  <c r="E12" i="1"/>
  <c r="E6" i="1"/>
  <c r="E14" i="1"/>
  <c r="E11" i="1"/>
  <c r="E22" i="1"/>
  <c r="E13" i="1"/>
  <c r="E7" i="1"/>
  <c r="E20" i="1"/>
  <c r="E16" i="1"/>
  <c r="E8" i="1"/>
</calcChain>
</file>

<file path=xl/sharedStrings.xml><?xml version="1.0" encoding="utf-8"?>
<sst xmlns="http://schemas.openxmlformats.org/spreadsheetml/2006/main" count="30" uniqueCount="29">
  <si>
    <t xml:space="preserve"> 都に</t>
  </si>
  <si>
    <t xml:space="preserve"> 画</t>
  </si>
  <si>
    <t xml:space="preserve"> 区</t>
  </si>
  <si>
    <t xml:space="preserve"> 　都市計画区域以外</t>
  </si>
  <si>
    <t>合　　　　　　計</t>
  </si>
  <si>
    <t>住居地域</t>
    <rPh sb="0" eb="2">
      <t>ジュウキョ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</si>
  <si>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</si>
  <si>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 xml:space="preserve"> 市よ</t>
    <rPh sb="1" eb="2">
      <t>シ</t>
    </rPh>
    <phoneticPr fontId="1"/>
  </si>
  <si>
    <t xml:space="preserve">   市 街 化 調 整 区 域</t>
    <rPh sb="3" eb="4">
      <t>シ</t>
    </rPh>
    <rPh sb="5" eb="6">
      <t>マチ</t>
    </rPh>
    <rPh sb="7" eb="8">
      <t>カ</t>
    </rPh>
    <rPh sb="9" eb="10">
      <t>チョウ</t>
    </rPh>
    <rPh sb="11" eb="12">
      <t>タダシ</t>
    </rPh>
    <rPh sb="13" eb="14">
      <t>ク</t>
    </rPh>
    <rPh sb="15" eb="16">
      <t>イキ</t>
    </rPh>
    <phoneticPr fontId="1"/>
  </si>
  <si>
    <t>１１－３　公害の地域別苦情件数</t>
    <rPh sb="5" eb="7">
      <t>コウガイ</t>
    </rPh>
    <rPh sb="8" eb="10">
      <t>チイキ</t>
    </rPh>
    <rPh sb="10" eb="11">
      <t>ベツ</t>
    </rPh>
    <rPh sb="11" eb="13">
      <t>クジョウ</t>
    </rPh>
    <rPh sb="13" eb="15">
      <t>ケンスウ</t>
    </rPh>
    <phoneticPr fontId="1"/>
  </si>
  <si>
    <t>被害発生地域</t>
    <phoneticPr fontId="1"/>
  </si>
  <si>
    <t>件　数</t>
    <phoneticPr fontId="1"/>
  </si>
  <si>
    <t>構成比</t>
    <phoneticPr fontId="1"/>
  </si>
  <si>
    <t>（％）</t>
    <phoneticPr fontId="1"/>
  </si>
  <si>
    <t xml:space="preserve">    都</t>
    <phoneticPr fontId="1"/>
  </si>
  <si>
    <t xml:space="preserve">    市</t>
    <phoneticPr fontId="1"/>
  </si>
  <si>
    <t>近隣商業地域</t>
    <phoneticPr fontId="1"/>
  </si>
  <si>
    <t xml:space="preserve">    計</t>
    <phoneticPr fontId="1"/>
  </si>
  <si>
    <t xml:space="preserve">    画</t>
    <phoneticPr fontId="1"/>
  </si>
  <si>
    <t xml:space="preserve">   小　計</t>
    <phoneticPr fontId="1"/>
  </si>
  <si>
    <t xml:space="preserve">    法</t>
    <phoneticPr fontId="1"/>
  </si>
  <si>
    <t>準工業地域</t>
    <phoneticPr fontId="1"/>
  </si>
  <si>
    <t>工業地域</t>
    <phoneticPr fontId="1"/>
  </si>
  <si>
    <t xml:space="preserve"> 計る</t>
    <phoneticPr fontId="1"/>
  </si>
  <si>
    <t>工業専用地域</t>
    <phoneticPr fontId="1"/>
  </si>
  <si>
    <t xml:space="preserve"> 域</t>
    <phoneticPr fontId="1"/>
  </si>
  <si>
    <t xml:space="preserve">      そ　の　他</t>
    <phoneticPr fontId="1"/>
  </si>
  <si>
    <t xml:space="preserve">           　       計</t>
    <phoneticPr fontId="1"/>
  </si>
  <si>
    <t>（平成30年度）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</si>
</sst>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distributed" vertical="center" wrapText="1"/>
    </xf>
    <xf numFmtId="3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distributed" vertical="center" wrapText="1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177" fontId="3" fillId="0" borderId="2" xfId="0" applyNumberFormat="1" applyFont="1" applyBorder="1" applyAlignment="1">
      <alignment horizontal="right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8" fontId="4" fillId="0" borderId="2" xfId="0" applyNumberFormat="1" applyFont="1" applyBorder="1" applyAlignment="1">
      <alignment horizontal="distributed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78" fontId="3" fillId="0" borderId="6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178" fontId="4" fillId="0" borderId="2" xfId="0" applyNumberFormat="1" applyFont="1" applyBorder="1" applyAlignment="1">
      <alignment horizontal="justify" vertical="center" wrapText="1"/>
    </xf>
    <xf numFmtId="178" fontId="4" fillId="0" borderId="2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178" fontId="4" fillId="0" borderId="19" xfId="0" applyNumberFormat="1" applyFont="1" applyBorder="1" applyAlignment="1">
      <alignment horizontal="justify" vertical="top" wrapText="1"/>
    </xf>
    <xf numFmtId="178" fontId="4" fillId="0" borderId="0" xfId="0" applyNumberFormat="1" applyFont="1" applyBorder="1" applyAlignment="1">
      <alignment horizontal="justify" vertical="top" wrapText="1"/>
    </xf>
    <xf numFmtId="178" fontId="4" fillId="0" borderId="20" xfId="0" applyNumberFormat="1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8" fontId="4" fillId="0" borderId="10" xfId="0" applyNumberFormat="1" applyFont="1" applyBorder="1" applyAlignment="1">
      <alignment horizontal="center" vertical="top" wrapText="1"/>
    </xf>
    <xf numFmtId="178" fontId="4" fillId="0" borderId="11" xfId="0" applyNumberFormat="1" applyFont="1" applyBorder="1" applyAlignment="1">
      <alignment horizontal="center" vertical="top" wrapText="1"/>
    </xf>
    <xf numFmtId="178" fontId="4" fillId="0" borderId="12" xfId="0" applyNumberFormat="1" applyFont="1" applyBorder="1" applyAlignment="1">
      <alignment horizontal="center" vertical="top" wrapText="1"/>
    </xf>
    <xf numFmtId="178" fontId="4" fillId="0" borderId="10" xfId="0" applyNumberFormat="1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178" fontId="4" fillId="0" borderId="0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sqref="A1:E1"/>
    </sheetView>
  </sheetViews>
  <sheetFormatPr defaultColWidth="8.75" defaultRowHeight="13.5" x14ac:dyDescent="0.15"/>
  <cols>
    <col min="1" max="1" width="5.625" style="1" customWidth="1"/>
    <col min="2" max="2" width="3.625" style="1" customWidth="1"/>
    <col min="3" max="3" width="30.625" style="1" customWidth="1"/>
    <col min="4" max="5" width="21.625" style="1" customWidth="1"/>
    <col min="6" max="16384" width="8.75" style="1"/>
  </cols>
  <sheetData>
    <row r="1" spans="1:5" ht="21" customHeight="1" x14ac:dyDescent="0.15">
      <c r="A1" s="31" t="s">
        <v>9</v>
      </c>
      <c r="B1" s="31"/>
      <c r="C1" s="31"/>
      <c r="D1" s="31"/>
      <c r="E1" s="31"/>
    </row>
    <row r="2" spans="1:5" x14ac:dyDescent="0.15">
      <c r="A2" s="2"/>
      <c r="B2" s="2"/>
      <c r="C2" s="2"/>
      <c r="D2" s="2"/>
      <c r="E2" s="21" t="s">
        <v>28</v>
      </c>
    </row>
    <row r="3" spans="1:5" ht="18.75" customHeight="1" x14ac:dyDescent="0.15">
      <c r="A3" s="40" t="s">
        <v>10</v>
      </c>
      <c r="B3" s="41"/>
      <c r="C3" s="42"/>
      <c r="D3" s="32" t="s">
        <v>11</v>
      </c>
      <c r="E3" s="3" t="s">
        <v>12</v>
      </c>
    </row>
    <row r="4" spans="1:5" ht="15" customHeight="1" x14ac:dyDescent="0.15">
      <c r="A4" s="43"/>
      <c r="B4" s="44"/>
      <c r="C4" s="45"/>
      <c r="D4" s="33"/>
      <c r="E4" s="4" t="s">
        <v>13</v>
      </c>
    </row>
    <row r="5" spans="1:5" ht="18.75" customHeight="1" x14ac:dyDescent="0.15">
      <c r="A5" s="5"/>
      <c r="B5" s="46"/>
      <c r="C5" s="47"/>
      <c r="D5" s="47"/>
      <c r="E5" s="48"/>
    </row>
    <row r="6" spans="1:5" ht="18.75" customHeight="1" x14ac:dyDescent="0.15">
      <c r="A6" s="6" t="s">
        <v>14</v>
      </c>
      <c r="B6" s="29"/>
      <c r="C6" s="7" t="s">
        <v>5</v>
      </c>
      <c r="D6" s="8">
        <v>2079</v>
      </c>
      <c r="E6" s="9">
        <f>D6/D24*100</f>
        <v>47.368421052631575</v>
      </c>
    </row>
    <row r="7" spans="1:5" ht="18.75" customHeight="1" x14ac:dyDescent="0.15">
      <c r="A7" s="6" t="s">
        <v>15</v>
      </c>
      <c r="B7" s="29"/>
      <c r="C7" s="10" t="s">
        <v>16</v>
      </c>
      <c r="D7" s="11">
        <v>219</v>
      </c>
      <c r="E7" s="9">
        <f>D7/D24*100</f>
        <v>4.9897470950102534</v>
      </c>
    </row>
    <row r="8" spans="1:5" ht="18.75" customHeight="1" x14ac:dyDescent="0.15">
      <c r="A8" s="6" t="s">
        <v>17</v>
      </c>
      <c r="B8" s="29"/>
      <c r="C8" s="10" t="s">
        <v>6</v>
      </c>
      <c r="D8" s="12">
        <v>551</v>
      </c>
      <c r="E8" s="9">
        <f>D8/D24*100</f>
        <v>12.554112554112553</v>
      </c>
    </row>
    <row r="9" spans="1:5" ht="18.75" customHeight="1" x14ac:dyDescent="0.15">
      <c r="A9" s="6" t="s">
        <v>18</v>
      </c>
      <c r="B9" s="39" t="s">
        <v>19</v>
      </c>
      <c r="C9" s="39"/>
      <c r="D9" s="13">
        <f>SUM(D6:D8)</f>
        <v>2849</v>
      </c>
      <c r="E9" s="9">
        <f>D9/D24*100</f>
        <v>64.912280701754383</v>
      </c>
    </row>
    <row r="10" spans="1:5" ht="18.75" customHeight="1" x14ac:dyDescent="0.15">
      <c r="A10" s="6" t="s">
        <v>20</v>
      </c>
      <c r="B10" s="49"/>
      <c r="C10" s="49"/>
      <c r="D10" s="49"/>
      <c r="E10" s="49"/>
    </row>
    <row r="11" spans="1:5" ht="18.75" customHeight="1" x14ac:dyDescent="0.15">
      <c r="A11" s="14" t="s">
        <v>0</v>
      </c>
      <c r="B11" s="26"/>
      <c r="C11" s="15" t="s">
        <v>21</v>
      </c>
      <c r="D11" s="11">
        <v>808</v>
      </c>
      <c r="E11" s="9">
        <f>D11/D24*100</f>
        <v>18.409660514923672</v>
      </c>
    </row>
    <row r="12" spans="1:5" ht="18.75" customHeight="1" x14ac:dyDescent="0.15">
      <c r="A12" s="14" t="s">
        <v>7</v>
      </c>
      <c r="B12" s="26"/>
      <c r="C12" s="15" t="s">
        <v>22</v>
      </c>
      <c r="D12" s="11">
        <v>147</v>
      </c>
      <c r="E12" s="9">
        <f>D12/D24*100</f>
        <v>3.3492822966507179</v>
      </c>
    </row>
    <row r="13" spans="1:5" ht="18.75" customHeight="1" x14ac:dyDescent="0.15">
      <c r="A13" s="14" t="s">
        <v>23</v>
      </c>
      <c r="B13" s="26"/>
      <c r="C13" s="15" t="s">
        <v>24</v>
      </c>
      <c r="D13" s="12">
        <v>53</v>
      </c>
      <c r="E13" s="9">
        <f>D13/D24*100</f>
        <v>1.2075643654591022</v>
      </c>
    </row>
    <row r="14" spans="1:5" ht="18.75" customHeight="1" x14ac:dyDescent="0.15">
      <c r="A14" s="14" t="s">
        <v>1</v>
      </c>
      <c r="B14" s="50" t="s">
        <v>19</v>
      </c>
      <c r="C14" s="50"/>
      <c r="D14" s="16">
        <f>SUM(D11:D13)</f>
        <v>1008</v>
      </c>
      <c r="E14" s="9">
        <f>D14/D24*100</f>
        <v>22.966507177033492</v>
      </c>
    </row>
    <row r="15" spans="1:5" ht="18.75" customHeight="1" x14ac:dyDescent="0.15">
      <c r="A15" s="14" t="s">
        <v>2</v>
      </c>
      <c r="B15" s="23"/>
      <c r="C15" s="23"/>
      <c r="D15" s="23"/>
      <c r="E15" s="23"/>
    </row>
    <row r="16" spans="1:5" ht="18.75" customHeight="1" x14ac:dyDescent="0.15">
      <c r="A16" s="14" t="s">
        <v>25</v>
      </c>
      <c r="B16" s="37" t="s">
        <v>8</v>
      </c>
      <c r="C16" s="38"/>
      <c r="D16" s="12">
        <v>436</v>
      </c>
      <c r="E16" s="9">
        <f>D16/D24*100</f>
        <v>9.9339257233994083</v>
      </c>
    </row>
    <row r="17" spans="1:5" ht="18.75" customHeight="1" x14ac:dyDescent="0.15">
      <c r="A17" s="14"/>
      <c r="B17" s="34"/>
      <c r="C17" s="35"/>
      <c r="D17" s="35"/>
      <c r="E17" s="36"/>
    </row>
    <row r="18" spans="1:5" ht="18.75" customHeight="1" x14ac:dyDescent="0.15">
      <c r="A18" s="17"/>
      <c r="B18" s="22" t="s">
        <v>26</v>
      </c>
      <c r="C18" s="22"/>
      <c r="D18" s="12">
        <v>63</v>
      </c>
      <c r="E18" s="9">
        <f>D18/D24*100</f>
        <v>1.4354066985645932</v>
      </c>
    </row>
    <row r="19" spans="1:5" ht="18.75" customHeight="1" x14ac:dyDescent="0.15">
      <c r="A19" s="18"/>
      <c r="B19" s="23"/>
      <c r="C19" s="23"/>
      <c r="D19" s="23"/>
      <c r="E19" s="23"/>
    </row>
    <row r="20" spans="1:5" ht="18.75" customHeight="1" x14ac:dyDescent="0.15">
      <c r="A20" s="22" t="s">
        <v>27</v>
      </c>
      <c r="B20" s="22"/>
      <c r="C20" s="22"/>
      <c r="D20" s="16">
        <f>SUM(D9,D14,D16,D18)</f>
        <v>4356</v>
      </c>
      <c r="E20" s="9">
        <f>D20/D24*100</f>
        <v>99.248120300751879</v>
      </c>
    </row>
    <row r="21" spans="1:5" ht="18.75" customHeight="1" x14ac:dyDescent="0.15">
      <c r="A21" s="25"/>
      <c r="B21" s="26"/>
      <c r="C21" s="26"/>
      <c r="D21" s="26"/>
      <c r="E21" s="27"/>
    </row>
    <row r="22" spans="1:5" ht="18.75" customHeight="1" x14ac:dyDescent="0.15">
      <c r="A22" s="22" t="s">
        <v>3</v>
      </c>
      <c r="B22" s="22"/>
      <c r="C22" s="22"/>
      <c r="D22" s="11">
        <v>33</v>
      </c>
      <c r="E22" s="9">
        <f>D22/D24*100</f>
        <v>0.75187969924812026</v>
      </c>
    </row>
    <row r="23" spans="1:5" ht="18.75" customHeight="1" thickBot="1" x14ac:dyDescent="0.2">
      <c r="A23" s="28"/>
      <c r="B23" s="29"/>
      <c r="C23" s="29"/>
      <c r="D23" s="29"/>
      <c r="E23" s="30"/>
    </row>
    <row r="24" spans="1:5" ht="18.75" customHeight="1" thickTop="1" x14ac:dyDescent="0.15">
      <c r="A24" s="24" t="s">
        <v>4</v>
      </c>
      <c r="B24" s="24"/>
      <c r="C24" s="24"/>
      <c r="D24" s="19">
        <f>SUM(D20,D22)</f>
        <v>4389</v>
      </c>
      <c r="E24" s="20">
        <v>100</v>
      </c>
    </row>
  </sheetData>
  <mergeCells count="19">
    <mergeCell ref="A1:E1"/>
    <mergeCell ref="D3:D4"/>
    <mergeCell ref="B17:E17"/>
    <mergeCell ref="B16:C16"/>
    <mergeCell ref="B6:B8"/>
    <mergeCell ref="B9:C9"/>
    <mergeCell ref="A3:C4"/>
    <mergeCell ref="B5:E5"/>
    <mergeCell ref="B10:E10"/>
    <mergeCell ref="B11:B13"/>
    <mergeCell ref="B14:C14"/>
    <mergeCell ref="B15:E15"/>
    <mergeCell ref="B18:C18"/>
    <mergeCell ref="B19:E19"/>
    <mergeCell ref="A24:C24"/>
    <mergeCell ref="A20:C20"/>
    <mergeCell ref="A21:E21"/>
    <mergeCell ref="A22:C22"/>
    <mergeCell ref="A23:E23"/>
  </mergeCells>
  <phoneticPr fontId="1"/>
  <printOptions horizontalCentered="1"/>
  <pageMargins left="0.55118110236220474" right="0.31496062992125984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C741F-E9B8-4364-8791-0C0CB43B5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99048-1F46-4BB5-8479-39B0E12E3C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3D55FB-1E76-413C-9252-35DFF1E2D1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</vt:lpstr>
      <vt:lpstr>'11-03'!Print_Area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2020-09-30T00:58:12Z</dcterms:created>
  <dcterms:modified xsi:type="dcterms:W3CDTF">2020-12-06T07:53:32Z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