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777w$\作業用\01計画課\推進G\09_業務\14_工事関係書類\HP掲載用\"/>
    </mc:Choice>
  </mc:AlternateContent>
  <bookViews>
    <workbookView xWindow="2475" yWindow="780" windowWidth="21000" windowHeight="14055" activeTab="2"/>
  </bookViews>
  <sheets>
    <sheet name="○表4" sheetId="17" r:id="rId1"/>
    <sheet name="401検査資料" sheetId="18" r:id="rId2"/>
    <sheet name="401参考1_参考変更・官庁検査等" sheetId="26" r:id="rId3"/>
    <sheet name="401参考2_参考官庁検査等" sheetId="27" r:id="rId4"/>
    <sheet name="402_検査概況報告" sheetId="16" r:id="rId5"/>
    <sheet name="403_工事下検査指示書" sheetId="28" r:id="rId6"/>
    <sheet name="404-1_手直報告1" sheetId="20" r:id="rId7"/>
    <sheet name="404-2_手直報告2" sheetId="14" r:id="rId8"/>
    <sheet name="405-1_工事概要 " sheetId="30" r:id="rId9"/>
    <sheet name="405-2_工事概要（EV増築）" sheetId="31" r:id="rId10"/>
    <sheet name="406_工事進捗状況表" sheetId="13" r:id="rId11"/>
  </sheets>
  <definedNames>
    <definedName name="_xlnm.Print_Area" localSheetId="0">○表4!$A$1:$J$17</definedName>
    <definedName name="_xlnm.Print_Area" localSheetId="1">'401検査資料'!$A$1:$Z$53</definedName>
    <definedName name="_xlnm.Print_Area" localSheetId="2">'401参考1_参考変更・官庁検査等'!$A$1:$AD$84</definedName>
    <definedName name="_xlnm.Print_Area" localSheetId="3">'401参考2_参考官庁検査等'!$A$1:$AM$47</definedName>
    <definedName name="_xlnm.Print_Area" localSheetId="4">'402_検査概況報告'!$A$1:$K$51</definedName>
    <definedName name="_xlnm.Print_Area" localSheetId="5">'403_工事下検査指示書'!$A$1:$L$29</definedName>
    <definedName name="_xlnm.Print_Area" localSheetId="6">'404-1_手直報告1'!$A$1:$H$33</definedName>
    <definedName name="_xlnm.Print_Area" localSheetId="7">'404-2_手直報告2'!$A$1:$M$35</definedName>
    <definedName name="_xlnm.Print_Area" localSheetId="8">'405-1_工事概要 '!$A$1:$I$106</definedName>
    <definedName name="_xlnm.Print_Area" localSheetId="9">'405-2_工事概要（EV増築）'!$A$1:$I$61</definedName>
    <definedName name="_xlnm.Print_Area" localSheetId="10">'406_工事進捗状況表'!$A$1:$L$310</definedName>
  </definedNames>
  <calcPr calcId="162913"/>
</workbook>
</file>

<file path=xl/calcChain.xml><?xml version="1.0" encoding="utf-8"?>
<calcChain xmlns="http://schemas.openxmlformats.org/spreadsheetml/2006/main">
  <c r="K273" i="13" l="1"/>
  <c r="K234" i="13"/>
  <c r="K195" i="13"/>
  <c r="K156" i="13"/>
  <c r="K117" i="13"/>
  <c r="K78" i="13"/>
  <c r="K40" i="13"/>
  <c r="E60" i="31"/>
  <c r="G60" i="31" s="1"/>
  <c r="F56" i="31"/>
  <c r="G56" i="31"/>
  <c r="E56" i="31"/>
  <c r="G55" i="31"/>
  <c r="G54" i="31"/>
  <c r="G53" i="31"/>
  <c r="F51" i="31"/>
  <c r="G51" i="31"/>
  <c r="E51" i="31"/>
  <c r="G50" i="31"/>
  <c r="G49" i="31"/>
  <c r="G48" i="31"/>
  <c r="F47" i="31"/>
  <c r="F52" i="31" s="1"/>
  <c r="E47" i="31"/>
  <c r="E52" i="31" s="1"/>
  <c r="E57" i="31" s="1"/>
  <c r="G46" i="31"/>
  <c r="G45" i="31"/>
  <c r="H96" i="30"/>
  <c r="G96" i="30"/>
  <c r="F96" i="30"/>
  <c r="E96" i="30"/>
  <c r="C93" i="30"/>
  <c r="E93" i="30" s="1"/>
  <c r="C92" i="30"/>
  <c r="F92" i="30" s="1"/>
  <c r="E92" i="30"/>
  <c r="E91" i="30"/>
  <c r="E90" i="30"/>
  <c r="E89" i="30"/>
  <c r="E88" i="30"/>
  <c r="E87" i="30"/>
  <c r="E86" i="30"/>
  <c r="E85" i="30"/>
  <c r="E81" i="30"/>
  <c r="G81" i="30" s="1"/>
  <c r="F77" i="30"/>
  <c r="G77" i="30"/>
  <c r="E77" i="30"/>
  <c r="G76" i="30"/>
  <c r="G75" i="30"/>
  <c r="G74" i="30"/>
  <c r="F72" i="30"/>
  <c r="G72" i="30"/>
  <c r="E72" i="30"/>
  <c r="G71" i="30"/>
  <c r="G70" i="30"/>
  <c r="G69" i="30"/>
  <c r="F68" i="30"/>
  <c r="G68" i="30" s="1"/>
  <c r="F73" i="30"/>
  <c r="F78" i="30" s="1"/>
  <c r="E68" i="30"/>
  <c r="E73" i="30" s="1"/>
  <c r="E78" i="30" s="1"/>
  <c r="G67" i="30"/>
  <c r="G66" i="30"/>
  <c r="H54" i="30"/>
  <c r="G54" i="30"/>
  <c r="F86" i="30" s="1"/>
  <c r="F54" i="30"/>
  <c r="E54" i="30"/>
  <c r="F87" i="30" s="1"/>
  <c r="J42" i="30"/>
  <c r="G99" i="30" l="1"/>
  <c r="H99" i="30"/>
  <c r="F99" i="30"/>
  <c r="E99" i="30"/>
  <c r="E79" i="30"/>
  <c r="E80" i="30" s="1"/>
  <c r="G78" i="30"/>
  <c r="F79" i="30"/>
  <c r="G79" i="30" s="1"/>
  <c r="G104" i="30"/>
  <c r="F104" i="30"/>
  <c r="E104" i="30"/>
  <c r="H104" i="30"/>
  <c r="H98" i="30"/>
  <c r="F98" i="30"/>
  <c r="G98" i="30"/>
  <c r="E98" i="30"/>
  <c r="E58" i="31"/>
  <c r="E59" i="31" s="1"/>
  <c r="F57" i="31"/>
  <c r="G52" i="31"/>
  <c r="F91" i="30"/>
  <c r="F89" i="30"/>
  <c r="F93" i="30"/>
  <c r="F85" i="30"/>
  <c r="G73" i="30"/>
  <c r="J97" i="30"/>
  <c r="F88" i="30"/>
  <c r="F90" i="30"/>
  <c r="G47" i="31"/>
  <c r="F102" i="30" l="1"/>
  <c r="E102" i="30"/>
  <c r="H102" i="30"/>
  <c r="G102" i="30"/>
  <c r="F101" i="30"/>
  <c r="E101" i="30"/>
  <c r="H101" i="30"/>
  <c r="G101" i="30"/>
  <c r="E100" i="30"/>
  <c r="F100" i="30"/>
  <c r="H100" i="30"/>
  <c r="G100" i="30"/>
  <c r="F103" i="30"/>
  <c r="H103" i="30"/>
  <c r="E103" i="30"/>
  <c r="G103" i="30"/>
  <c r="G57" i="31"/>
  <c r="F58" i="31"/>
  <c r="G58" i="31" s="1"/>
  <c r="F59" i="31"/>
  <c r="G59" i="31" s="1"/>
  <c r="F97" i="30"/>
  <c r="G97" i="30"/>
  <c r="H97" i="30"/>
  <c r="E97" i="30"/>
  <c r="F80" i="30"/>
  <c r="G80" i="30" s="1"/>
  <c r="G105" i="30"/>
  <c r="H105" i="30"/>
  <c r="F105" i="30"/>
  <c r="E105" i="30"/>
  <c r="F60" i="31" l="1"/>
  <c r="F81" i="30"/>
</calcChain>
</file>

<file path=xl/comments1.xml><?xml version="1.0" encoding="utf-8"?>
<comments xmlns="http://schemas.openxmlformats.org/spreadsheetml/2006/main">
  <authors>
    <author>大阪府</author>
  </authors>
  <commentList>
    <comment ref="B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検査員名は、自署します。</t>
        </r>
      </text>
    </comment>
  </commentList>
</comments>
</file>

<file path=xl/comments2.xml><?xml version="1.0" encoding="utf-8"?>
<comments xmlns="http://schemas.openxmlformats.org/spreadsheetml/2006/main">
  <authors>
    <author>大阪府</author>
  </authors>
  <commentList>
    <comment ref="B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工期内での手直し報告。</t>
        </r>
      </text>
    </comment>
  </commentList>
</comments>
</file>

<file path=xl/comments3.xml><?xml version="1.0" encoding="utf-8"?>
<comments xmlns="http://schemas.openxmlformats.org/spreadsheetml/2006/main">
  <authors>
    <author>辰上　修一</author>
  </authors>
  <commentList>
    <comment ref="C34" authorId="0" shapeId="0">
      <text>
        <r>
          <rPr>
            <sz val="9"/>
            <rFont val="ＭＳ Ｐゴシック"/>
            <family val="3"/>
            <charset val="134"/>
          </rPr>
          <t>工事公告に記載の工事概要を記入</t>
        </r>
      </text>
    </comment>
    <comment ref="E65" authorId="0" shapeId="0">
      <text>
        <r>
          <rPr>
            <sz val="9"/>
            <rFont val="ＭＳ Ｐゴシック"/>
            <family val="3"/>
            <charset val="134"/>
          </rPr>
          <t>公共建築室HPで確認できる</t>
        </r>
      </text>
    </comment>
    <comment ref="F65" authorId="0" shapeId="0">
      <text>
        <r>
          <rPr>
            <sz val="9"/>
            <rFont val="ＭＳ Ｐゴシック"/>
            <family val="3"/>
            <charset val="134"/>
          </rPr>
          <t>設計変更契約があった場合の額を以下へ入力</t>
        </r>
      </text>
    </comment>
    <comment ref="G65" authorId="0" shapeId="0">
      <text>
        <r>
          <rPr>
            <sz val="9"/>
            <rFont val="ＭＳ Ｐゴシック"/>
            <family val="3"/>
            <charset val="134"/>
          </rPr>
          <t>該当基数にて計算式を修正すること</t>
        </r>
      </text>
    </comment>
  </commentList>
</comments>
</file>

<file path=xl/comments4.xml><?xml version="1.0" encoding="utf-8"?>
<comments xmlns="http://schemas.openxmlformats.org/spreadsheetml/2006/main">
  <authors>
    <author>辰上　修一</author>
  </authors>
  <commentList>
    <comment ref="C29" authorId="0" shapeId="0">
      <text>
        <r>
          <rPr>
            <sz val="9"/>
            <rFont val="ＭＳ Ｐゴシック"/>
            <family val="3"/>
            <charset val="134"/>
          </rPr>
          <t>工事公告に記載の工事概要を記入</t>
        </r>
      </text>
    </comment>
    <comment ref="E44" authorId="0" shapeId="0">
      <text>
        <r>
          <rPr>
            <sz val="9"/>
            <rFont val="ＭＳ Ｐゴシック"/>
            <family val="3"/>
            <charset val="134"/>
          </rPr>
          <t>公共建築室HPで確認できる</t>
        </r>
      </text>
    </comment>
    <comment ref="F44" authorId="0" shapeId="0">
      <text>
        <r>
          <rPr>
            <sz val="9"/>
            <rFont val="ＭＳ Ｐゴシック"/>
            <family val="3"/>
            <charset val="134"/>
          </rPr>
          <t>設計変更契約があった場合の額を以下へ入力</t>
        </r>
      </text>
    </comment>
    <comment ref="G44" authorId="0" shapeId="0">
      <text>
        <r>
          <rPr>
            <sz val="9"/>
            <rFont val="ＭＳ Ｐゴシック"/>
            <family val="3"/>
            <charset val="134"/>
          </rPr>
          <t>該当基数にて計算式を修正すること</t>
        </r>
      </text>
    </comment>
  </commentList>
</comments>
</file>

<file path=xl/sharedStrings.xml><?xml version="1.0" encoding="utf-8"?>
<sst xmlns="http://schemas.openxmlformats.org/spreadsheetml/2006/main" count="1174" uniqueCount="560">
  <si>
    <t>出来高査定簿</t>
    <rPh sb="0" eb="3">
      <t>デキダカ</t>
    </rPh>
    <rPh sb="3" eb="5">
      <t>サテイ</t>
    </rPh>
    <rPh sb="5" eb="6">
      <t>ボ</t>
    </rPh>
    <phoneticPr fontId="1"/>
  </si>
  <si>
    <t>検査年月日</t>
  </si>
  <si>
    <t>工 事 進 捗 状 況 表</t>
    <rPh sb="0" eb="1">
      <t>コウ</t>
    </rPh>
    <rPh sb="2" eb="3">
      <t>コト</t>
    </rPh>
    <rPh sb="4" eb="5">
      <t>ススム</t>
    </rPh>
    <rPh sb="6" eb="7">
      <t>ハカド</t>
    </rPh>
    <rPh sb="8" eb="9">
      <t>ジョウ</t>
    </rPh>
    <rPh sb="10" eb="11">
      <t>イワン</t>
    </rPh>
    <rPh sb="12" eb="13">
      <t>ヒョウ</t>
    </rPh>
    <phoneticPr fontId="1"/>
  </si>
  <si>
    <t>工  事  名</t>
    <rPh sb="0" eb="1">
      <t>コウ</t>
    </rPh>
    <rPh sb="3" eb="4">
      <t>コト</t>
    </rPh>
    <rPh sb="6" eb="7">
      <t>メイ</t>
    </rPh>
    <phoneticPr fontId="1"/>
  </si>
  <si>
    <t>工　　事　　項　　目</t>
    <rPh sb="0" eb="1">
      <t>コウ</t>
    </rPh>
    <rPh sb="3" eb="4">
      <t>コト</t>
    </rPh>
    <rPh sb="6" eb="7">
      <t>コウ</t>
    </rPh>
    <rPh sb="9" eb="10">
      <t>メ</t>
    </rPh>
    <phoneticPr fontId="1"/>
  </si>
  <si>
    <t>出来高％</t>
    <rPh sb="0" eb="3">
      <t>デキダカ</t>
    </rPh>
    <phoneticPr fontId="1"/>
  </si>
  <si>
    <t>出　　来　　高　　内　　容</t>
    <rPh sb="0" eb="1">
      <t>デ</t>
    </rPh>
    <rPh sb="3" eb="4">
      <t>キ</t>
    </rPh>
    <rPh sb="6" eb="7">
      <t>タカ</t>
    </rPh>
    <rPh sb="9" eb="10">
      <t>ウチ</t>
    </rPh>
    <rPh sb="12" eb="13">
      <t>カタチ</t>
    </rPh>
    <phoneticPr fontId="1"/>
  </si>
  <si>
    <t>総  合  出  来  高</t>
    <rPh sb="0" eb="1">
      <t>フサ</t>
    </rPh>
    <rPh sb="3" eb="4">
      <t>ゴウ</t>
    </rPh>
    <rPh sb="6" eb="7">
      <t>デ</t>
    </rPh>
    <rPh sb="9" eb="10">
      <t>キ</t>
    </rPh>
    <rPh sb="12" eb="13">
      <t>タカ</t>
    </rPh>
    <phoneticPr fontId="1"/>
  </si>
  <si>
    <t>工事名称</t>
  </si>
  <si>
    <t>完了年月日</t>
  </si>
  <si>
    <t>添付書類</t>
  </si>
  <si>
    <t>指　示　事　項</t>
  </si>
  <si>
    <t>確認方法・年月日</t>
  </si>
  <si>
    <t>号　棟　　　　　　　　　　　検査員　　　　　　　　　　　　　</t>
  </si>
  <si>
    <t>共通手直し事項</t>
  </si>
  <si>
    <t>検査員　</t>
  </si>
  <si>
    <t>モルタル塗　　</t>
  </si>
  <si>
    <t>鋼製建具　　</t>
  </si>
  <si>
    <t>内部　　</t>
  </si>
  <si>
    <t>防水関係</t>
  </si>
  <si>
    <t>製品</t>
  </si>
  <si>
    <t>タタミ</t>
  </si>
  <si>
    <t>概　評</t>
  </si>
  <si>
    <t>その他　</t>
  </si>
  <si>
    <t>評　点</t>
  </si>
  <si>
    <t>表４  検査関係書類</t>
    <rPh sb="0" eb="1">
      <t>ヒョウ</t>
    </rPh>
    <rPh sb="4" eb="6">
      <t>ケンサ</t>
    </rPh>
    <rPh sb="6" eb="8">
      <t>カンケイ</t>
    </rPh>
    <rPh sb="8" eb="10">
      <t>ショルイ</t>
    </rPh>
    <phoneticPr fontId="1"/>
  </si>
  <si>
    <t>時期</t>
    <rPh sb="0" eb="2">
      <t>ジキ</t>
    </rPh>
    <phoneticPr fontId="1"/>
  </si>
  <si>
    <t>書  類  名  称</t>
    <rPh sb="0" eb="4">
      <t>ショルイ</t>
    </rPh>
    <rPh sb="6" eb="10">
      <t>メイショウ</t>
    </rPh>
    <phoneticPr fontId="1"/>
  </si>
  <si>
    <t>作成者</t>
    <rPh sb="0" eb="3">
      <t>サクセイシャ</t>
    </rPh>
    <phoneticPr fontId="1"/>
  </si>
  <si>
    <t>作成部数</t>
    <rPh sb="0" eb="2">
      <t>サクセイ</t>
    </rPh>
    <rPh sb="2" eb="4">
      <t>ブスウ</t>
    </rPh>
    <phoneticPr fontId="1"/>
  </si>
  <si>
    <t>書類様式番号</t>
    <rPh sb="0" eb="1">
      <t>ショ</t>
    </rPh>
    <rPh sb="1" eb="2">
      <t>タグイ</t>
    </rPh>
    <rPh sb="2" eb="3">
      <t>サマ</t>
    </rPh>
    <rPh sb="3" eb="4">
      <t>シキ</t>
    </rPh>
    <rPh sb="4" eb="6">
      <t>バンゴウ</t>
    </rPh>
    <phoneticPr fontId="1"/>
  </si>
  <si>
    <t>摘                            要</t>
    <rPh sb="0" eb="30">
      <t>テキヨウ</t>
    </rPh>
    <phoneticPr fontId="1"/>
  </si>
  <si>
    <t>必要分</t>
    <rPh sb="0" eb="2">
      <t>ヒツヨウ</t>
    </rPh>
    <rPh sb="2" eb="3">
      <t>ブン</t>
    </rPh>
    <phoneticPr fontId="1"/>
  </si>
  <si>
    <t>1部</t>
    <rPh sb="1" eb="2">
      <t>ブ</t>
    </rPh>
    <phoneticPr fontId="1"/>
  </si>
  <si>
    <t>-</t>
    <phoneticPr fontId="1"/>
  </si>
  <si>
    <t>中間・出来高検査</t>
    <rPh sb="0" eb="2">
      <t>チュウカン</t>
    </rPh>
    <rPh sb="3" eb="6">
      <t>デキダカ</t>
    </rPh>
    <rPh sb="6" eb="8">
      <t>ケンサ</t>
    </rPh>
    <phoneticPr fontId="1"/>
  </si>
  <si>
    <t>工事進捗状況表</t>
    <rPh sb="0" eb="2">
      <t>コウジ</t>
    </rPh>
    <rPh sb="2" eb="4">
      <t>シンチョク</t>
    </rPh>
    <rPh sb="4" eb="6">
      <t>ジョウキョウ</t>
    </rPh>
    <rPh sb="6" eb="7">
      <t>ヒョウ</t>
    </rPh>
    <phoneticPr fontId="1"/>
  </si>
  <si>
    <t>必要に応じて作成</t>
    <rPh sb="0" eb="2">
      <t>ヒツヨウ</t>
    </rPh>
    <rPh sb="3" eb="4">
      <t>オウ</t>
    </rPh>
    <rPh sb="6" eb="8">
      <t>サクセイ</t>
    </rPh>
    <phoneticPr fontId="1"/>
  </si>
  <si>
    <t>※ 出来高検査時のみ
　  出来高査定資料などを適宜作成</t>
    <rPh sb="2" eb="5">
      <t>デキダカ</t>
    </rPh>
    <rPh sb="5" eb="7">
      <t>ケンサ</t>
    </rPh>
    <rPh sb="7" eb="8">
      <t>ジ</t>
    </rPh>
    <rPh sb="14" eb="17">
      <t>デキダカ</t>
    </rPh>
    <rPh sb="17" eb="19">
      <t>サテイ</t>
    </rPh>
    <rPh sb="19" eb="21">
      <t>シリョウ</t>
    </rPh>
    <rPh sb="24" eb="26">
      <t>テキギ</t>
    </rPh>
    <rPh sb="26" eb="28">
      <t>サクセイ</t>
    </rPh>
    <phoneticPr fontId="1"/>
  </si>
  <si>
    <t>必要分</t>
    <phoneticPr fontId="1"/>
  </si>
  <si>
    <t>工事場所</t>
    <rPh sb="0" eb="1">
      <t>コウ</t>
    </rPh>
    <rPh sb="1" eb="2">
      <t>コト</t>
    </rPh>
    <rPh sb="2" eb="4">
      <t>バショ</t>
    </rPh>
    <phoneticPr fontId="1"/>
  </si>
  <si>
    <t>工期</t>
    <rPh sb="0" eb="2">
      <t>コウキ</t>
    </rPh>
    <phoneticPr fontId="1"/>
  </si>
  <si>
    <t>工事概要</t>
    <rPh sb="0" eb="1">
      <t>コウ</t>
    </rPh>
    <rPh sb="1" eb="2">
      <t>コト</t>
    </rPh>
    <rPh sb="2" eb="4">
      <t>ガイヨウ</t>
    </rPh>
    <phoneticPr fontId="1"/>
  </si>
  <si>
    <t>敷 地 面 積</t>
    <rPh sb="0" eb="1">
      <t>シキ</t>
    </rPh>
    <rPh sb="2" eb="3">
      <t>チ</t>
    </rPh>
    <rPh sb="4" eb="5">
      <t>メン</t>
    </rPh>
    <rPh sb="6" eb="7">
      <t>セキ</t>
    </rPh>
    <phoneticPr fontId="1"/>
  </si>
  <si>
    <t>備考</t>
    <rPh sb="0" eb="2">
      <t>ビコウ</t>
    </rPh>
    <phoneticPr fontId="1"/>
  </si>
  <si>
    <t>手直し前</t>
    <rPh sb="0" eb="2">
      <t>テナオ</t>
    </rPh>
    <rPh sb="3" eb="4">
      <t>マエ</t>
    </rPh>
    <phoneticPr fontId="1"/>
  </si>
  <si>
    <t>手直し中</t>
    <rPh sb="0" eb="2">
      <t>テナオ</t>
    </rPh>
    <rPh sb="3" eb="4">
      <t>チュウ</t>
    </rPh>
    <phoneticPr fontId="1"/>
  </si>
  <si>
    <t>手直し後</t>
    <rPh sb="0" eb="2">
      <t>テナオ</t>
    </rPh>
    <rPh sb="3" eb="4">
      <t>ゴ</t>
    </rPh>
    <phoneticPr fontId="1"/>
  </si>
  <si>
    <t>Ｓ</t>
    <phoneticPr fontId="1"/>
  </si>
  <si>
    <t>Ｃ</t>
    <phoneticPr fontId="1"/>
  </si>
  <si>
    <t>凡例</t>
    <rPh sb="0" eb="2">
      <t>ハンレイ</t>
    </rPh>
    <phoneticPr fontId="1"/>
  </si>
  <si>
    <t>　　下記のとおり工事の手直しが完了しましたので報告します。</t>
  </si>
  <si>
    <t>○    手直し写真</t>
  </si>
  <si>
    <t>処置した事項</t>
    <phoneticPr fontId="1"/>
  </si>
  <si>
    <t>工事の手直し等</t>
    <phoneticPr fontId="1"/>
  </si>
  <si>
    <t>計</t>
    <rPh sb="0" eb="1">
      <t>ケイ</t>
    </rPh>
    <phoneticPr fontId="1"/>
  </si>
  <si>
    <t>工事名称</t>
    <rPh sb="0" eb="4">
      <t>コウジメイ</t>
    </rPh>
    <phoneticPr fontId="1"/>
  </si>
  <si>
    <t>事務所名</t>
    <rPh sb="0" eb="2">
      <t>ジム</t>
    </rPh>
    <rPh sb="2" eb="3">
      <t>ショ</t>
    </rPh>
    <rPh sb="3" eb="4">
      <t>メイ</t>
    </rPh>
    <phoneticPr fontId="1"/>
  </si>
  <si>
    <t>受注者名</t>
    <rPh sb="0" eb="3">
      <t>ジュチュウシャ</t>
    </rPh>
    <phoneticPr fontId="1"/>
  </si>
  <si>
    <t>主任監督員</t>
    <rPh sb="0" eb="2">
      <t>シュニン</t>
    </rPh>
    <rPh sb="2" eb="4">
      <t>カントク</t>
    </rPh>
    <rPh sb="4" eb="5">
      <t>イン</t>
    </rPh>
    <phoneticPr fontId="1"/>
  </si>
  <si>
    <t>監督員</t>
    <rPh sb="0" eb="2">
      <t>カントク</t>
    </rPh>
    <rPh sb="2" eb="3">
      <t>イン</t>
    </rPh>
    <phoneticPr fontId="1"/>
  </si>
  <si>
    <t>施 工 面 積</t>
    <rPh sb="0" eb="1">
      <t>シ</t>
    </rPh>
    <rPh sb="2" eb="3">
      <t>コウ</t>
    </rPh>
    <rPh sb="4" eb="5">
      <t>メン</t>
    </rPh>
    <rPh sb="6" eb="7">
      <t>セキ</t>
    </rPh>
    <phoneticPr fontId="1"/>
  </si>
  <si>
    <t>設備棟工事</t>
    <rPh sb="0" eb="2">
      <t>セツビ</t>
    </rPh>
    <rPh sb="2" eb="3">
      <t>トウ</t>
    </rPh>
    <rPh sb="3" eb="5">
      <t>コウジ</t>
    </rPh>
    <phoneticPr fontId="1"/>
  </si>
  <si>
    <t>駐車場</t>
    <rPh sb="0" eb="2">
      <t>チュウシャ</t>
    </rPh>
    <rPh sb="2" eb="3">
      <t>ジョウ</t>
    </rPh>
    <phoneticPr fontId="1"/>
  </si>
  <si>
    <t>㎡</t>
    <phoneticPr fontId="1"/>
  </si>
  <si>
    <t>屋外工事</t>
    <rPh sb="0" eb="2">
      <t>オクガイ</t>
    </rPh>
    <rPh sb="2" eb="4">
      <t>コウジ</t>
    </rPh>
    <phoneticPr fontId="1"/>
  </si>
  <si>
    <t>通路・道路</t>
    <rPh sb="0" eb="2">
      <t>ツウロ</t>
    </rPh>
    <rPh sb="3" eb="5">
      <t>ドウロ</t>
    </rPh>
    <phoneticPr fontId="1"/>
  </si>
  <si>
    <t>ｺﾞﾐ置場</t>
    <rPh sb="3" eb="5">
      <t>オキバ</t>
    </rPh>
    <phoneticPr fontId="1"/>
  </si>
  <si>
    <t>駐輪場</t>
    <rPh sb="0" eb="2">
      <t>チュウリン</t>
    </rPh>
    <rPh sb="2" eb="3">
      <t>ジョウ</t>
    </rPh>
    <phoneticPr fontId="1"/>
  </si>
  <si>
    <t>その他</t>
    <rPh sb="2" eb="3">
      <t>タ</t>
    </rPh>
    <phoneticPr fontId="1"/>
  </si>
  <si>
    <t>敷地外</t>
    <rPh sb="0" eb="2">
      <t>シキチ</t>
    </rPh>
    <rPh sb="2" eb="3">
      <t>ガイ</t>
    </rPh>
    <phoneticPr fontId="1"/>
  </si>
  <si>
    <t>撤去</t>
    <rPh sb="0" eb="2">
      <t>テッキョ</t>
    </rPh>
    <phoneticPr fontId="1"/>
  </si>
  <si>
    <t>￥．－</t>
    <phoneticPr fontId="1"/>
  </si>
  <si>
    <r>
      <t>1.内装工事　　　　　</t>
    </r>
    <r>
      <rPr>
        <u/>
        <sz val="10.5"/>
        <rFont val="ＭＳ Ｐ明朝"/>
        <family val="1"/>
        <charset val="128"/>
      </rPr>
      <t>　　　　　　　　　　　　　　　　　　　　　　　　　　　</t>
    </r>
    <phoneticPr fontId="1"/>
  </si>
  <si>
    <r>
      <t>造作　　　</t>
    </r>
    <r>
      <rPr>
        <u/>
        <sz val="10.5"/>
        <rFont val="ＭＳ Ｐ明朝"/>
        <family val="1"/>
        <charset val="128"/>
      </rPr>
      <t>　　　　　　　　　　　　　　　　　　　　　　　　　　　</t>
    </r>
  </si>
  <si>
    <r>
      <t>　　　　　　　　　　壁　　　　</t>
    </r>
    <r>
      <rPr>
        <u/>
        <sz val="10.5"/>
        <rFont val="ＭＳ Ｐ明朝"/>
        <family val="1"/>
        <charset val="128"/>
      </rPr>
      <t>　　　　　　　　　　　　　　　　　　　　　　　　　　　</t>
    </r>
  </si>
  <si>
    <t>仕上げその他　</t>
    <phoneticPr fontId="1"/>
  </si>
  <si>
    <r>
      <t>2.左官工事　　　　　</t>
    </r>
    <r>
      <rPr>
        <u/>
        <sz val="10.5"/>
        <rFont val="ＭＳ Ｐ明朝"/>
        <family val="1"/>
        <charset val="128"/>
      </rPr>
      <t>　　　　　　　　　　　　　　　　　　　　　　　　　　　</t>
    </r>
    <phoneticPr fontId="1"/>
  </si>
  <si>
    <r>
      <t>3.建具工事　　　　　</t>
    </r>
    <r>
      <rPr>
        <u/>
        <sz val="10.5"/>
        <rFont val="ＭＳ Ｐ明朝"/>
        <family val="1"/>
        <charset val="128"/>
      </rPr>
      <t>　　　　　　　　　　　　　　　　　　　　　　　　　　　</t>
    </r>
    <phoneticPr fontId="1"/>
  </si>
  <si>
    <r>
      <t>木製建具</t>
    </r>
    <r>
      <rPr>
        <u/>
        <sz val="10.5"/>
        <rFont val="ＭＳ Ｐ明朝"/>
        <family val="1"/>
        <charset val="128"/>
      </rPr>
      <t>　　　　　　　　　　　　　　　　　　　　　　　　　　　</t>
    </r>
    <phoneticPr fontId="1"/>
  </si>
  <si>
    <r>
      <t>襖その他　　　</t>
    </r>
    <r>
      <rPr>
        <u/>
        <sz val="10.5"/>
        <rFont val="ＭＳ Ｐ明朝"/>
        <family val="1"/>
        <charset val="128"/>
      </rPr>
      <t>　　　　　　　　　　　　　　　　　　　　　　　　　　　</t>
    </r>
    <phoneticPr fontId="1"/>
  </si>
  <si>
    <r>
      <t>　　　　　　　　　　　　　　　　　　</t>
    </r>
    <r>
      <rPr>
        <u/>
        <sz val="10.5"/>
        <rFont val="ＭＳ Ｐ明朝"/>
        <family val="1"/>
        <charset val="128"/>
      </rPr>
      <t>　　　　　　　　　　　　　　　　　　　　　　　　　　　</t>
    </r>
  </si>
  <si>
    <r>
      <t>4.塗装工事　　　　　</t>
    </r>
    <r>
      <rPr>
        <u/>
        <sz val="10.5"/>
        <rFont val="ＭＳ Ｐ明朝"/>
        <family val="1"/>
        <charset val="128"/>
      </rPr>
      <t>　　　　　　　　　　　　　　　　　　　　　　　　　　　</t>
    </r>
    <phoneticPr fontId="1"/>
  </si>
  <si>
    <r>
      <t>外部　　　</t>
    </r>
    <r>
      <rPr>
        <u/>
        <sz val="10.5"/>
        <rFont val="ＭＳ Ｐ明朝"/>
        <family val="1"/>
        <charset val="128"/>
      </rPr>
      <t>　　　　　　　　　　　　　　　　　　　　　　　　　　　</t>
    </r>
    <phoneticPr fontId="1"/>
  </si>
  <si>
    <r>
      <t>建具　　　</t>
    </r>
    <r>
      <rPr>
        <u/>
        <sz val="10.5"/>
        <rFont val="ＭＳ Ｐ明朝"/>
        <family val="1"/>
        <charset val="128"/>
      </rPr>
      <t>　　　　　　　　　　　　　　　　　　　　　　　　　　　</t>
    </r>
    <phoneticPr fontId="1"/>
  </si>
  <si>
    <r>
      <t>その他　　　</t>
    </r>
    <r>
      <rPr>
        <u/>
        <sz val="10.5"/>
        <rFont val="ＭＳ Ｐ明朝"/>
        <family val="1"/>
        <charset val="128"/>
      </rPr>
      <t>　　　　　　　　　　　　　　　　　　　　　　　　　　　</t>
    </r>
    <phoneticPr fontId="1"/>
  </si>
  <si>
    <r>
      <t>5.雑工事　　　　　　　</t>
    </r>
    <r>
      <rPr>
        <u/>
        <sz val="10.5"/>
        <rFont val="ＭＳ Ｐ明朝"/>
        <family val="1"/>
        <charset val="128"/>
      </rPr>
      <t>　　　　　　　　　　　　　　　　　　　　　　　　　　　</t>
    </r>
    <phoneticPr fontId="1"/>
  </si>
  <si>
    <r>
      <t>施設関係　　　</t>
    </r>
    <r>
      <rPr>
        <u/>
        <sz val="10.5"/>
        <rFont val="ＭＳ Ｐ明朝"/>
        <family val="1"/>
        <charset val="128"/>
      </rPr>
      <t>　　　　　　　　　　　　　　　　　　　　　　　　　　　</t>
    </r>
    <phoneticPr fontId="1"/>
  </si>
  <si>
    <r>
      <t>掃除　　　</t>
    </r>
    <r>
      <rPr>
        <u/>
        <sz val="10.5"/>
        <rFont val="ＭＳ Ｐ明朝"/>
        <family val="1"/>
        <charset val="128"/>
      </rPr>
      <t>　　　　　　　　　　　　　　　　　　　　　　　　　　　</t>
    </r>
    <phoneticPr fontId="1"/>
  </si>
  <si>
    <r>
      <t>6.躯体関係　　　　　　　</t>
    </r>
    <r>
      <rPr>
        <u/>
        <sz val="10.5"/>
        <rFont val="ＭＳ Ｐ明朝"/>
        <family val="1"/>
        <charset val="128"/>
      </rPr>
      <t>　　　　　　　　　　　　　　　　　　　　　　　　　　　</t>
    </r>
    <phoneticPr fontId="1"/>
  </si>
  <si>
    <r>
      <t>組立て　　　</t>
    </r>
    <r>
      <rPr>
        <u/>
        <sz val="10.5"/>
        <rFont val="ＭＳ Ｐ明朝"/>
        <family val="1"/>
        <charset val="128"/>
      </rPr>
      <t>　　　　　　　　　　　　　　　　　　　　　　　　　　　</t>
    </r>
    <phoneticPr fontId="1"/>
  </si>
  <si>
    <r>
      <t>7.その他　　　　　　　</t>
    </r>
    <r>
      <rPr>
        <u/>
        <sz val="10.5"/>
        <rFont val="ＭＳ Ｐ明朝"/>
        <family val="1"/>
        <charset val="128"/>
      </rPr>
      <t>　　　　　　　　　　　　　　　　　　　　　　　　　　　</t>
    </r>
    <phoneticPr fontId="1"/>
  </si>
  <si>
    <t>材　料　　　　　</t>
    <phoneticPr fontId="1"/>
  </si>
  <si>
    <t>大変良い</t>
    <rPh sb="0" eb="2">
      <t>タイヘン</t>
    </rPh>
    <rPh sb="2" eb="3">
      <t>ヨ</t>
    </rPh>
    <phoneticPr fontId="1"/>
  </si>
  <si>
    <t>稍良い</t>
    <rPh sb="0" eb="1">
      <t>ショウ</t>
    </rPh>
    <rPh sb="1" eb="2">
      <t>ヨ</t>
    </rPh>
    <phoneticPr fontId="1"/>
  </si>
  <si>
    <t>普通</t>
    <rPh sb="0" eb="2">
      <t>フツウ</t>
    </rPh>
    <phoneticPr fontId="1"/>
  </si>
  <si>
    <t>稍劣る</t>
    <rPh sb="0" eb="1">
      <t>ショウ</t>
    </rPh>
    <rPh sb="1" eb="2">
      <t>オト</t>
    </rPh>
    <phoneticPr fontId="1"/>
  </si>
  <si>
    <t>劣る</t>
    <rPh sb="0" eb="1">
      <t>オト</t>
    </rPh>
    <phoneticPr fontId="1"/>
  </si>
  <si>
    <t>　　　　　　　　</t>
    <phoneticPr fontId="1"/>
  </si>
  <si>
    <t>施　工　　　　　</t>
    <phoneticPr fontId="1"/>
  </si>
  <si>
    <t>〃</t>
    <phoneticPr fontId="1"/>
  </si>
  <si>
    <r>
      <t>特記事項　　　　</t>
    </r>
    <r>
      <rPr>
        <u/>
        <sz val="10.5"/>
        <rFont val="ＭＳ Ｐ明朝"/>
        <family val="1"/>
        <charset val="128"/>
      </rPr>
      <t>　　　　　　　　　　　　　　　　　　　　　　　　　　　　　　　　　　　　　　</t>
    </r>
  </si>
  <si>
    <r>
      <t>　　　　　　　　</t>
    </r>
    <r>
      <rPr>
        <u/>
        <sz val="10.5"/>
        <rFont val="ＭＳ Ｐ明朝"/>
        <family val="1"/>
        <charset val="128"/>
      </rPr>
      <t>　　　　　　　　　　　　　　　　　　　　　　　　　　　　　　　　　　　　　　</t>
    </r>
  </si>
  <si>
    <t>修補期間</t>
    <rPh sb="0" eb="1">
      <t>シュウ</t>
    </rPh>
    <rPh sb="1" eb="2">
      <t>ホ</t>
    </rPh>
    <phoneticPr fontId="1"/>
  </si>
  <si>
    <t>現場代理人</t>
    <rPh sb="0" eb="2">
      <t>ゲンバ</t>
    </rPh>
    <rPh sb="2" eb="5">
      <t>ダイリニン</t>
    </rPh>
    <phoneticPr fontId="1"/>
  </si>
  <si>
    <t>受注者確認　　　　　　　　　　　　　　　　　　　　　　　</t>
    <rPh sb="0" eb="3">
      <t>ジュチュウシャ</t>
    </rPh>
    <phoneticPr fontId="1"/>
  </si>
  <si>
    <t>№</t>
    <phoneticPr fontId="1"/>
  </si>
  <si>
    <t>　受注者名</t>
    <rPh sb="1" eb="4">
      <t>ジュチュウシャ</t>
    </rPh>
    <rPh sb="4" eb="5">
      <t>メイ</t>
    </rPh>
    <phoneticPr fontId="1"/>
  </si>
  <si>
    <t>（指示事項）</t>
    <phoneticPr fontId="1"/>
  </si>
  <si>
    <t>（処置完了）</t>
    <rPh sb="1" eb="3">
      <t>ショチ</t>
    </rPh>
    <rPh sb="3" eb="5">
      <t>カンリョウ</t>
    </rPh>
    <phoneticPr fontId="1"/>
  </si>
  <si>
    <t>請負代金額</t>
    <rPh sb="0" eb="1">
      <t>ショウ</t>
    </rPh>
    <rPh sb="1" eb="2">
      <t>フ</t>
    </rPh>
    <rPh sb="2" eb="3">
      <t>ダイ</t>
    </rPh>
    <rPh sb="3" eb="5">
      <t>キンガク</t>
    </rPh>
    <phoneticPr fontId="1"/>
  </si>
  <si>
    <t>受注者氏名</t>
    <rPh sb="0" eb="3">
      <t>ジュチュウシャ</t>
    </rPh>
    <rPh sb="3" eb="5">
      <t>シメイ</t>
    </rPh>
    <phoneticPr fontId="1"/>
  </si>
  <si>
    <t>１、直接工事費</t>
    <rPh sb="2" eb="4">
      <t>チョクセツ</t>
    </rPh>
    <rPh sb="4" eb="6">
      <t>コウジ</t>
    </rPh>
    <rPh sb="6" eb="7">
      <t>ヒ</t>
    </rPh>
    <phoneticPr fontId="1"/>
  </si>
  <si>
    <t>本体工事</t>
    <rPh sb="0" eb="2">
      <t>ホンタイ</t>
    </rPh>
    <rPh sb="2" eb="4">
      <t>コウジ</t>
    </rPh>
    <phoneticPr fontId="1"/>
  </si>
  <si>
    <t>雨水貯留槽工事</t>
    <rPh sb="0" eb="2">
      <t>ウスイ</t>
    </rPh>
    <rPh sb="2" eb="4">
      <t>チョリュウ</t>
    </rPh>
    <rPh sb="4" eb="5">
      <t>ソウ</t>
    </rPh>
    <rPh sb="5" eb="7">
      <t>コウジ</t>
    </rPh>
    <phoneticPr fontId="1"/>
  </si>
  <si>
    <t>２、共通費</t>
    <rPh sb="2" eb="4">
      <t>キョウツウ</t>
    </rPh>
    <rPh sb="4" eb="5">
      <t>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</si>
  <si>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</si>
  <si>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現場経費</t>
    <rPh sb="0" eb="2">
      <t>ゲンバ</t>
    </rPh>
    <rPh sb="2" eb="4">
      <t>ケイヒ</t>
    </rPh>
    <phoneticPr fontId="1"/>
  </si>
  <si>
    <t>一般管理費</t>
    <rPh sb="0" eb="2">
      <t>イッパン</t>
    </rPh>
    <rPh sb="2" eb="5">
      <t>カンリヒ</t>
    </rPh>
    <phoneticPr fontId="1"/>
  </si>
  <si>
    <t>１、標準共通仮設費</t>
    <rPh sb="2" eb="4">
      <t>ヒョウジュン</t>
    </rPh>
    <rPh sb="4" eb="6">
      <t>キョウツウ</t>
    </rPh>
    <rPh sb="6" eb="8">
      <t>カセツ</t>
    </rPh>
    <rPh sb="8" eb="9">
      <t>ヒ</t>
    </rPh>
    <phoneticPr fontId="1"/>
  </si>
  <si>
    <t>住宅関係特殊工事</t>
    <rPh sb="0" eb="2">
      <t>ジュウタク</t>
    </rPh>
    <rPh sb="2" eb="4">
      <t>カンケイ</t>
    </rPh>
    <rPh sb="4" eb="6">
      <t>トクシュ</t>
    </rPh>
    <rPh sb="6" eb="8">
      <t>コウジ</t>
    </rPh>
    <phoneticPr fontId="1"/>
  </si>
  <si>
    <t>２、その他積上げ分</t>
    <rPh sb="4" eb="5">
      <t>タ</t>
    </rPh>
    <rPh sb="5" eb="7">
      <t>ツミア</t>
    </rPh>
    <rPh sb="8" eb="9">
      <t>ブン</t>
    </rPh>
    <phoneticPr fontId="1"/>
  </si>
  <si>
    <t>準備費</t>
    <rPh sb="0" eb="2">
      <t>ジュンビ</t>
    </rPh>
    <rPh sb="2" eb="3">
      <t>ヒ</t>
    </rPh>
    <phoneticPr fontId="1"/>
  </si>
  <si>
    <t>府監督員事務所</t>
    <rPh sb="0" eb="1">
      <t>フ</t>
    </rPh>
    <rPh sb="1" eb="3">
      <t>カントク</t>
    </rPh>
    <rPh sb="3" eb="4">
      <t>イン</t>
    </rPh>
    <rPh sb="4" eb="6">
      <t>ジム</t>
    </rPh>
    <rPh sb="6" eb="7">
      <t>ショ</t>
    </rPh>
    <phoneticPr fontId="1"/>
  </si>
  <si>
    <t>ｶﾞｰﾄﾞﾏﾝ</t>
    <phoneticPr fontId="1"/>
  </si>
  <si>
    <t>GBRC試験</t>
    <rPh sb="4" eb="6">
      <t>シケン</t>
    </rPh>
    <phoneticPr fontId="1"/>
  </si>
  <si>
    <t>一軸圧縮試験</t>
    <rPh sb="0" eb="1">
      <t>１</t>
    </rPh>
    <rPh sb="1" eb="2">
      <t>ジク</t>
    </rPh>
    <rPh sb="2" eb="4">
      <t>アッシュク</t>
    </rPh>
    <rPh sb="4" eb="6">
      <t>シケン</t>
    </rPh>
    <phoneticPr fontId="1"/>
  </si>
  <si>
    <t>化学物質の室内濃度測定</t>
    <rPh sb="0" eb="2">
      <t>カガク</t>
    </rPh>
    <rPh sb="2" eb="4">
      <t>ブッシツ</t>
    </rPh>
    <rPh sb="5" eb="7">
      <t>シツナイ</t>
    </rPh>
    <rPh sb="7" eb="9">
      <t>ノウド</t>
    </rPh>
    <rPh sb="9" eb="11">
      <t>ソクテイ</t>
    </rPh>
    <phoneticPr fontId="1"/>
  </si>
  <si>
    <t>漏水試験</t>
    <rPh sb="0" eb="2">
      <t>ロウスイ</t>
    </rPh>
    <rPh sb="2" eb="4">
      <t>シケン</t>
    </rPh>
    <phoneticPr fontId="1"/>
  </si>
  <si>
    <t>ｼﾞｪｯﾄﾎﾟﾝﾌﾟ</t>
    <phoneticPr fontId="1"/>
  </si>
  <si>
    <t>共通仮設費　</t>
    <rPh sb="0" eb="2">
      <t>キョウツウ</t>
    </rPh>
    <rPh sb="2" eb="4">
      <t>カセツ</t>
    </rPh>
    <rPh sb="4" eb="5">
      <t>ヒ</t>
    </rPh>
    <phoneticPr fontId="1"/>
  </si>
  <si>
    <t>　準備費</t>
    <rPh sb="1" eb="3">
      <t>ジュンビ</t>
    </rPh>
    <rPh sb="3" eb="4">
      <t>ヒ</t>
    </rPh>
    <phoneticPr fontId="1"/>
  </si>
  <si>
    <t>六価ｸﾛﾑ溶出試験</t>
    <rPh sb="0" eb="1">
      <t>６</t>
    </rPh>
    <rPh sb="1" eb="2">
      <t>カ</t>
    </rPh>
    <rPh sb="5" eb="7">
      <t>ヨウシュツ</t>
    </rPh>
    <rPh sb="7" eb="9">
      <t>シケン</t>
    </rPh>
    <phoneticPr fontId="1"/>
  </si>
  <si>
    <t>平板載荷試験</t>
    <rPh sb="0" eb="2">
      <t>ヘイバン</t>
    </rPh>
    <rPh sb="2" eb="4">
      <t>サイカ</t>
    </rPh>
    <rPh sb="4" eb="6">
      <t>シケン</t>
    </rPh>
    <phoneticPr fontId="1"/>
  </si>
  <si>
    <t>小計</t>
    <rPh sb="0" eb="2">
      <t>ショウケイ</t>
    </rPh>
    <phoneticPr fontId="1"/>
  </si>
  <si>
    <t>積上げ
　</t>
    <rPh sb="0" eb="2">
      <t>ツミア</t>
    </rPh>
    <phoneticPr fontId="1"/>
  </si>
  <si>
    <t>本体工事（住棟）</t>
    <rPh sb="0" eb="2">
      <t>ホンタイ</t>
    </rPh>
    <rPh sb="2" eb="4">
      <t>コウジ</t>
    </rPh>
    <rPh sb="5" eb="6">
      <t>ジュウ</t>
    </rPh>
    <rPh sb="6" eb="7">
      <t>トウ</t>
    </rPh>
    <phoneticPr fontId="1"/>
  </si>
  <si>
    <t>直接仮設工事</t>
    <rPh sb="0" eb="2">
      <t>チョクセツ</t>
    </rPh>
    <rPh sb="2" eb="4">
      <t>カセツ</t>
    </rPh>
    <rPh sb="4" eb="6">
      <t>コウジ</t>
    </rPh>
    <phoneticPr fontId="1"/>
  </si>
  <si>
    <t>土工事</t>
    <rPh sb="0" eb="1">
      <t>ド</t>
    </rPh>
    <rPh sb="1" eb="3">
      <t>コウジ</t>
    </rPh>
    <phoneticPr fontId="1"/>
  </si>
  <si>
    <t>地業工事</t>
    <rPh sb="0" eb="1">
      <t>ジ</t>
    </rPh>
    <rPh sb="1" eb="2">
      <t>ギョウ</t>
    </rPh>
    <rPh sb="2" eb="4">
      <t>コウジ</t>
    </rPh>
    <phoneticPr fontId="1"/>
  </si>
  <si>
    <t>鉄筋工事</t>
    <rPh sb="0" eb="2">
      <t>テッキン</t>
    </rPh>
    <rPh sb="2" eb="4">
      <t>コウジ</t>
    </rPh>
    <phoneticPr fontId="1"/>
  </si>
  <si>
    <t>ｺﾝｸﾘｰﾄ工事</t>
    <rPh sb="6" eb="8">
      <t>コウジ</t>
    </rPh>
    <phoneticPr fontId="1"/>
  </si>
  <si>
    <t>型枠工事</t>
    <rPh sb="0" eb="1">
      <t>カタ</t>
    </rPh>
    <rPh sb="1" eb="2">
      <t>ワク</t>
    </rPh>
    <rPh sb="2" eb="4">
      <t>コウジ</t>
    </rPh>
    <phoneticPr fontId="1"/>
  </si>
  <si>
    <t>既製ｺﾝｸﾘｰﾄ工事</t>
    <rPh sb="0" eb="2">
      <t>キセイ</t>
    </rPh>
    <rPh sb="8" eb="10">
      <t>コウジ</t>
    </rPh>
    <phoneticPr fontId="1"/>
  </si>
  <si>
    <t>防水工事</t>
    <rPh sb="0" eb="2">
      <t>ボウスイ</t>
    </rPh>
    <rPh sb="2" eb="4">
      <t>コウジ</t>
    </rPh>
    <phoneticPr fontId="1"/>
  </si>
  <si>
    <t>ﾀｲﾙ工事</t>
    <rPh sb="3" eb="5">
      <t>コウジ</t>
    </rPh>
    <phoneticPr fontId="1"/>
  </si>
  <si>
    <t>木工事</t>
    <rPh sb="0" eb="1">
      <t>モク</t>
    </rPh>
    <rPh sb="1" eb="3">
      <t>コウジ</t>
    </rPh>
    <phoneticPr fontId="1"/>
  </si>
  <si>
    <t>金属工事</t>
    <rPh sb="0" eb="2">
      <t>キンゾク</t>
    </rPh>
    <rPh sb="2" eb="4">
      <t>コウジ</t>
    </rPh>
    <phoneticPr fontId="1"/>
  </si>
  <si>
    <t>左官工事</t>
    <rPh sb="0" eb="2">
      <t>サカン</t>
    </rPh>
    <rPh sb="2" eb="4">
      <t>コウジ</t>
    </rPh>
    <phoneticPr fontId="1"/>
  </si>
  <si>
    <t>木製建具工事</t>
    <rPh sb="0" eb="2">
      <t>モクセイ</t>
    </rPh>
    <rPh sb="2" eb="4">
      <t>タテグ</t>
    </rPh>
    <rPh sb="4" eb="6">
      <t>コウジ</t>
    </rPh>
    <phoneticPr fontId="1"/>
  </si>
  <si>
    <t>金属製建具工事</t>
    <rPh sb="0" eb="2">
      <t>キンゾク</t>
    </rPh>
    <rPh sb="2" eb="3">
      <t>セイ</t>
    </rPh>
    <rPh sb="3" eb="5">
      <t>タテグ</t>
    </rPh>
    <rPh sb="5" eb="7">
      <t>コウジ</t>
    </rPh>
    <phoneticPr fontId="1"/>
  </si>
  <si>
    <t>ｶﾞﾗｽ工事</t>
    <rPh sb="4" eb="6">
      <t>コウジ</t>
    </rPh>
    <phoneticPr fontId="1"/>
  </si>
  <si>
    <t>塗装工事</t>
    <rPh sb="0" eb="2">
      <t>トソウ</t>
    </rPh>
    <rPh sb="2" eb="4">
      <t>コウジ</t>
    </rPh>
    <phoneticPr fontId="1"/>
  </si>
  <si>
    <t>内外装工事</t>
    <rPh sb="0" eb="1">
      <t>ナイ</t>
    </rPh>
    <rPh sb="1" eb="3">
      <t>ガイソウ</t>
    </rPh>
    <rPh sb="3" eb="5">
      <t>コウジ</t>
    </rPh>
    <phoneticPr fontId="1"/>
  </si>
  <si>
    <t>仕上ﾕﾆｯﾄ工事</t>
    <rPh sb="0" eb="2">
      <t>シアゲ</t>
    </rPh>
    <rPh sb="6" eb="8">
      <t>コウジ</t>
    </rPh>
    <phoneticPr fontId="1"/>
  </si>
  <si>
    <t>貯留槽A</t>
    <rPh sb="0" eb="2">
      <t>チョリュウ</t>
    </rPh>
    <rPh sb="2" eb="3">
      <t>ソウ</t>
    </rPh>
    <phoneticPr fontId="1"/>
  </si>
  <si>
    <t>貯留槽B</t>
    <rPh sb="0" eb="2">
      <t>チョリュウ</t>
    </rPh>
    <rPh sb="2" eb="3">
      <t>ソウ</t>
    </rPh>
    <phoneticPr fontId="1"/>
  </si>
  <si>
    <t>電気室</t>
    <rPh sb="0" eb="2">
      <t>デンキ</t>
    </rPh>
    <rPh sb="2" eb="3">
      <t>シツ</t>
    </rPh>
    <phoneticPr fontId="1"/>
  </si>
  <si>
    <t>ﾎﾟﾝﾌﾟ室</t>
    <rPh sb="5" eb="6">
      <t>シツ</t>
    </rPh>
    <phoneticPr fontId="1"/>
  </si>
  <si>
    <t>　電気室</t>
    <rPh sb="1" eb="3">
      <t>デンキ</t>
    </rPh>
    <rPh sb="3" eb="4">
      <t>シツ</t>
    </rPh>
    <phoneticPr fontId="1"/>
  </si>
  <si>
    <t>　ﾎﾟﾝﾌﾟ室</t>
    <rPh sb="6" eb="7">
      <t>シツ</t>
    </rPh>
    <phoneticPr fontId="1"/>
  </si>
  <si>
    <t>　（仮設駐車場・駐輪場）</t>
    <rPh sb="2" eb="4">
      <t>カセツ</t>
    </rPh>
    <rPh sb="4" eb="6">
      <t>チュウシャ</t>
    </rPh>
    <rPh sb="6" eb="7">
      <t>ジョウ</t>
    </rPh>
    <rPh sb="8" eb="10">
      <t>チュウリン</t>
    </rPh>
    <rPh sb="10" eb="11">
      <t>ジョウ</t>
    </rPh>
    <phoneticPr fontId="1"/>
  </si>
  <si>
    <t>屋外付帯</t>
    <rPh sb="0" eb="2">
      <t>オクガイ</t>
    </rPh>
    <rPh sb="2" eb="4">
      <t>フタイ</t>
    </rPh>
    <phoneticPr fontId="1"/>
  </si>
  <si>
    <t>ごみ置場</t>
    <rPh sb="2" eb="4">
      <t>オキバ</t>
    </rPh>
    <phoneticPr fontId="1"/>
  </si>
  <si>
    <t>１）</t>
    <phoneticPr fontId="1"/>
  </si>
  <si>
    <t>※　設計変更</t>
    <rPh sb="2" eb="4">
      <t>セッケイ</t>
    </rPh>
    <rPh sb="4" eb="6">
      <t>ヘンコウ</t>
    </rPh>
    <phoneticPr fontId="1"/>
  </si>
  <si>
    <t>・</t>
    <phoneticPr fontId="1"/>
  </si>
  <si>
    <t>有</t>
    <rPh sb="0" eb="1">
      <t>アリ</t>
    </rPh>
    <phoneticPr fontId="1"/>
  </si>
  <si>
    <t>・</t>
    <phoneticPr fontId="1"/>
  </si>
  <si>
    <t>無</t>
    <rPh sb="0" eb="1">
      <t>ナ</t>
    </rPh>
    <phoneticPr fontId="1"/>
  </si>
  <si>
    <t>※　現場協議</t>
    <rPh sb="2" eb="4">
      <t>ゲンバ</t>
    </rPh>
    <rPh sb="4" eb="6">
      <t>キョウギ</t>
    </rPh>
    <phoneticPr fontId="1"/>
  </si>
  <si>
    <t>・</t>
    <phoneticPr fontId="1"/>
  </si>
  <si>
    <t>３）</t>
    <phoneticPr fontId="1"/>
  </si>
  <si>
    <t>　　市　開発審査室</t>
    <rPh sb="2" eb="3">
      <t>シ</t>
    </rPh>
    <rPh sb="4" eb="6">
      <t>カイハツ</t>
    </rPh>
    <rPh sb="6" eb="8">
      <t>シンサ</t>
    </rPh>
    <rPh sb="8" eb="9">
      <t>シツ</t>
    </rPh>
    <phoneticPr fontId="1"/>
  </si>
  <si>
    <t>建築審査</t>
    <rPh sb="0" eb="2">
      <t>ケンチク</t>
    </rPh>
    <rPh sb="2" eb="4">
      <t>シンサ</t>
    </rPh>
    <phoneticPr fontId="1"/>
  </si>
  <si>
    <t>開発担当</t>
    <rPh sb="0" eb="2">
      <t>カイハツ</t>
    </rPh>
    <rPh sb="2" eb="4">
      <t>タントウ</t>
    </rPh>
    <phoneticPr fontId="1"/>
  </si>
  <si>
    <t>宅造（擁壁）</t>
    <rPh sb="0" eb="1">
      <t>タク</t>
    </rPh>
    <rPh sb="1" eb="2">
      <t>ゾウ</t>
    </rPh>
    <rPh sb="3" eb="5">
      <t>ヨウヘキ</t>
    </rPh>
    <phoneticPr fontId="1"/>
  </si>
  <si>
    <t>開発条例</t>
    <rPh sb="0" eb="2">
      <t>カイハツ</t>
    </rPh>
    <rPh sb="2" eb="4">
      <t>ジョウレイ</t>
    </rPh>
    <phoneticPr fontId="1"/>
  </si>
  <si>
    <t>道路</t>
    <rPh sb="0" eb="2">
      <t>ドウロ</t>
    </rPh>
    <phoneticPr fontId="1"/>
  </si>
  <si>
    <t>公園</t>
    <rPh sb="0" eb="2">
      <t>コウエン</t>
    </rPh>
    <phoneticPr fontId="1"/>
  </si>
  <si>
    <r>
      <t>事業</t>
    </r>
    <r>
      <rPr>
        <sz val="10"/>
        <rFont val="ＭＳ Ｐ明朝"/>
        <family val="1"/>
        <charset val="128"/>
      </rPr>
      <t>（ｺﾞﾐ置場）</t>
    </r>
    <rPh sb="0" eb="2">
      <t>ジギョウ</t>
    </rPh>
    <rPh sb="6" eb="8">
      <t>オキバ</t>
    </rPh>
    <phoneticPr fontId="1"/>
  </si>
  <si>
    <t>　　市　下水道管理課</t>
    <rPh sb="2" eb="3">
      <t>シ</t>
    </rPh>
    <rPh sb="4" eb="6">
      <t>ゲスイ</t>
    </rPh>
    <rPh sb="6" eb="7">
      <t>ドウ</t>
    </rPh>
    <rPh sb="7" eb="9">
      <t>カンリ</t>
    </rPh>
    <rPh sb="9" eb="10">
      <t>カ</t>
    </rPh>
    <phoneticPr fontId="1"/>
  </si>
  <si>
    <t>移管</t>
    <rPh sb="0" eb="2">
      <t>イカン</t>
    </rPh>
    <phoneticPr fontId="1"/>
  </si>
  <si>
    <t>排水設備の完了検査</t>
    <rPh sb="0" eb="2">
      <t>ハイスイ</t>
    </rPh>
    <rPh sb="2" eb="4">
      <t>セツビ</t>
    </rPh>
    <rPh sb="5" eb="7">
      <t>カンリョウ</t>
    </rPh>
    <rPh sb="7" eb="9">
      <t>ケンサ</t>
    </rPh>
    <phoneticPr fontId="1"/>
  </si>
  <si>
    <t>　　市消防</t>
    <rPh sb="2" eb="3">
      <t>シ</t>
    </rPh>
    <rPh sb="3" eb="5">
      <t>ショウボウ</t>
    </rPh>
    <phoneticPr fontId="1"/>
  </si>
  <si>
    <t>予防課</t>
    <rPh sb="0" eb="2">
      <t>ヨボウ</t>
    </rPh>
    <rPh sb="2" eb="3">
      <t>カ</t>
    </rPh>
    <phoneticPr fontId="1"/>
  </si>
  <si>
    <t>警防課（ﾊｼｺﾞ）</t>
    <rPh sb="0" eb="3">
      <t>ケイボウカ</t>
    </rPh>
    <phoneticPr fontId="1"/>
  </si>
  <si>
    <t>完成検査及び引継ぎに対応する為、　月　　日頃撤去・片付</t>
    <rPh sb="0" eb="2">
      <t>カンセイ</t>
    </rPh>
    <rPh sb="2" eb="4">
      <t>ケンサ</t>
    </rPh>
    <rPh sb="4" eb="5">
      <t>オヨ</t>
    </rPh>
    <rPh sb="6" eb="8">
      <t>ヒキツ</t>
    </rPh>
    <rPh sb="10" eb="12">
      <t>タイオウ</t>
    </rPh>
    <rPh sb="14" eb="15">
      <t>タメ</t>
    </rPh>
    <rPh sb="17" eb="18">
      <t>ガツ</t>
    </rPh>
    <rPh sb="20" eb="21">
      <t>ニチ</t>
    </rPh>
    <rPh sb="21" eb="22">
      <t>ゴロ</t>
    </rPh>
    <rPh sb="22" eb="24">
      <t>テッキョ</t>
    </rPh>
    <rPh sb="25" eb="27">
      <t>カタヅケ</t>
    </rPh>
    <phoneticPr fontId="1"/>
  </si>
  <si>
    <t>諸官庁の検査経過</t>
    <rPh sb="0" eb="3">
      <t>ショカンチョウ</t>
    </rPh>
    <rPh sb="4" eb="6">
      <t>ケンサ</t>
    </rPh>
    <rPh sb="6" eb="8">
      <t>ケイカ</t>
    </rPh>
    <phoneticPr fontId="1"/>
  </si>
  <si>
    <t>請負業者名</t>
  </si>
  <si>
    <t>№</t>
    <phoneticPr fontId="1"/>
  </si>
  <si>
    <t>検査名</t>
    <rPh sb="0" eb="2">
      <t>ケンサ</t>
    </rPh>
    <rPh sb="2" eb="3">
      <t>メイ</t>
    </rPh>
    <phoneticPr fontId="1"/>
  </si>
  <si>
    <t>検査機関</t>
    <rPh sb="0" eb="2">
      <t>ケンサ</t>
    </rPh>
    <rPh sb="2" eb="4">
      <t>キカン</t>
    </rPh>
    <phoneticPr fontId="1"/>
  </si>
  <si>
    <t>検査年月日</t>
    <rPh sb="0" eb="2">
      <t>ケンサ</t>
    </rPh>
    <rPh sb="2" eb="5">
      <t>ネンガッピ</t>
    </rPh>
    <phoneticPr fontId="1"/>
  </si>
  <si>
    <t>１</t>
    <phoneticPr fontId="1"/>
  </si>
  <si>
    <t>特定工程工事終了検査</t>
    <rPh sb="0" eb="2">
      <t>トクテイ</t>
    </rPh>
    <rPh sb="2" eb="4">
      <t>コウテイ</t>
    </rPh>
    <rPh sb="4" eb="6">
      <t>コウジ</t>
    </rPh>
    <rPh sb="6" eb="8">
      <t>シュウリョウ</t>
    </rPh>
    <rPh sb="8" eb="10">
      <t>ケンサ</t>
    </rPh>
    <phoneticPr fontId="1"/>
  </si>
  <si>
    <t>住棟</t>
    <rPh sb="0" eb="1">
      <t>ジュウ</t>
    </rPh>
    <rPh sb="1" eb="2">
      <t>トウ</t>
    </rPh>
    <phoneticPr fontId="1"/>
  </si>
  <si>
    <t>　基礎の配筋工事</t>
    <rPh sb="1" eb="3">
      <t>キソ</t>
    </rPh>
    <rPh sb="4" eb="6">
      <t>ハイキン</t>
    </rPh>
    <rPh sb="6" eb="8">
      <t>コウジ</t>
    </rPh>
    <phoneticPr fontId="1"/>
  </si>
  <si>
    <t>　2階の床及び梁の配筋工事</t>
    <rPh sb="2" eb="3">
      <t>カイ</t>
    </rPh>
    <rPh sb="4" eb="5">
      <t>ユカ</t>
    </rPh>
    <rPh sb="5" eb="6">
      <t>オヨ</t>
    </rPh>
    <rPh sb="7" eb="8">
      <t>ハリ</t>
    </rPh>
    <rPh sb="9" eb="11">
      <t>ハイキン</t>
    </rPh>
    <rPh sb="11" eb="13">
      <t>コウジ</t>
    </rPh>
    <phoneticPr fontId="1"/>
  </si>
  <si>
    <t>２</t>
    <phoneticPr fontId="1"/>
  </si>
  <si>
    <t>消防中間検査</t>
    <rPh sb="0" eb="2">
      <t>ショウボウ</t>
    </rPh>
    <rPh sb="2" eb="4">
      <t>チュウカン</t>
    </rPh>
    <rPh sb="4" eb="6">
      <t>ケンサ</t>
    </rPh>
    <phoneticPr fontId="1"/>
  </si>
  <si>
    <t>1階床・1階壁、梁、天井</t>
    <rPh sb="1" eb="2">
      <t>カイ</t>
    </rPh>
    <rPh sb="2" eb="3">
      <t>ユカ</t>
    </rPh>
    <rPh sb="5" eb="6">
      <t>カイ</t>
    </rPh>
    <rPh sb="6" eb="7">
      <t>カベ</t>
    </rPh>
    <rPh sb="8" eb="9">
      <t>ハリ</t>
    </rPh>
    <rPh sb="10" eb="12">
      <t>テンジョウ</t>
    </rPh>
    <phoneticPr fontId="1"/>
  </si>
  <si>
    <t>特に問題なし</t>
    <rPh sb="0" eb="1">
      <t>トク</t>
    </rPh>
    <rPh sb="2" eb="4">
      <t>モンダイ</t>
    </rPh>
    <phoneticPr fontId="1"/>
  </si>
  <si>
    <t>2階壁、梁、天井</t>
    <rPh sb="1" eb="2">
      <t>カイ</t>
    </rPh>
    <rPh sb="2" eb="3">
      <t>カベ</t>
    </rPh>
    <rPh sb="4" eb="5">
      <t>ハリ</t>
    </rPh>
    <rPh sb="6" eb="8">
      <t>テンジョウ</t>
    </rPh>
    <phoneticPr fontId="1"/>
  </si>
  <si>
    <t>3階壁、梁、天井</t>
    <rPh sb="1" eb="2">
      <t>カイ</t>
    </rPh>
    <rPh sb="2" eb="3">
      <t>カベ</t>
    </rPh>
    <rPh sb="4" eb="5">
      <t>ハリ</t>
    </rPh>
    <rPh sb="6" eb="8">
      <t>テンジョウ</t>
    </rPh>
    <phoneticPr fontId="1"/>
  </si>
  <si>
    <t>4階壁、梁、天井</t>
    <rPh sb="1" eb="2">
      <t>カイ</t>
    </rPh>
    <rPh sb="2" eb="3">
      <t>カベ</t>
    </rPh>
    <rPh sb="4" eb="5">
      <t>ハリ</t>
    </rPh>
    <rPh sb="6" eb="8">
      <t>テンジョウ</t>
    </rPh>
    <phoneticPr fontId="1"/>
  </si>
  <si>
    <t>現場自主検査</t>
    <rPh sb="0" eb="2">
      <t>ゲンバ</t>
    </rPh>
    <rPh sb="2" eb="4">
      <t>ジシュ</t>
    </rPh>
    <rPh sb="4" eb="6">
      <t>ケンサ</t>
    </rPh>
    <phoneticPr fontId="1"/>
  </si>
  <si>
    <t>消防中間検査実施状況報告書提出</t>
    <rPh sb="0" eb="2">
      <t>ショウボウ</t>
    </rPh>
    <rPh sb="2" eb="4">
      <t>チュウカン</t>
    </rPh>
    <rPh sb="4" eb="6">
      <t>ケンサ</t>
    </rPh>
    <rPh sb="6" eb="8">
      <t>ジッシ</t>
    </rPh>
    <rPh sb="8" eb="10">
      <t>ジョウキョウ</t>
    </rPh>
    <rPh sb="10" eb="12">
      <t>ホウコク</t>
    </rPh>
    <rPh sb="12" eb="13">
      <t>ショ</t>
    </rPh>
    <rPh sb="13" eb="15">
      <t>テイシュツ</t>
    </rPh>
    <phoneticPr fontId="1"/>
  </si>
  <si>
    <t>5階壁、梁、天井</t>
    <rPh sb="1" eb="2">
      <t>カイ</t>
    </rPh>
    <rPh sb="2" eb="3">
      <t>カベ</t>
    </rPh>
    <rPh sb="4" eb="5">
      <t>ハリ</t>
    </rPh>
    <rPh sb="6" eb="8">
      <t>テンジョウ</t>
    </rPh>
    <phoneticPr fontId="1"/>
  </si>
  <si>
    <t>6階壁、梁、天井</t>
    <rPh sb="1" eb="2">
      <t>カイ</t>
    </rPh>
    <rPh sb="2" eb="3">
      <t>カベ</t>
    </rPh>
    <rPh sb="4" eb="5">
      <t>ハリ</t>
    </rPh>
    <rPh sb="6" eb="8">
      <t>テンジョウ</t>
    </rPh>
    <phoneticPr fontId="1"/>
  </si>
  <si>
    <t>7階壁、梁、天井</t>
    <rPh sb="1" eb="2">
      <t>カイ</t>
    </rPh>
    <rPh sb="2" eb="3">
      <t>カベ</t>
    </rPh>
    <rPh sb="4" eb="5">
      <t>ハリ</t>
    </rPh>
    <rPh sb="6" eb="8">
      <t>テンジョウ</t>
    </rPh>
    <phoneticPr fontId="1"/>
  </si>
  <si>
    <t>8階壁、梁、天井</t>
    <rPh sb="1" eb="2">
      <t>カイ</t>
    </rPh>
    <rPh sb="2" eb="3">
      <t>カベ</t>
    </rPh>
    <rPh sb="4" eb="5">
      <t>ハリ</t>
    </rPh>
    <rPh sb="6" eb="8">
      <t>テンジョウ</t>
    </rPh>
    <phoneticPr fontId="1"/>
  </si>
  <si>
    <t>9階壁、梁、天井</t>
    <rPh sb="1" eb="2">
      <t>カイ</t>
    </rPh>
    <rPh sb="2" eb="3">
      <t>カベ</t>
    </rPh>
    <rPh sb="4" eb="5">
      <t>ハリ</t>
    </rPh>
    <rPh sb="6" eb="8">
      <t>テンジョウ</t>
    </rPh>
    <phoneticPr fontId="1"/>
  </si>
  <si>
    <t>10階壁、梁、天井</t>
    <rPh sb="2" eb="3">
      <t>カイ</t>
    </rPh>
    <rPh sb="3" eb="4">
      <t>カベ</t>
    </rPh>
    <rPh sb="5" eb="6">
      <t>ハリ</t>
    </rPh>
    <rPh sb="7" eb="9">
      <t>テンジョウ</t>
    </rPh>
    <phoneticPr fontId="1"/>
  </si>
  <si>
    <t>11階壁、梁</t>
    <rPh sb="2" eb="3">
      <t>カイ</t>
    </rPh>
    <rPh sb="3" eb="4">
      <t>カベ</t>
    </rPh>
    <rPh sb="5" eb="6">
      <t>ハリ</t>
    </rPh>
    <phoneticPr fontId="1"/>
  </si>
  <si>
    <t>３</t>
    <phoneticPr fontId="1"/>
  </si>
  <si>
    <t>擁壁　配筋・型枠検査</t>
    <rPh sb="0" eb="2">
      <t>ヨウヘキ</t>
    </rPh>
    <rPh sb="3" eb="5">
      <t>ハイキン</t>
    </rPh>
    <rPh sb="6" eb="7">
      <t>カタ</t>
    </rPh>
    <rPh sb="7" eb="8">
      <t>ワク</t>
    </rPh>
    <rPh sb="8" eb="10">
      <t>ケンサ</t>
    </rPh>
    <phoneticPr fontId="1"/>
  </si>
  <si>
    <t xml:space="preserve">L型擁壁 H=2000以上 </t>
    <rPh sb="1" eb="2">
      <t>カタ</t>
    </rPh>
    <rPh sb="2" eb="4">
      <t>ヨウヘキ</t>
    </rPh>
    <rPh sb="11" eb="13">
      <t>イジョウ</t>
    </rPh>
    <phoneticPr fontId="1"/>
  </si>
  <si>
    <t>特に問題なし（根入部裏込ｺﾝｸﾘｰﾄ寸法・斜角他）</t>
    <rPh sb="0" eb="1">
      <t>トク</t>
    </rPh>
    <rPh sb="2" eb="4">
      <t>モンダイ</t>
    </rPh>
    <rPh sb="7" eb="8">
      <t>ネ</t>
    </rPh>
    <rPh sb="8" eb="9">
      <t>イ</t>
    </rPh>
    <rPh sb="9" eb="10">
      <t>ブ</t>
    </rPh>
    <rPh sb="10" eb="12">
      <t>ウラコ</t>
    </rPh>
    <rPh sb="18" eb="20">
      <t>スンポウ</t>
    </rPh>
    <rPh sb="21" eb="22">
      <t>シャ</t>
    </rPh>
    <rPh sb="22" eb="23">
      <t>カク</t>
    </rPh>
    <rPh sb="23" eb="24">
      <t>ホカ</t>
    </rPh>
    <phoneticPr fontId="1"/>
  </si>
  <si>
    <t>特に問題なし（写真報告）</t>
    <rPh sb="0" eb="1">
      <t>トク</t>
    </rPh>
    <rPh sb="2" eb="4">
      <t>モンダイ</t>
    </rPh>
    <rPh sb="7" eb="9">
      <t>シャシン</t>
    </rPh>
    <rPh sb="9" eb="11">
      <t>ホウコク</t>
    </rPh>
    <phoneticPr fontId="1"/>
  </si>
  <si>
    <t>４</t>
    <phoneticPr fontId="1"/>
  </si>
  <si>
    <t>中間検査</t>
    <rPh sb="0" eb="2">
      <t>チュウカン</t>
    </rPh>
    <rPh sb="2" eb="4">
      <t>ケンサ</t>
    </rPh>
    <phoneticPr fontId="1"/>
  </si>
  <si>
    <t>特に問題なし (躯体・仕上　各部寸法）</t>
    <rPh sb="0" eb="1">
      <t>トク</t>
    </rPh>
    <rPh sb="2" eb="4">
      <t>モンダイ</t>
    </rPh>
    <rPh sb="8" eb="10">
      <t>クタイ</t>
    </rPh>
    <rPh sb="11" eb="13">
      <t>シア</t>
    </rPh>
    <rPh sb="14" eb="16">
      <t>カクブ</t>
    </rPh>
    <rPh sb="16" eb="18">
      <t>スンポウ</t>
    </rPh>
    <phoneticPr fontId="1"/>
  </si>
  <si>
    <t>設計変更・現場協議・諸官庁検査　等</t>
    <rPh sb="0" eb="2">
      <t>セッケイ</t>
    </rPh>
    <rPh sb="2" eb="4">
      <t>ヘンコウ</t>
    </rPh>
    <rPh sb="5" eb="7">
      <t>ゲンバ</t>
    </rPh>
    <rPh sb="7" eb="9">
      <t>キョウギ</t>
    </rPh>
    <rPh sb="10" eb="13">
      <t>ショカンチョウ</t>
    </rPh>
    <rPh sb="13" eb="15">
      <t>ケンサ</t>
    </rPh>
    <rPh sb="16" eb="17">
      <t>トウ</t>
    </rPh>
    <phoneticPr fontId="1"/>
  </si>
  <si>
    <t>諸官庁検査関係</t>
    <rPh sb="0" eb="3">
      <t>ショカンチョウ</t>
    </rPh>
    <rPh sb="3" eb="5">
      <t>ケンサ</t>
    </rPh>
    <rPh sb="5" eb="7">
      <t>カンケイ</t>
    </rPh>
    <phoneticPr fontId="1"/>
  </si>
  <si>
    <t>未済工事</t>
    <rPh sb="0" eb="2">
      <t>ミサイ</t>
    </rPh>
    <rPh sb="2" eb="4">
      <t>コウジ</t>
    </rPh>
    <phoneticPr fontId="1"/>
  </si>
  <si>
    <t>１）</t>
    <phoneticPr fontId="1"/>
  </si>
  <si>
    <t>監理事務所（受注者　現場事務所）の撤去・片付</t>
    <rPh sb="0" eb="2">
      <t>カンリ</t>
    </rPh>
    <rPh sb="2" eb="4">
      <t>ジム</t>
    </rPh>
    <rPh sb="4" eb="5">
      <t>ショ</t>
    </rPh>
    <rPh sb="6" eb="9">
      <t>ジュチュウシャ</t>
    </rPh>
    <rPh sb="8" eb="9">
      <t>シャ</t>
    </rPh>
    <rPh sb="10" eb="12">
      <t>ゲンバ</t>
    </rPh>
    <rPh sb="12" eb="14">
      <t>ジム</t>
    </rPh>
    <rPh sb="14" eb="15">
      <t>ショ</t>
    </rPh>
    <rPh sb="17" eb="19">
      <t>テッキョ</t>
    </rPh>
    <rPh sb="20" eb="22">
      <t>カタヅケ</t>
    </rPh>
    <phoneticPr fontId="1"/>
  </si>
  <si>
    <t>設備撤去</t>
    <rPh sb="0" eb="2">
      <t>セツビ</t>
    </rPh>
    <rPh sb="2" eb="4">
      <t>テッキョ</t>
    </rPh>
    <phoneticPr fontId="1"/>
  </si>
  <si>
    <t>事務所撤去・片付</t>
    <rPh sb="0" eb="2">
      <t>ジム</t>
    </rPh>
    <rPh sb="2" eb="3">
      <t>ショ</t>
    </rPh>
    <rPh sb="3" eb="5">
      <t>テッキョ</t>
    </rPh>
    <rPh sb="6" eb="8">
      <t>カタヅケ</t>
    </rPh>
    <phoneticPr fontId="1"/>
  </si>
  <si>
    <t>完了</t>
    <rPh sb="0" eb="2">
      <t>カンリョウ</t>
    </rPh>
    <phoneticPr fontId="1"/>
  </si>
  <si>
    <t>手直し報告書
 　　 写真添付</t>
    <rPh sb="0" eb="2">
      <t>テナオ</t>
    </rPh>
    <rPh sb="3" eb="6">
      <t>ホウコクショ</t>
    </rPh>
    <rPh sb="11" eb="13">
      <t>シャシン</t>
    </rPh>
    <rPh sb="13" eb="15">
      <t>テンプ</t>
    </rPh>
    <phoneticPr fontId="1"/>
  </si>
  <si>
    <t>参考</t>
    <rPh sb="0" eb="2">
      <t>サンコウ</t>
    </rPh>
    <phoneticPr fontId="1"/>
  </si>
  <si>
    <t>　　　　消防予防課</t>
    <rPh sb="4" eb="6">
      <t>ショウボウ</t>
    </rPh>
    <rPh sb="6" eb="8">
      <t>ヨボウ</t>
    </rPh>
    <rPh sb="8" eb="9">
      <t>カ</t>
    </rPh>
    <phoneticPr fontId="1"/>
  </si>
  <si>
    <r>
      <t>天井　　　</t>
    </r>
    <r>
      <rPr>
        <u/>
        <sz val="10.5"/>
        <rFont val="ＭＳ Ｐ明朝"/>
        <family val="1"/>
        <charset val="128"/>
      </rPr>
      <t>　　　　　　　　　　　　　　　　　　　　　　　　　　　</t>
    </r>
    <phoneticPr fontId="1"/>
  </si>
  <si>
    <t>1/</t>
    <phoneticPr fontId="1"/>
  </si>
  <si>
    <t>2/</t>
    <phoneticPr fontId="1"/>
  </si>
  <si>
    <t>3/</t>
    <phoneticPr fontId="1"/>
  </si>
  <si>
    <t>4/</t>
    <phoneticPr fontId="1"/>
  </si>
  <si>
    <t>5/</t>
    <phoneticPr fontId="1"/>
  </si>
  <si>
    <t>6/</t>
    <phoneticPr fontId="1"/>
  </si>
  <si>
    <t>7/</t>
    <phoneticPr fontId="1"/>
  </si>
  <si>
    <t>作成は検査員
　　（書類は S が準備する。）</t>
    <rPh sb="0" eb="2">
      <t>サクセイ</t>
    </rPh>
    <rPh sb="3" eb="6">
      <t>ケンサイン</t>
    </rPh>
    <rPh sb="10" eb="12">
      <t>ショルイ</t>
    </rPh>
    <rPh sb="17" eb="19">
      <t>ジュンビ</t>
    </rPh>
    <phoneticPr fontId="1"/>
  </si>
  <si>
    <t>O</t>
    <phoneticPr fontId="1"/>
  </si>
  <si>
    <t>完成下・完成検査</t>
    <rPh sb="0" eb="2">
      <t>カンセイ</t>
    </rPh>
    <rPh sb="2" eb="3">
      <t>シタ</t>
    </rPh>
    <rPh sb="4" eb="6">
      <t>カンセイ</t>
    </rPh>
    <rPh sb="6" eb="8">
      <t>ケンサ</t>
    </rPh>
    <phoneticPr fontId="1"/>
  </si>
  <si>
    <r>
      <t xml:space="preserve">※ 中間検査時のみ
　  </t>
    </r>
    <r>
      <rPr>
        <sz val="9"/>
        <rFont val="ＭＳ Ｐ明朝"/>
        <family val="1"/>
        <charset val="128"/>
      </rPr>
      <t>手直し後、監督員が確認の上、検査員に報告</t>
    </r>
    <rPh sb="13" eb="15">
      <t>テナオ</t>
    </rPh>
    <rPh sb="16" eb="17">
      <t>ゴ</t>
    </rPh>
    <rPh sb="18" eb="21">
      <t>カントクイン</t>
    </rPh>
    <rPh sb="22" eb="24">
      <t>カクニン</t>
    </rPh>
    <rPh sb="25" eb="26">
      <t>ウエ</t>
    </rPh>
    <rPh sb="27" eb="30">
      <t>ケンサイン</t>
    </rPh>
    <rPh sb="31" eb="33">
      <t>ホウコク</t>
    </rPh>
    <phoneticPr fontId="1"/>
  </si>
  <si>
    <t>1/1</t>
    <phoneticPr fontId="1"/>
  </si>
  <si>
    <t>床</t>
    <phoneticPr fontId="1"/>
  </si>
  <si>
    <t>大阪府</t>
    <rPh sb="0" eb="2">
      <t>オオサカ</t>
    </rPh>
    <phoneticPr fontId="1"/>
  </si>
  <si>
    <t>令和　　　年　　月　　日</t>
    <rPh sb="5" eb="6">
      <t>ネン</t>
    </rPh>
    <rPh sb="8" eb="9">
      <t>ツキ</t>
    </rPh>
    <rPh sb="11" eb="12">
      <t>ニチ</t>
    </rPh>
    <phoneticPr fontId="1"/>
  </si>
  <si>
    <t>令和　　　年　　　月　　　日</t>
  </si>
  <si>
    <t>　　令和　　　年　　　月　　　日</t>
  </si>
  <si>
    <t>　令和　　　年　　月　　日</t>
  </si>
  <si>
    <t>　令和　　　年　　　月　　　日　から　　　　　日間とする。</t>
  </si>
  <si>
    <t xml:space="preserve">   令和　　　年　　月　　日  </t>
    <rPh sb="8" eb="9">
      <t>ネン</t>
    </rPh>
    <rPh sb="11" eb="12">
      <t>ガツ</t>
    </rPh>
    <rPh sb="14" eb="15">
      <t>ニチ</t>
    </rPh>
    <phoneticPr fontId="1"/>
  </si>
  <si>
    <t>令和　　　年　　月　　日　～　令和　　　年　　月　　日</t>
    <rPh sb="5" eb="6">
      <t>ネン</t>
    </rPh>
    <rPh sb="8" eb="9">
      <t>ガツ</t>
    </rPh>
    <rPh sb="11" eb="12">
      <t>ニチ</t>
    </rPh>
    <rPh sb="20" eb="21">
      <t>ネン</t>
    </rPh>
    <rPh sb="23" eb="24">
      <t>ガツ</t>
    </rPh>
    <rPh sb="26" eb="27">
      <t>ニチ</t>
    </rPh>
    <phoneticPr fontId="1"/>
  </si>
  <si>
    <t>令和   年  月  日</t>
    <rPh sb="4" eb="5">
      <t>ネン</t>
    </rPh>
    <rPh sb="7" eb="8">
      <t>ガツ</t>
    </rPh>
    <rPh sb="10" eb="11">
      <t>カ</t>
    </rPh>
    <phoneticPr fontId="1"/>
  </si>
  <si>
    <t>中間検査合格証　令和   年  月  日</t>
    <rPh sb="0" eb="2">
      <t>チュウカン</t>
    </rPh>
    <rPh sb="2" eb="4">
      <t>ケンサ</t>
    </rPh>
    <rPh sb="4" eb="6">
      <t>ゴウカク</t>
    </rPh>
    <rPh sb="6" eb="7">
      <t>ショウ</t>
    </rPh>
    <phoneticPr fontId="1"/>
  </si>
  <si>
    <t>　大阪府                                          工事</t>
    <rPh sb="1" eb="3">
      <t>オオサカ</t>
    </rPh>
    <rPh sb="46" eb="48">
      <t>コウジ</t>
    </rPh>
    <phoneticPr fontId="1"/>
  </si>
  <si>
    <t>　庁舎棟</t>
    <rPh sb="1" eb="3">
      <t>チョウシャ</t>
    </rPh>
    <rPh sb="3" eb="4">
      <t>トウ</t>
    </rPh>
    <phoneticPr fontId="1"/>
  </si>
  <si>
    <t>付近見取図、配置図、平面図、立面図、断面図、監理体制表</t>
    <rPh sb="0" eb="2">
      <t>フキン</t>
    </rPh>
    <rPh sb="2" eb="4">
      <t>ミト</t>
    </rPh>
    <rPh sb="4" eb="5">
      <t>ズ</t>
    </rPh>
    <rPh sb="6" eb="8">
      <t>ハイチ</t>
    </rPh>
    <rPh sb="8" eb="9">
      <t>ズ</t>
    </rPh>
    <rPh sb="10" eb="13">
      <t>ヘイメンズ</t>
    </rPh>
    <rPh sb="14" eb="17">
      <t>リツメンズ</t>
    </rPh>
    <rPh sb="18" eb="21">
      <t>ダンメンズ</t>
    </rPh>
    <rPh sb="22" eb="24">
      <t>カンリ</t>
    </rPh>
    <rPh sb="24" eb="26">
      <t>タイセイ</t>
    </rPh>
    <rPh sb="26" eb="27">
      <t>ヒョウ</t>
    </rPh>
    <phoneticPr fontId="1"/>
  </si>
  <si>
    <t>添付資料</t>
    <rPh sb="0" eb="2">
      <t>テンプ</t>
    </rPh>
    <rPh sb="2" eb="4">
      <t>シリョウ</t>
    </rPh>
    <phoneticPr fontId="1"/>
  </si>
  <si>
    <t>　ポンプ室・電気室　自転車置場　駐車場　ごみ置場　</t>
  </si>
  <si>
    <t>　２DK　34戸　３DK　31戸　２DK-MAI　３戸　</t>
  </si>
  <si>
    <t>　施工区域面積 3,111m2　建築面積 699m2　延べ面積 4,182m2</t>
  </si>
  <si>
    <t>　プレキャスト鉄筋コンクリート造　７・９階建　１棟　68戸</t>
  </si>
  <si>
    <t>建築工事一式　外構工事一式　くい打ち工事一式</t>
  </si>
  <si>
    <t>委託監督員</t>
    <rPh sb="0" eb="2">
      <t>イタク</t>
    </rPh>
    <rPh sb="2" eb="3">
      <t>ラン</t>
    </rPh>
    <rPh sb="3" eb="4">
      <t>ヨシ</t>
    </rPh>
    <rPh sb="4" eb="5">
      <t>イン</t>
    </rPh>
    <phoneticPr fontId="1"/>
  </si>
  <si>
    <t>設計変更・現場協議・諸官庁検査　等</t>
    <phoneticPr fontId="1"/>
  </si>
  <si>
    <t>（１）変更関係</t>
    <phoneticPr fontId="1"/>
  </si>
  <si>
    <t>■設計変更</t>
    <rPh sb="1" eb="3">
      <t>セッケイ</t>
    </rPh>
    <rPh sb="3" eb="5">
      <t>ヘンコウ</t>
    </rPh>
    <phoneticPr fontId="1"/>
  </si>
  <si>
    <t>有・無</t>
    <rPh sb="0" eb="1">
      <t>アリ</t>
    </rPh>
    <phoneticPr fontId="1"/>
  </si>
  <si>
    <t>契約年月日</t>
    <rPh sb="0" eb="2">
      <t>ケイヤク</t>
    </rPh>
    <rPh sb="2" eb="5">
      <t>ネンガッピ</t>
    </rPh>
    <phoneticPr fontId="1"/>
  </si>
  <si>
    <t>概要</t>
    <rPh sb="0" eb="2">
      <t>ガイヨウ</t>
    </rPh>
    <phoneticPr fontId="1"/>
  </si>
  <si>
    <t>第１回</t>
    <rPh sb="0" eb="1">
      <t>ダイ</t>
    </rPh>
    <rPh sb="2" eb="3">
      <t>カイ</t>
    </rPh>
    <phoneticPr fontId="1"/>
  </si>
  <si>
    <t>第２回</t>
    <rPh sb="0" eb="1">
      <t>ダイ</t>
    </rPh>
    <rPh sb="2" eb="3">
      <t>カイ</t>
    </rPh>
    <phoneticPr fontId="1"/>
  </si>
  <si>
    <t>第３回</t>
    <rPh sb="0" eb="1">
      <t>ダイ</t>
    </rPh>
    <rPh sb="2" eb="3">
      <t>カイ</t>
    </rPh>
    <phoneticPr fontId="1"/>
  </si>
  <si>
    <t>■現場協議</t>
    <rPh sb="1" eb="3">
      <t>ゲンバ</t>
    </rPh>
    <rPh sb="3" eb="5">
      <t>キョウギ</t>
    </rPh>
    <phoneticPr fontId="1"/>
  </si>
  <si>
    <t>（２）諸官庁検査関係</t>
    <phoneticPr fontId="1"/>
  </si>
  <si>
    <t>対象</t>
    <rPh sb="0" eb="2">
      <t>タイショウ</t>
    </rPh>
    <phoneticPr fontId="1"/>
  </si>
  <si>
    <t>合格年月日</t>
    <rPh sb="0" eb="2">
      <t>ゴウカク</t>
    </rPh>
    <rPh sb="2" eb="5">
      <t>ネンガッピ</t>
    </rPh>
    <phoneticPr fontId="1"/>
  </si>
  <si>
    <t>指摘事項等</t>
    <rPh sb="0" eb="2">
      <t>シテキ</t>
    </rPh>
    <rPh sb="2" eb="5">
      <t>ジコウトウ</t>
    </rPh>
    <phoneticPr fontId="1"/>
  </si>
  <si>
    <t>堺市　建築指導室</t>
    <rPh sb="0" eb="1">
      <t>サカイ</t>
    </rPh>
    <rPh sb="3" eb="5">
      <t>ケンチク</t>
    </rPh>
    <rPh sb="5" eb="7">
      <t>シドウ</t>
    </rPh>
    <phoneticPr fontId="1"/>
  </si>
  <si>
    <t>建築基準法</t>
    <rPh sb="0" eb="2">
      <t>ケンチク</t>
    </rPh>
    <rPh sb="2" eb="5">
      <t>キジュンホウ</t>
    </rPh>
    <phoneticPr fontId="1"/>
  </si>
  <si>
    <t>堺市　開発審査室</t>
    <rPh sb="0" eb="1">
      <t>サカイ</t>
    </rPh>
    <phoneticPr fontId="1"/>
  </si>
  <si>
    <t>開発要綱・宅造（擁壁）</t>
    <rPh sb="0" eb="2">
      <t>カイハツ</t>
    </rPh>
    <rPh sb="2" eb="4">
      <t>ヨウコウ</t>
    </rPh>
    <phoneticPr fontId="1"/>
  </si>
  <si>
    <t>堺市　道路課</t>
    <rPh sb="0" eb="1">
      <t>サカイ</t>
    </rPh>
    <rPh sb="1" eb="2">
      <t>シ</t>
    </rPh>
    <rPh sb="3" eb="5">
      <t>ドウロ</t>
    </rPh>
    <rPh sb="5" eb="6">
      <t>カ</t>
    </rPh>
    <phoneticPr fontId="1"/>
  </si>
  <si>
    <t>堺市　公園課</t>
    <rPh sb="0" eb="1">
      <t>サカイ</t>
    </rPh>
    <rPh sb="1" eb="2">
      <t>シ</t>
    </rPh>
    <rPh sb="3" eb="5">
      <t>コウエン</t>
    </rPh>
    <rPh sb="5" eb="6">
      <t>カ</t>
    </rPh>
    <phoneticPr fontId="1"/>
  </si>
  <si>
    <t>堺市　清掃局</t>
    <rPh sb="0" eb="1">
      <t>サカイ</t>
    </rPh>
    <rPh sb="1" eb="2">
      <t>シ</t>
    </rPh>
    <rPh sb="3" eb="6">
      <t>セイソウキョク</t>
    </rPh>
    <phoneticPr fontId="1"/>
  </si>
  <si>
    <t>堺市　下水道管理課</t>
    <rPh sb="0" eb="1">
      <t>サカイ</t>
    </rPh>
    <rPh sb="1" eb="2">
      <t>シ</t>
    </rPh>
    <rPh sb="3" eb="5">
      <t>ゲスイ</t>
    </rPh>
    <rPh sb="5" eb="6">
      <t>ドウ</t>
    </rPh>
    <rPh sb="6" eb="8">
      <t>カンリ</t>
    </rPh>
    <rPh sb="8" eb="9">
      <t>カ</t>
    </rPh>
    <phoneticPr fontId="1"/>
  </si>
  <si>
    <t>雨水本館・汚水本管</t>
    <rPh sb="0" eb="2">
      <t>ウスイ</t>
    </rPh>
    <rPh sb="2" eb="4">
      <t>ホンカン</t>
    </rPh>
    <rPh sb="5" eb="7">
      <t>オスイ</t>
    </rPh>
    <rPh sb="7" eb="9">
      <t>ホンカン</t>
    </rPh>
    <phoneticPr fontId="1"/>
  </si>
  <si>
    <t>堺市消防本部</t>
    <rPh sb="0" eb="1">
      <t>サカイ</t>
    </rPh>
    <rPh sb="1" eb="2">
      <t>シ</t>
    </rPh>
    <rPh sb="2" eb="4">
      <t>ショウボウ</t>
    </rPh>
    <rPh sb="4" eb="6">
      <t>ホンブ</t>
    </rPh>
    <phoneticPr fontId="1"/>
  </si>
  <si>
    <t>警防課</t>
    <rPh sb="0" eb="3">
      <t>ケイボウカ</t>
    </rPh>
    <phoneticPr fontId="1"/>
  </si>
  <si>
    <t>（３）未済工事</t>
    <rPh sb="3" eb="5">
      <t>ミサイ</t>
    </rPh>
    <rPh sb="5" eb="7">
      <t>コウジ</t>
    </rPh>
    <phoneticPr fontId="1"/>
  </si>
  <si>
    <t>項目</t>
    <rPh sb="0" eb="2">
      <t>コウモク</t>
    </rPh>
    <phoneticPr fontId="1"/>
  </si>
  <si>
    <t>概要・理由</t>
    <rPh sb="0" eb="2">
      <t>ガイヨウ</t>
    </rPh>
    <rPh sb="3" eb="5">
      <t>リユウ</t>
    </rPh>
    <phoneticPr fontId="1"/>
  </si>
  <si>
    <t>監督員事務所の撤去</t>
    <rPh sb="0" eb="3">
      <t>カントクイン</t>
    </rPh>
    <rPh sb="3" eb="5">
      <t>ジム</t>
    </rPh>
    <rPh sb="5" eb="6">
      <t>ショ</t>
    </rPh>
    <rPh sb="7" eb="9">
      <t>テッキョ</t>
    </rPh>
    <phoneticPr fontId="1"/>
  </si>
  <si>
    <t>完成検査及び引渡しに対応。　月　　日頃撤去予定</t>
    <rPh sb="7" eb="8">
      <t>ワタ</t>
    </rPh>
    <rPh sb="21" eb="23">
      <t>ヨテイ</t>
    </rPh>
    <phoneticPr fontId="1"/>
  </si>
  <si>
    <t>諸官庁の検査経過</t>
    <rPh sb="0" eb="1">
      <t>モロ</t>
    </rPh>
    <rPh sb="1" eb="2">
      <t>カン</t>
    </rPh>
    <rPh sb="2" eb="3">
      <t>チョウ</t>
    </rPh>
    <rPh sb="4" eb="5">
      <t>ケン</t>
    </rPh>
    <rPh sb="5" eb="6">
      <t>サ</t>
    </rPh>
    <rPh sb="6" eb="7">
      <t>キョウ</t>
    </rPh>
    <rPh sb="7" eb="8">
      <t>カ</t>
    </rPh>
    <phoneticPr fontId="1"/>
  </si>
  <si>
    <t>検査立会者</t>
    <rPh sb="0" eb="2">
      <t>ケンサ</t>
    </rPh>
    <rPh sb="2" eb="4">
      <t>タチア</t>
    </rPh>
    <rPh sb="4" eb="5">
      <t>シャ</t>
    </rPh>
    <phoneticPr fontId="1"/>
  </si>
  <si>
    <t>■建築基準法</t>
    <rPh sb="1" eb="3">
      <t>ケンチク</t>
    </rPh>
    <rPh sb="3" eb="6">
      <t>キジュンホウ</t>
    </rPh>
    <phoneticPr fontId="1"/>
  </si>
  <si>
    <t>特定工程：基礎の配筋工事</t>
    <rPh sb="5" eb="7">
      <t>キソ</t>
    </rPh>
    <rPh sb="8" eb="10">
      <t>ハイキン</t>
    </rPh>
    <rPh sb="10" eb="12">
      <t>コウジ</t>
    </rPh>
    <phoneticPr fontId="1"/>
  </si>
  <si>
    <t>中間検査合格証
令和   年  月  日</t>
    <rPh sb="0" eb="2">
      <t>チュウカン</t>
    </rPh>
    <rPh sb="2" eb="4">
      <t>ケンサ</t>
    </rPh>
    <rPh sb="4" eb="6">
      <t>ゴウカク</t>
    </rPh>
    <rPh sb="6" eb="7">
      <t>ショウ</t>
    </rPh>
    <phoneticPr fontId="1"/>
  </si>
  <si>
    <t>特定工程：2階の床及び梁の配筋工事</t>
    <rPh sb="6" eb="7">
      <t>カイ</t>
    </rPh>
    <rPh sb="8" eb="9">
      <t>ユカ</t>
    </rPh>
    <rPh sb="9" eb="10">
      <t>オヨ</t>
    </rPh>
    <rPh sb="11" eb="12">
      <t>ハリ</t>
    </rPh>
    <rPh sb="13" eb="15">
      <t>ハイキン</t>
    </rPh>
    <rPh sb="15" eb="17">
      <t>コウジ</t>
    </rPh>
    <phoneticPr fontId="1"/>
  </si>
  <si>
    <t>■消防中間検査　（消防法）</t>
    <rPh sb="1" eb="3">
      <t>ショウボウ</t>
    </rPh>
    <rPh sb="3" eb="5">
      <t>チュウカン</t>
    </rPh>
    <rPh sb="5" eb="7">
      <t>ケンサ</t>
    </rPh>
    <rPh sb="9" eb="12">
      <t>ショウボウホウ</t>
    </rPh>
    <phoneticPr fontId="1"/>
  </si>
  <si>
    <t>消防予防課</t>
    <rPh sb="0" eb="2">
      <t>ショウボウ</t>
    </rPh>
    <rPh sb="2" eb="4">
      <t>ヨボウ</t>
    </rPh>
    <rPh sb="4" eb="5">
      <t>カ</t>
    </rPh>
    <phoneticPr fontId="1"/>
  </si>
  <si>
    <t>２階壁、梁、天井</t>
    <rPh sb="1" eb="2">
      <t>カイ</t>
    </rPh>
    <rPh sb="2" eb="3">
      <t>カベ</t>
    </rPh>
    <rPh sb="4" eb="5">
      <t>ハリ</t>
    </rPh>
    <rPh sb="6" eb="8">
      <t>テンジョウ</t>
    </rPh>
    <phoneticPr fontId="1"/>
  </si>
  <si>
    <t>３階壁、梁、天井</t>
    <rPh sb="1" eb="2">
      <t>カイ</t>
    </rPh>
    <rPh sb="2" eb="3">
      <t>カベ</t>
    </rPh>
    <rPh sb="4" eb="5">
      <t>ハリ</t>
    </rPh>
    <rPh sb="6" eb="8">
      <t>テンジョウ</t>
    </rPh>
    <phoneticPr fontId="1"/>
  </si>
  <si>
    <t>４階壁、梁、天井</t>
    <rPh sb="1" eb="2">
      <t>カイ</t>
    </rPh>
    <rPh sb="2" eb="3">
      <t>カベ</t>
    </rPh>
    <rPh sb="4" eb="5">
      <t>ハリ</t>
    </rPh>
    <rPh sb="6" eb="8">
      <t>テンジョウ</t>
    </rPh>
    <phoneticPr fontId="1"/>
  </si>
  <si>
    <t>消防中間検査実施状況報告書提出</t>
    <phoneticPr fontId="1"/>
  </si>
  <si>
    <t>５階壁、梁、天井</t>
    <rPh sb="1" eb="2">
      <t>カイ</t>
    </rPh>
    <rPh sb="2" eb="3">
      <t>カベ</t>
    </rPh>
    <rPh sb="4" eb="5">
      <t>ハリ</t>
    </rPh>
    <rPh sb="6" eb="8">
      <t>テンジョウ</t>
    </rPh>
    <phoneticPr fontId="1"/>
  </si>
  <si>
    <t>６階壁、梁、天井</t>
    <rPh sb="1" eb="2">
      <t>カイ</t>
    </rPh>
    <rPh sb="2" eb="3">
      <t>カベ</t>
    </rPh>
    <rPh sb="4" eb="5">
      <t>ハリ</t>
    </rPh>
    <rPh sb="6" eb="8">
      <t>テンジョウ</t>
    </rPh>
    <phoneticPr fontId="1"/>
  </si>
  <si>
    <t>７階壁、梁、天井</t>
    <rPh sb="1" eb="2">
      <t>カイ</t>
    </rPh>
    <rPh sb="2" eb="3">
      <t>カベ</t>
    </rPh>
    <rPh sb="4" eb="5">
      <t>ハリ</t>
    </rPh>
    <rPh sb="6" eb="8">
      <t>テンジョウ</t>
    </rPh>
    <phoneticPr fontId="1"/>
  </si>
  <si>
    <t>８階壁、梁、天井</t>
    <rPh sb="1" eb="2">
      <t>カイ</t>
    </rPh>
    <rPh sb="2" eb="3">
      <t>カベ</t>
    </rPh>
    <rPh sb="4" eb="5">
      <t>ハリ</t>
    </rPh>
    <rPh sb="6" eb="8">
      <t>テンジョウ</t>
    </rPh>
    <phoneticPr fontId="1"/>
  </si>
  <si>
    <t>９階壁、梁、天井</t>
    <rPh sb="1" eb="2">
      <t>カイ</t>
    </rPh>
    <rPh sb="2" eb="3">
      <t>カベ</t>
    </rPh>
    <rPh sb="4" eb="5">
      <t>ハリ</t>
    </rPh>
    <rPh sb="6" eb="8">
      <t>テンジョウ</t>
    </rPh>
    <phoneticPr fontId="1"/>
  </si>
  <si>
    <t>１０階壁、梁、天井</t>
    <rPh sb="2" eb="3">
      <t>カイ</t>
    </rPh>
    <rPh sb="3" eb="4">
      <t>カベ</t>
    </rPh>
    <rPh sb="5" eb="6">
      <t>ハリ</t>
    </rPh>
    <rPh sb="7" eb="9">
      <t>テンジョウ</t>
    </rPh>
    <phoneticPr fontId="1"/>
  </si>
  <si>
    <t>１１階壁、梁</t>
    <rPh sb="2" eb="3">
      <t>カイ</t>
    </rPh>
    <rPh sb="3" eb="4">
      <t>カベ</t>
    </rPh>
    <rPh sb="5" eb="6">
      <t>ハリ</t>
    </rPh>
    <phoneticPr fontId="1"/>
  </si>
  <si>
    <t>■擁壁　配筋・型枠検査　（宅地造成等規制法）</t>
    <rPh sb="1" eb="3">
      <t>ヨウヘキ</t>
    </rPh>
    <rPh sb="4" eb="6">
      <t>ハイキン</t>
    </rPh>
    <rPh sb="7" eb="8">
      <t>カタ</t>
    </rPh>
    <rPh sb="8" eb="9">
      <t>ワク</t>
    </rPh>
    <rPh sb="9" eb="11">
      <t>ケンサ</t>
    </rPh>
    <rPh sb="13" eb="15">
      <t>タクチ</t>
    </rPh>
    <rPh sb="15" eb="17">
      <t>ゾウセイ</t>
    </rPh>
    <rPh sb="17" eb="18">
      <t>トウ</t>
    </rPh>
    <rPh sb="18" eb="21">
      <t>キセイホウ</t>
    </rPh>
    <phoneticPr fontId="1"/>
  </si>
  <si>
    <t xml:space="preserve"> </t>
    <phoneticPr fontId="1"/>
  </si>
  <si>
    <t>L型擁壁 H=2000以上</t>
    <phoneticPr fontId="1"/>
  </si>
  <si>
    <t>中間検査（配筋）</t>
    <rPh sb="0" eb="2">
      <t>チュウカン</t>
    </rPh>
    <rPh sb="2" eb="4">
      <t>ケンサ</t>
    </rPh>
    <rPh sb="5" eb="6">
      <t>ハイ</t>
    </rPh>
    <rPh sb="6" eb="7">
      <t>キン</t>
    </rPh>
    <phoneticPr fontId="1"/>
  </si>
  <si>
    <t>●●市宅地安全課</t>
    <rPh sb="2" eb="3">
      <t>シ</t>
    </rPh>
    <rPh sb="3" eb="5">
      <t>タクチ</t>
    </rPh>
    <rPh sb="5" eb="8">
      <t>アンゼンカ</t>
    </rPh>
    <phoneticPr fontId="1"/>
  </si>
  <si>
    <t>中間検査（根入部裏込ｺﾝｸﾘｰﾄ寸法・斜角他）</t>
    <rPh sb="0" eb="2">
      <t>チュウカン</t>
    </rPh>
    <rPh sb="2" eb="4">
      <t>ケンサ</t>
    </rPh>
    <phoneticPr fontId="1"/>
  </si>
  <si>
    <t>（写真報告）</t>
    <phoneticPr fontId="1"/>
  </si>
  <si>
    <t>■ごみ置場</t>
    <rPh sb="3" eb="5">
      <t>オキバ</t>
    </rPh>
    <phoneticPr fontId="1"/>
  </si>
  <si>
    <t>完成前</t>
    <rPh sb="0" eb="2">
      <t>カンセイ</t>
    </rPh>
    <rPh sb="2" eb="3">
      <t>マエ</t>
    </rPh>
    <phoneticPr fontId="1"/>
  </si>
  <si>
    <t>●●市環境課</t>
    <rPh sb="2" eb="3">
      <t>シ</t>
    </rPh>
    <rPh sb="3" eb="6">
      <t>カンキョウカ</t>
    </rPh>
    <phoneticPr fontId="1"/>
  </si>
  <si>
    <t>様式 402</t>
    <phoneticPr fontId="1"/>
  </si>
  <si>
    <t>大阪府営●●工事</t>
    <rPh sb="0" eb="2">
      <t>オオサカ</t>
    </rPh>
    <rPh sb="2" eb="4">
      <t>フエイ</t>
    </rPh>
    <rPh sb="6" eb="8">
      <t>コウジ</t>
    </rPh>
    <phoneticPr fontId="1"/>
  </si>
  <si>
    <t>●号棟　　　　　　　　　　　</t>
    <phoneticPr fontId="1"/>
  </si>
  <si>
    <r>
      <t>１．内装工事　　　　　</t>
    </r>
    <r>
      <rPr>
        <u/>
        <sz val="10.5"/>
        <rFont val="ＭＳ Ｐゴシック"/>
        <family val="3"/>
        <charset val="128"/>
      </rPr>
      <t>　　　　　　　　　　　　　　　　　　　　　　　　　　　</t>
    </r>
    <phoneticPr fontId="1"/>
  </si>
  <si>
    <r>
      <t>造作　　　</t>
    </r>
    <r>
      <rPr>
        <u/>
        <sz val="10.5"/>
        <rFont val="ＭＳ Ｐゴシック"/>
        <family val="3"/>
        <charset val="128"/>
      </rPr>
      <t>　　　　　　　　　　　　　　　　　　　　　　　　　　　</t>
    </r>
  </si>
  <si>
    <r>
      <t>パネル床　　　</t>
    </r>
    <r>
      <rPr>
        <u/>
        <sz val="10.5"/>
        <rFont val="ＭＳ Ｐゴシック"/>
        <family val="3"/>
        <charset val="128"/>
      </rPr>
      <t>　　　　　　　　　　　　　　　　　　　　　　　　　　　</t>
    </r>
    <phoneticPr fontId="1"/>
  </si>
  <si>
    <r>
      <t>壁　　　　</t>
    </r>
    <r>
      <rPr>
        <u/>
        <sz val="10.5"/>
        <rFont val="ＭＳ Ｐゴシック"/>
        <family val="3"/>
        <charset val="128"/>
      </rPr>
      <t>　　　　　　　　　　　　　　　　　　　　　　　　　　　</t>
    </r>
    <phoneticPr fontId="1"/>
  </si>
  <si>
    <r>
      <t>天井　　　</t>
    </r>
    <r>
      <rPr>
        <u/>
        <sz val="10.5"/>
        <rFont val="ＭＳ Ｐゴシック"/>
        <family val="3"/>
        <charset val="128"/>
      </rPr>
      <t>　　　　　　　　　　　　　　　　　　　　　　　　　　　</t>
    </r>
    <phoneticPr fontId="1"/>
  </si>
  <si>
    <r>
      <t>２．左官工事　　　　　</t>
    </r>
    <r>
      <rPr>
        <u/>
        <sz val="10.5"/>
        <rFont val="ＭＳ Ｐゴシック"/>
        <family val="3"/>
        <charset val="128"/>
      </rPr>
      <t>　　　　　　　　　　　　　　　　　　　　　　　　　　　</t>
    </r>
    <phoneticPr fontId="1"/>
  </si>
  <si>
    <r>
      <t>３．建具工事　　　　　</t>
    </r>
    <r>
      <rPr>
        <u/>
        <sz val="10.5"/>
        <rFont val="ＭＳ Ｐゴシック"/>
        <family val="3"/>
        <charset val="128"/>
      </rPr>
      <t>　　　　　　　　　　　　　　　　　　　　　　　　　　　</t>
    </r>
    <phoneticPr fontId="1"/>
  </si>
  <si>
    <r>
      <t>木製建具</t>
    </r>
    <r>
      <rPr>
        <u/>
        <sz val="10.5"/>
        <rFont val="ＭＳ Ｐゴシック"/>
        <family val="3"/>
        <charset val="128"/>
      </rPr>
      <t>　　　　　　　　　　　　　　　　　　　　　　　　　　　</t>
    </r>
    <phoneticPr fontId="1"/>
  </si>
  <si>
    <r>
      <t>襖その他　　　</t>
    </r>
    <r>
      <rPr>
        <u/>
        <sz val="10.5"/>
        <rFont val="ＭＳ Ｐゴシック"/>
        <family val="3"/>
        <charset val="128"/>
      </rPr>
      <t>　　　　　　　　　　　　　　　　　　　　　　　　　　　</t>
    </r>
    <phoneticPr fontId="1"/>
  </si>
  <si>
    <r>
      <t>　　　　　　　　　　　　　　　　　　</t>
    </r>
    <r>
      <rPr>
        <u/>
        <sz val="10.5"/>
        <rFont val="ＭＳ Ｐゴシック"/>
        <family val="3"/>
        <charset val="128"/>
      </rPr>
      <t>　　　　　　　　　　　　　　　　　　　　　　　　　　　</t>
    </r>
  </si>
  <si>
    <r>
      <t>４．塗装工事　　　　　</t>
    </r>
    <r>
      <rPr>
        <u/>
        <sz val="10.5"/>
        <rFont val="ＭＳ Ｐゴシック"/>
        <family val="3"/>
        <charset val="128"/>
      </rPr>
      <t>　　　　　　　　　　　　　　　　　　　　　　　　　　　</t>
    </r>
    <phoneticPr fontId="1"/>
  </si>
  <si>
    <r>
      <t>外部　　　</t>
    </r>
    <r>
      <rPr>
        <u/>
        <sz val="10.5"/>
        <rFont val="ＭＳ Ｐゴシック"/>
        <family val="3"/>
        <charset val="128"/>
      </rPr>
      <t>　　　　　　　　　　　　　　　　　　　　　　　　　　　</t>
    </r>
    <phoneticPr fontId="1"/>
  </si>
  <si>
    <r>
      <t>建具　　　</t>
    </r>
    <r>
      <rPr>
        <u/>
        <sz val="10.5"/>
        <rFont val="ＭＳ Ｐゴシック"/>
        <family val="3"/>
        <charset val="128"/>
      </rPr>
      <t>　　　　　　　　　　　　　　　　　　　　　　　　　　　</t>
    </r>
    <phoneticPr fontId="1"/>
  </si>
  <si>
    <r>
      <t>その他　　　</t>
    </r>
    <r>
      <rPr>
        <u/>
        <sz val="10.5"/>
        <rFont val="ＭＳ Ｐゴシック"/>
        <family val="3"/>
        <charset val="128"/>
      </rPr>
      <t>　　　　　　　　　　　　　　　　　　　　　　　　　　　</t>
    </r>
    <phoneticPr fontId="1"/>
  </si>
  <si>
    <r>
      <t>５．雑工事　　　　　　　</t>
    </r>
    <r>
      <rPr>
        <u/>
        <sz val="10.5"/>
        <rFont val="ＭＳ Ｐゴシック"/>
        <family val="3"/>
        <charset val="128"/>
      </rPr>
      <t>　　　　　　　　　　　　　　　　　　　　　　　　　　　</t>
    </r>
    <phoneticPr fontId="1"/>
  </si>
  <si>
    <r>
      <t>施設関係　　　</t>
    </r>
    <r>
      <rPr>
        <u/>
        <sz val="10.5"/>
        <rFont val="ＭＳ Ｐゴシック"/>
        <family val="3"/>
        <charset val="128"/>
      </rPr>
      <t>　　　　　　　　　　　　　　　　　　　　　　　　　　　</t>
    </r>
    <phoneticPr fontId="1"/>
  </si>
  <si>
    <r>
      <t>掃除　　　</t>
    </r>
    <r>
      <rPr>
        <u/>
        <sz val="10.5"/>
        <rFont val="ＭＳ Ｐゴシック"/>
        <family val="3"/>
        <charset val="128"/>
      </rPr>
      <t>　　　　　　　　　　　　　　　　　　　　　　　　　　　</t>
    </r>
    <phoneticPr fontId="1"/>
  </si>
  <si>
    <r>
      <t>６．躯体関係　　　　　　　</t>
    </r>
    <r>
      <rPr>
        <u/>
        <sz val="10.5"/>
        <rFont val="ＭＳ Ｐゴシック"/>
        <family val="3"/>
        <charset val="128"/>
      </rPr>
      <t>　　　　　　　　　　　　　　　　　　　　　　　　　　　</t>
    </r>
    <phoneticPr fontId="1"/>
  </si>
  <si>
    <r>
      <t>組立て　　　</t>
    </r>
    <r>
      <rPr>
        <u/>
        <sz val="10.5"/>
        <rFont val="ＭＳ Ｐゴシック"/>
        <family val="3"/>
        <charset val="128"/>
      </rPr>
      <t>　　　　　　　　　　　　　　　　　　　　　　　　　　　</t>
    </r>
    <phoneticPr fontId="1"/>
  </si>
  <si>
    <r>
      <t>７．その他　　　　　　　</t>
    </r>
    <r>
      <rPr>
        <u/>
        <sz val="10.5"/>
        <rFont val="ＭＳ Ｐゴシック"/>
        <family val="3"/>
        <charset val="128"/>
      </rPr>
      <t>　　　　　　　　　　　　　　　　　　　　　　　　　　　</t>
    </r>
    <phoneticPr fontId="1"/>
  </si>
  <si>
    <r>
      <t>特記事項　　　　</t>
    </r>
    <r>
      <rPr>
        <u/>
        <sz val="10.5"/>
        <rFont val="ＭＳ Ｐゴシック"/>
        <family val="3"/>
        <charset val="128"/>
      </rPr>
      <t>　　　　　　　　　　　　　　　　　　　　　　　　　　　　　　　　　　　　　　</t>
    </r>
  </si>
  <si>
    <r>
      <t>　　　　　　　　</t>
    </r>
    <r>
      <rPr>
        <u/>
        <sz val="10.5"/>
        <rFont val="ＭＳ Ｐゴシック"/>
        <family val="3"/>
        <charset val="128"/>
      </rPr>
      <t>　　　　　　　　　　　　　　　　　　　　　　　　　　　　　　　　　　　　　　</t>
    </r>
  </si>
  <si>
    <t>１/</t>
    <phoneticPr fontId="1"/>
  </si>
  <si>
    <t>工事名称</t>
    <rPh sb="0" eb="1">
      <t>コウ</t>
    </rPh>
    <rPh sb="1" eb="2">
      <t>コト</t>
    </rPh>
    <rPh sb="2" eb="3">
      <t>メイ</t>
    </rPh>
    <rPh sb="3" eb="4">
      <t>ショウ</t>
    </rPh>
    <phoneticPr fontId="1"/>
  </si>
  <si>
    <t>１．直接工事費</t>
    <rPh sb="2" eb="4">
      <t>チョクセツ</t>
    </rPh>
    <rPh sb="4" eb="6">
      <t>コウジ</t>
    </rPh>
    <rPh sb="6" eb="7">
      <t>ヒ</t>
    </rPh>
    <phoneticPr fontId="1"/>
  </si>
  <si>
    <t>２．共通費</t>
    <rPh sb="2" eb="4">
      <t>キョウツウ</t>
    </rPh>
    <rPh sb="4" eb="5">
      <t>ヒ</t>
    </rPh>
    <phoneticPr fontId="1"/>
  </si>
  <si>
    <t>２/</t>
    <phoneticPr fontId="1"/>
  </si>
  <si>
    <t>１．標準共通仮設費</t>
    <rPh sb="2" eb="4">
      <t>ヒョウジュン</t>
    </rPh>
    <rPh sb="4" eb="6">
      <t>キョウツウ</t>
    </rPh>
    <rPh sb="6" eb="8">
      <t>カセツ</t>
    </rPh>
    <rPh sb="8" eb="9">
      <t>ヒ</t>
    </rPh>
    <phoneticPr fontId="1"/>
  </si>
  <si>
    <t>２．その他積上げ分</t>
    <rPh sb="4" eb="5">
      <t>タ</t>
    </rPh>
    <rPh sb="5" eb="7">
      <t>ツミア</t>
    </rPh>
    <rPh sb="8" eb="9">
      <t>ブン</t>
    </rPh>
    <phoneticPr fontId="1"/>
  </si>
  <si>
    <t>交通誘導員</t>
    <rPh sb="0" eb="2">
      <t>コウツウ</t>
    </rPh>
    <rPh sb="2" eb="5">
      <t>ユウドウイン</t>
    </rPh>
    <phoneticPr fontId="1"/>
  </si>
  <si>
    <t>高圧洗浄機</t>
    <rPh sb="0" eb="2">
      <t>コウアツ</t>
    </rPh>
    <rPh sb="2" eb="4">
      <t>センジョウ</t>
    </rPh>
    <rPh sb="4" eb="5">
      <t>キ</t>
    </rPh>
    <phoneticPr fontId="1"/>
  </si>
  <si>
    <t>３/</t>
    <phoneticPr fontId="1"/>
  </si>
  <si>
    <t>４/</t>
    <phoneticPr fontId="1"/>
  </si>
  <si>
    <t>５/</t>
    <phoneticPr fontId="1"/>
  </si>
  <si>
    <t>６/</t>
    <phoneticPr fontId="1"/>
  </si>
  <si>
    <t>７/</t>
    <phoneticPr fontId="1"/>
  </si>
  <si>
    <t>８/</t>
    <phoneticPr fontId="1"/>
  </si>
  <si>
    <t>検　査　資　料</t>
    <rPh sb="0" eb="1">
      <t>ケン</t>
    </rPh>
    <rPh sb="2" eb="3">
      <t>サ</t>
    </rPh>
    <rPh sb="4" eb="5">
      <t>シ</t>
    </rPh>
    <rPh sb="6" eb="7">
      <t>リョウ</t>
    </rPh>
    <phoneticPr fontId="1"/>
  </si>
  <si>
    <t>検査種別</t>
    <rPh sb="0" eb="2">
      <t>ケンサ</t>
    </rPh>
    <rPh sb="2" eb="4">
      <t>シュベツ</t>
    </rPh>
    <phoneticPr fontId="1"/>
  </si>
  <si>
    <t>　完成検査 ・ 指定部分完成検査 ・ 中間検査 ・ 出来高検査 ・ その他検査</t>
    <rPh sb="3" eb="5">
      <t>ケンサ</t>
    </rPh>
    <rPh sb="14" eb="16">
      <t>ケンサ</t>
    </rPh>
    <rPh sb="21" eb="23">
      <t>ケンサ</t>
    </rPh>
    <rPh sb="26" eb="29">
      <t>デキダカ</t>
    </rPh>
    <rPh sb="29" eb="31">
      <t>ケンサ</t>
    </rPh>
    <rPh sb="36" eb="37">
      <t>ホカ</t>
    </rPh>
    <rPh sb="37" eb="39">
      <t>ケンサ</t>
    </rPh>
    <phoneticPr fontId="1"/>
  </si>
  <si>
    <t>　完成下検査 ・ 指定部分完成下検査 ・ 中間下検査</t>
    <rPh sb="3" eb="4">
      <t>シタ</t>
    </rPh>
    <rPh sb="4" eb="6">
      <t>ケンサ</t>
    </rPh>
    <rPh sb="15" eb="16">
      <t>シタ</t>
    </rPh>
    <rPh sb="16" eb="18">
      <t>ケンサ</t>
    </rPh>
    <rPh sb="23" eb="24">
      <t>シタ</t>
    </rPh>
    <rPh sb="24" eb="26">
      <t>ケンサ</t>
    </rPh>
    <phoneticPr fontId="1"/>
  </si>
  <si>
    <t>様式　408</t>
    <rPh sb="0" eb="2">
      <t>ヨウシキ</t>
    </rPh>
    <phoneticPr fontId="1"/>
  </si>
  <si>
    <t>工　事　概　要　書</t>
  </si>
  <si>
    <t>１．工事名称</t>
  </si>
  <si>
    <t>大阪府営●●住宅エレベーター棟増築工事</t>
  </si>
  <si>
    <t>２．工事場所</t>
  </si>
  <si>
    <t>用途地域</t>
  </si>
  <si>
    <t>防火地域</t>
  </si>
  <si>
    <t>建ぺい率</t>
  </si>
  <si>
    <t>％</t>
  </si>
  <si>
    <t>容積率</t>
  </si>
  <si>
    <t>３．設計</t>
  </si>
  <si>
    <t>（受託設計事務所）</t>
  </si>
  <si>
    <t>●●設計㈱</t>
  </si>
  <si>
    <t>●●設備㈱</t>
  </si>
  <si>
    <t>４．監理</t>
  </si>
  <si>
    <t>（受託監理事務所）</t>
  </si>
  <si>
    <t>㈱●●建築設計事務所</t>
  </si>
  <si>
    <t>５．受注者</t>
  </si>
  <si>
    <t>撤去（第１工区）</t>
  </si>
  <si>
    <t>●●建設㈱</t>
  </si>
  <si>
    <t>請負金額（税込）</t>
  </si>
  <si>
    <t>撤去（第２工区）</t>
  </si>
  <si>
    <t>建築（第１工区）</t>
  </si>
  <si>
    <t>建築（第２工区）</t>
  </si>
  <si>
    <t>電気</t>
  </si>
  <si>
    <t>㈱●●設備</t>
  </si>
  <si>
    <t>衛生</t>
  </si>
  <si>
    <t>㈲●●設備</t>
  </si>
  <si>
    <t>ガス</t>
  </si>
  <si>
    <t>昇降機</t>
  </si>
  <si>
    <t>浴槽</t>
  </si>
  <si>
    <t>６．工期</t>
  </si>
  <si>
    <t>～</t>
  </si>
  <si>
    <t>（変更前）</t>
  </si>
  <si>
    <t>７．工事目的</t>
  </si>
  <si>
    <t>　****************</t>
  </si>
  <si>
    <t>８．工事概要</t>
  </si>
  <si>
    <t>＊＊＊＊＊＊＊＊＊＊＊＊＊＊＊＊＊
＊＊＊＊＊＊＊＊＊＊＊＊＊＊＊＊＊
＊＊＊＊＊＊＊＊＊＊＊＊＊＊＊＊＊
＊＊＊＊＊＊＊＊＊＊＊＊＊＊＊＊＊</t>
  </si>
  <si>
    <t>計画通知　適合する旨の通知</t>
  </si>
  <si>
    <t>通知年月日</t>
  </si>
  <si>
    <t>令和　　　年　　月　　日</t>
    <rPh sb="0" eb="2">
      <t>レイワ</t>
    </rPh>
    <phoneticPr fontId="1"/>
  </si>
  <si>
    <t>通知番号</t>
  </si>
  <si>
    <t>第＊＊＊＊＊＊号</t>
  </si>
  <si>
    <t>住居棟　概要</t>
  </si>
  <si>
    <t>戸数内訳</t>
  </si>
  <si>
    <t>建築面積</t>
  </si>
  <si>
    <t>住戸タイプ</t>
  </si>
  <si>
    <t>２DK</t>
  </si>
  <si>
    <t>３DK</t>
  </si>
  <si>
    <t>４DK</t>
  </si>
  <si>
    <t>2DK-MAI</t>
  </si>
  <si>
    <t>戸当たり面積</t>
  </si>
  <si>
    <t>延べ面積</t>
  </si>
  <si>
    <t>１1 階</t>
  </si>
  <si>
    <t>１0 階</t>
  </si>
  <si>
    <t>９ 階</t>
  </si>
  <si>
    <t>８ 階</t>
  </si>
  <si>
    <t>７ 階</t>
  </si>
  <si>
    <t>６ 階</t>
  </si>
  <si>
    <t>５ 階</t>
  </si>
  <si>
    <t>４ 階</t>
  </si>
  <si>
    <t>３ 階</t>
  </si>
  <si>
    <t>２ 階</t>
  </si>
  <si>
    <t>１ 階</t>
  </si>
  <si>
    <t>合計</t>
  </si>
  <si>
    <t>杭工事（概要）</t>
  </si>
  <si>
    <t>棟番号</t>
  </si>
  <si>
    <t>基礎・杭</t>
  </si>
  <si>
    <t>杭径</t>
  </si>
  <si>
    <t>杭長</t>
  </si>
  <si>
    <t>本数</t>
  </si>
  <si>
    <t>４号棟</t>
  </si>
  <si>
    <t>場所打ち鋼管コンクリート拡底杭</t>
  </si>
  <si>
    <t>φ1800（2300）</t>
  </si>
  <si>
    <t>17.0ｍ</t>
  </si>
  <si>
    <t>12本</t>
  </si>
  <si>
    <t>計</t>
  </si>
  <si>
    <t>72本</t>
  </si>
  <si>
    <t>９．工事費</t>
  </si>
  <si>
    <t>名　称</t>
  </si>
  <si>
    <t>摘　要</t>
  </si>
  <si>
    <t>A.全体（当初）</t>
  </si>
  <si>
    <t>B.全体（変更後）</t>
  </si>
  <si>
    <t>C.基当り
（B/基数）</t>
  </si>
  <si>
    <t>直接工事費</t>
  </si>
  <si>
    <t>建築工事</t>
  </si>
  <si>
    <t>１式</t>
  </si>
  <si>
    <t>※青字は自動計算</t>
  </si>
  <si>
    <t>屋外整備工事</t>
  </si>
  <si>
    <t>小計</t>
  </si>
  <si>
    <t>電気設備工事</t>
  </si>
  <si>
    <t>機械設備工事</t>
  </si>
  <si>
    <t>ガス設備工事</t>
  </si>
  <si>
    <t>計（直接工事費）</t>
  </si>
  <si>
    <t>共通費</t>
  </si>
  <si>
    <t>共通仮設費</t>
  </si>
  <si>
    <t>現場管理費</t>
  </si>
  <si>
    <t>一般管理費等</t>
  </si>
  <si>
    <t>計（共通費）</t>
  </si>
  <si>
    <t>合計（工事価格）</t>
  </si>
  <si>
    <t>消費税相当額</t>
  </si>
  <si>
    <t>総合計（工事費）</t>
  </si>
  <si>
    <t>請負額（税込）
※落札率を反映</t>
  </si>
  <si>
    <t>工事費</t>
  </si>
  <si>
    <t>契約金額 （ 円 ）</t>
  </si>
  <si>
    <t>面積単価 
（ 円/㎡ ）</t>
  </si>
  <si>
    <t>戸当たり単価 
（ 円/戸 ）</t>
  </si>
  <si>
    <t>備考</t>
  </si>
  <si>
    <t>撤去</t>
  </si>
  <si>
    <t>建築</t>
  </si>
  <si>
    <t>（杭工事共）</t>
  </si>
  <si>
    <t>(撤去抜き 計）</t>
  </si>
  <si>
    <t>住戸タイプ別（住戸専用面積当り ）</t>
  </si>
  <si>
    <t>（主な下請会社）</t>
  </si>
  <si>
    <t>階段室型共同住宅用エレベーター棟増築工事
PC造　エレベーター棟（渡り廊下付）　５階建（停止箇所数３）　
設置基数　13基</t>
  </si>
  <si>
    <t>及び伴う以下の工事</t>
  </si>
  <si>
    <t>・エレベーター機器設置工事
・既存建物改修工事
・外構整備工事
・機械設備工事
・電気設備工事</t>
  </si>
  <si>
    <t>（建物概要）</t>
  </si>
  <si>
    <t>設置基数</t>
  </si>
  <si>
    <t>杭径
（鋼管・羽根部）</t>
  </si>
  <si>
    <t>16号棟</t>
  </si>
  <si>
    <t>３基</t>
  </si>
  <si>
    <t>回転圧入鋼管杭工法</t>
  </si>
  <si>
    <t>φ216.3（650）</t>
  </si>
  <si>
    <t>17号棟</t>
  </si>
  <si>
    <t>２基</t>
  </si>
  <si>
    <t>φ267.4（500）</t>
  </si>
  <si>
    <t>30.5ｍ</t>
  </si>
  <si>
    <t>16本</t>
  </si>
  <si>
    <t>18号棟</t>
  </si>
  <si>
    <t>29.5ｍ</t>
  </si>
  <si>
    <t>24本</t>
  </si>
  <si>
    <t>19号棟</t>
  </si>
  <si>
    <t>φ267.4（750）</t>
  </si>
  <si>
    <t>20本</t>
  </si>
  <si>
    <t>９基</t>
  </si>
  <si>
    <t>諸官庁の検査経過</t>
    <phoneticPr fontId="1"/>
  </si>
  <si>
    <t>Ｓ</t>
  </si>
  <si>
    <t>404-1
404-2</t>
    <phoneticPr fontId="1"/>
  </si>
  <si>
    <t>検査資料</t>
    <rPh sb="0" eb="2">
      <t>ケンサ</t>
    </rPh>
    <rPh sb="2" eb="4">
      <t>シリョウ</t>
    </rPh>
    <phoneticPr fontId="1"/>
  </si>
  <si>
    <t>工事名称：</t>
    <rPh sb="0" eb="2">
      <t>コウジ</t>
    </rPh>
    <rPh sb="2" eb="4">
      <t>メイショウ</t>
    </rPh>
    <phoneticPr fontId="1"/>
  </si>
  <si>
    <r>
      <t xml:space="preserve">検査概況報告書
</t>
    </r>
    <r>
      <rPr>
        <sz val="12"/>
        <rFont val="ＭＳ Ｐ明朝"/>
        <family val="1"/>
        <charset val="128"/>
      </rPr>
      <t>（　完成　・　下検査　）</t>
    </r>
    <rPh sb="10" eb="12">
      <t>カンセイ</t>
    </rPh>
    <rPh sb="15" eb="16">
      <t>シタ</t>
    </rPh>
    <rPh sb="16" eb="18">
      <t>ケンサ</t>
    </rPh>
    <phoneticPr fontId="1"/>
  </si>
  <si>
    <t>受注者名</t>
    <rPh sb="0" eb="4">
      <t>ジュチュウシャメイ</t>
    </rPh>
    <phoneticPr fontId="1"/>
  </si>
  <si>
    <t>現場代理人氏名</t>
    <rPh sb="0" eb="5">
      <t>ゲンバダイリニン</t>
    </rPh>
    <rPh sb="5" eb="7">
      <t>シメイ</t>
    </rPh>
    <phoneticPr fontId="1"/>
  </si>
  <si>
    <t>○    手直し確認書</t>
    <rPh sb="5" eb="7">
      <t>テナオ</t>
    </rPh>
    <rPh sb="8" eb="10">
      <t>カクニン</t>
    </rPh>
    <phoneticPr fontId="1"/>
  </si>
  <si>
    <t>工  事  名　称</t>
    <rPh sb="0" eb="1">
      <t>コウ</t>
    </rPh>
    <rPh sb="3" eb="4">
      <t>コト</t>
    </rPh>
    <rPh sb="6" eb="7">
      <t>メイ</t>
    </rPh>
    <rPh sb="8" eb="9">
      <t>ショウ</t>
    </rPh>
    <phoneticPr fontId="1"/>
  </si>
  <si>
    <t>様式 401</t>
    <rPh sb="0" eb="2">
      <t>ヨウシキ</t>
    </rPh>
    <phoneticPr fontId="1"/>
  </si>
  <si>
    <t>様式 401-参考2/2</t>
    <rPh sb="7" eb="9">
      <t>サンコウ</t>
    </rPh>
    <phoneticPr fontId="1"/>
  </si>
  <si>
    <t>様式 401-参考1/2</t>
    <rPh sb="7" eb="9">
      <t>サンコウ</t>
    </rPh>
    <phoneticPr fontId="1"/>
  </si>
  <si>
    <t>様式 403</t>
    <rPh sb="0" eb="2">
      <t>ヨウシキ</t>
    </rPh>
    <phoneticPr fontId="1"/>
  </si>
  <si>
    <t>様式 404-1</t>
    <phoneticPr fontId="1"/>
  </si>
  <si>
    <t>様式 404-2</t>
    <phoneticPr fontId="1"/>
  </si>
  <si>
    <t>検査概況報告書
（完成・下検査）</t>
    <rPh sb="12" eb="13">
      <t>シタ</t>
    </rPh>
    <phoneticPr fontId="1"/>
  </si>
  <si>
    <t>検査資料　様式_401に合わせて提出
様式_401参考1、2</t>
    <rPh sb="0" eb="2">
      <t>ケンサ</t>
    </rPh>
    <rPh sb="2" eb="4">
      <t>シリョウ</t>
    </rPh>
    <rPh sb="5" eb="7">
      <t>ヨウシキ</t>
    </rPh>
    <rPh sb="12" eb="13">
      <t>ア</t>
    </rPh>
    <rPh sb="16" eb="18">
      <t>テイシュツ</t>
    </rPh>
    <rPh sb="19" eb="21">
      <t>ヨウシキ</t>
    </rPh>
    <rPh sb="25" eb="27">
      <t>サンコウ</t>
    </rPh>
    <phoneticPr fontId="1"/>
  </si>
  <si>
    <t>手直し後、監督員が確認の上、検査員に報告
様式404-2：写真添付</t>
    <rPh sb="0" eb="2">
      <t>テナオ</t>
    </rPh>
    <rPh sb="3" eb="4">
      <t>ゴ</t>
    </rPh>
    <rPh sb="5" eb="8">
      <t>カントクイン</t>
    </rPh>
    <rPh sb="9" eb="11">
      <t>カクニン</t>
    </rPh>
    <rPh sb="12" eb="13">
      <t>ウエ</t>
    </rPh>
    <rPh sb="14" eb="17">
      <t>ケンサイン</t>
    </rPh>
    <rPh sb="18" eb="20">
      <t>ホウコク</t>
    </rPh>
    <rPh sb="21" eb="23">
      <t>ヨウシキ</t>
    </rPh>
    <rPh sb="29" eb="31">
      <t>シャシン</t>
    </rPh>
    <rPh sb="31" eb="33">
      <t>テンプ</t>
    </rPh>
    <phoneticPr fontId="1"/>
  </si>
  <si>
    <t>工事概要書</t>
    <rPh sb="0" eb="2">
      <t>コウジ</t>
    </rPh>
    <rPh sb="2" eb="5">
      <t>ガイヨウショ</t>
    </rPh>
    <phoneticPr fontId="1"/>
  </si>
  <si>
    <t>工事下検査指示書（完成・指定部分完成・中間）</t>
    <rPh sb="0" eb="2">
      <t>コウジ</t>
    </rPh>
    <rPh sb="2" eb="3">
      <t>シタ</t>
    </rPh>
    <rPh sb="3" eb="5">
      <t>ケンサ</t>
    </rPh>
    <rPh sb="5" eb="8">
      <t>シジショ</t>
    </rPh>
    <rPh sb="9" eb="11">
      <t>カンセイ</t>
    </rPh>
    <rPh sb="12" eb="14">
      <t>シテイ</t>
    </rPh>
    <rPh sb="14" eb="16">
      <t>ブブン</t>
    </rPh>
    <rPh sb="16" eb="18">
      <t>カンセイ</t>
    </rPh>
    <rPh sb="19" eb="21">
      <t>チュウカン</t>
    </rPh>
    <phoneticPr fontId="1"/>
  </si>
  <si>
    <t>　　　　　　　　　　　　　主任検査員
　　　　　　　　　　       検   査   員　　　　　　　　</t>
    <rPh sb="13" eb="15">
      <t>シュニン</t>
    </rPh>
    <rPh sb="15" eb="18">
      <t>ケンサイン</t>
    </rPh>
    <phoneticPr fontId="1"/>
  </si>
  <si>
    <t>委託監督員</t>
    <rPh sb="0" eb="2">
      <t>イタク</t>
    </rPh>
    <rPh sb="2" eb="5">
      <t>カントクイン</t>
    </rPh>
    <phoneticPr fontId="1"/>
  </si>
  <si>
    <t>検査立合者</t>
    <rPh sb="0" eb="2">
      <t>ケンサ</t>
    </rPh>
    <rPh sb="2" eb="3">
      <t>タ</t>
    </rPh>
    <rPh sb="3" eb="4">
      <t>ア</t>
    </rPh>
    <rPh sb="4" eb="5">
      <t>シャ</t>
    </rPh>
    <phoneticPr fontId="1"/>
  </si>
  <si>
    <t>残　工　事　箇　所</t>
    <rPh sb="0" eb="1">
      <t>ザン</t>
    </rPh>
    <rPh sb="2" eb="3">
      <t>コウ</t>
    </rPh>
    <rPh sb="4" eb="5">
      <t>コト</t>
    </rPh>
    <rPh sb="6" eb="7">
      <t>カ</t>
    </rPh>
    <rPh sb="8" eb="9">
      <t>ショ</t>
    </rPh>
    <phoneticPr fontId="1"/>
  </si>
  <si>
    <t>工事下検査指示書</t>
    <rPh sb="0" eb="2">
      <t>コウジ</t>
    </rPh>
    <rPh sb="2" eb="3">
      <t>シタ</t>
    </rPh>
    <rPh sb="3" eb="5">
      <t>ケンサ</t>
    </rPh>
    <rPh sb="5" eb="8">
      <t>シジショ</t>
    </rPh>
    <phoneticPr fontId="1"/>
  </si>
  <si>
    <t>手直し報告書</t>
    <phoneticPr fontId="1"/>
  </si>
  <si>
    <t>作成は検査員　（書類は S が準備する。）
設備工事は作成不要。</t>
    <rPh sb="0" eb="2">
      <t>サクセイ</t>
    </rPh>
    <rPh sb="3" eb="6">
      <t>ケンサイン</t>
    </rPh>
    <rPh sb="8" eb="10">
      <t>ショルイ</t>
    </rPh>
    <rPh sb="15" eb="17">
      <t>ジュンビ</t>
    </rPh>
    <rPh sb="22" eb="24">
      <t>セツビ</t>
    </rPh>
    <rPh sb="24" eb="26">
      <t>コウジ</t>
    </rPh>
    <rPh sb="27" eb="29">
      <t>サクセイ</t>
    </rPh>
    <rPh sb="29" eb="31">
      <t>フヨウ</t>
    </rPh>
    <phoneticPr fontId="1"/>
  </si>
  <si>
    <t>完成検査,指定部分完成検査,中間検査,
出来高検査,その他検査,完成下検査,
指定部分完成下検査,中間下検査
上記、すべての検査資料</t>
    <rPh sb="55" eb="57">
      <t>ジョウキ</t>
    </rPh>
    <rPh sb="62" eb="64">
      <t>ケンサ</t>
    </rPh>
    <rPh sb="64" eb="66">
      <t>シリョウ</t>
    </rPh>
    <phoneticPr fontId="1"/>
  </si>
  <si>
    <t>　　大　阪　府　　様</t>
    <rPh sb="2" eb="3">
      <t>ダイ</t>
    </rPh>
    <rPh sb="4" eb="5">
      <t>サカ</t>
    </rPh>
    <rPh sb="6" eb="7">
      <t>フ</t>
    </rPh>
    <phoneticPr fontId="1"/>
  </si>
  <si>
    <t>C:受注者　O：大阪府監督職員　S:委託監督員</t>
    <phoneticPr fontId="1"/>
  </si>
  <si>
    <t>◎原本　　○コピー</t>
    <phoneticPr fontId="1"/>
  </si>
  <si>
    <t>出来形査定用資料</t>
    <phoneticPr fontId="1"/>
  </si>
  <si>
    <t>※ 出来高検査時のみ
　　主要資材数量表等、出来形数量表等</t>
    <phoneticPr fontId="1"/>
  </si>
  <si>
    <t>405-1
405-2</t>
    <phoneticPr fontId="1"/>
  </si>
  <si>
    <t>様式 405-1</t>
    <phoneticPr fontId="1"/>
  </si>
  <si>
    <t>様式 405-2（EV増築）</t>
    <phoneticPr fontId="1"/>
  </si>
  <si>
    <t>様式　406</t>
    <rPh sb="0" eb="2">
      <t>ヨウシキ</t>
    </rPh>
    <phoneticPr fontId="1"/>
  </si>
  <si>
    <t>401
参考</t>
    <rPh sb="4" eb="6">
      <t>サンコウ</t>
    </rPh>
    <phoneticPr fontId="1"/>
  </si>
  <si>
    <t>検査時にあわせて作成
様式　405-2　増築ＥＶ用</t>
    <rPh sb="0" eb="2">
      <t>ケンサ</t>
    </rPh>
    <rPh sb="2" eb="3">
      <t>ジ</t>
    </rPh>
    <rPh sb="8" eb="10">
      <t>サクセイ</t>
    </rPh>
    <rPh sb="11" eb="13">
      <t>ヨウシキ</t>
    </rPh>
    <rPh sb="20" eb="22">
      <t>ゾウチク</t>
    </rPh>
    <rPh sb="24" eb="25">
      <t>ヨウ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</si>
  <si>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</si>
  <si>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8/</t>
    <phoneticPr fontId="1"/>
  </si>
  <si>
    <t>　大阪府営住宅ストック活用事業計画（H28.12）に基づく、既存住宅の機能向上。</t>
    <phoneticPr fontId="1"/>
  </si>
  <si>
    <t>●●●</t>
  </si>
  <si>
    <t>●●㈱</t>
  </si>
  <si>
    <t>大阪府都市整備部住宅建築局 公共建築室 住宅建築課　設計工事第３グループ</t>
    <rPh sb="3" eb="7">
      <t>トシセイビ</t>
    </rPh>
    <rPh sb="7" eb="8">
      <t>ブ</t>
    </rPh>
    <rPh sb="8" eb="10">
      <t>ジュウタク</t>
    </rPh>
    <rPh sb="10" eb="13">
      <t>ケンチクキョク</t>
    </rPh>
    <phoneticPr fontId="1"/>
  </si>
  <si>
    <t>大阪府都市整備部住宅建築局 公共建築室 設備課　住宅設備グループ</t>
    <rPh sb="3" eb="7">
      <t>トシセイビ</t>
    </rPh>
    <rPh sb="8" eb="10">
      <t>ジュウタク</t>
    </rPh>
    <rPh sb="10" eb="13">
      <t>ケンチクキョク</t>
    </rPh>
    <phoneticPr fontId="1"/>
  </si>
  <si>
    <t>大阪府●●●工事</t>
    <phoneticPr fontId="1"/>
  </si>
  <si>
    <t>●●市●●</t>
    <phoneticPr fontId="1"/>
  </si>
  <si>
    <t>大阪府都市整備部住宅建築局 公共建築室 住宅建築課　設計工事第●グループ</t>
    <rPh sb="3" eb="7">
      <t>トシセイビ</t>
    </rPh>
    <rPh sb="7" eb="8">
      <t>ブ</t>
    </rPh>
    <rPh sb="8" eb="10">
      <t>ジュウタク</t>
    </rPh>
    <rPh sb="10" eb="13">
      <t>ケンチクキョク</t>
    </rPh>
    <phoneticPr fontId="1"/>
  </si>
  <si>
    <t>●●㈱</t>
    <phoneticPr fontId="1"/>
  </si>
  <si>
    <t>●●●●</t>
    <phoneticPr fontId="1"/>
  </si>
  <si>
    <t>大阪府都市整備部住宅建築局 公共建築室 設備課　住宅設備グループ</t>
    <rPh sb="3" eb="7">
      <t>トシセイビ</t>
    </rPh>
    <rPh sb="7" eb="8">
      <t>ブ</t>
    </rPh>
    <rPh sb="8" eb="10">
      <t>ジュウタク</t>
    </rPh>
    <rPh sb="10" eb="13">
      <t>ケンチクキョク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</si>
</sst>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5" formatCode="&quot;¥&quot;#,##0;&quot;¥&quot;\-#,##0"/>
    <numFmt numFmtId="6" formatCode="&quot;¥&quot;#,##0;[Red]&quot;¥&quot;\-#,##0"/>
    <numFmt numFmtId="176" formatCode="#,##0_ "/>
    <numFmt numFmtId="177" formatCode="[$-411]ggge&quot;年&quot;m&quot;月&quot;d&quot;日&quot;;@"/>
    <numFmt numFmtId="178" formatCode="0.00_ "/>
    <numFmt numFmtId="179" formatCode="0.00_);[Red]\(0.00\)"/>
    <numFmt numFmtId="180" formatCode="0_);[Red]\(0\)"/>
    <numFmt numFmtId="181" formatCode="#,##0.00_ "/>
    <numFmt numFmtId="182" formatCode="#,##0.00_);[Red]\(#,##0.00\)"/>
    <numFmt numFmtId="183" formatCode="#,##0_);[Red]\(#,##0\)"/>
    <numFmt numFmtId="184" formatCode="0_ "/>
    <numFmt numFmtId="185" formatCode="[$-411]ge\.m\.d;@"/>
    <numFmt numFmtId="186" formatCode="#,##0.00_ &quot;㎥&quot;"/>
    <numFmt numFmtId="187" formatCode="[$¥-411]#,##0;\-[$¥-411]#,##0"/>
  </numFmts>
  <fonts count="3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.5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u/>
      <sz val="10.5"/>
      <name val="ＭＳ Ｐ明朝"/>
      <family val="1"/>
      <charset val="128"/>
    </font>
    <font>
      <sz val="18"/>
      <name val="ＭＳ Ｐ明朝"/>
      <family val="1"/>
      <charset val="128"/>
    </font>
    <font>
      <u/>
      <sz val="10.5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color indexed="49"/>
      <name val="ＭＳ Ｐ明朝"/>
      <family val="1"/>
      <charset val="128"/>
    </font>
    <font>
      <sz val="10"/>
      <color indexed="8"/>
      <name val="HGSｺﾞｼｯｸM"/>
      <family val="3"/>
      <charset val="128"/>
    </font>
    <font>
      <sz val="9"/>
      <name val="ＭＳ Ｐゴシック"/>
      <family val="3"/>
      <charset val="134"/>
    </font>
    <font>
      <b/>
      <sz val="9"/>
      <color indexed="81"/>
      <name val="MS P ゴシック"/>
      <family val="3"/>
      <charset val="128"/>
    </font>
    <font>
      <u/>
      <sz val="11"/>
      <color indexed="12"/>
      <name val="ＭＳ Ｐ明朝"/>
      <family val="1"/>
      <charset val="128"/>
    </font>
    <font>
      <u/>
      <sz val="8"/>
      <color indexed="12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9" fontId="5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>
      <alignment vertical="center"/>
    </xf>
  </cellStyleXfs>
  <cellXfs count="72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/>
    <xf numFmtId="0" fontId="2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13" xfId="0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justify"/>
    </xf>
    <xf numFmtId="0" fontId="2" fillId="0" borderId="0" xfId="0" applyFont="1"/>
    <xf numFmtId="0" fontId="9" fillId="0" borderId="20" xfId="0" applyFont="1" applyBorder="1" applyAlignment="1">
      <alignment horizontal="justify" vertical="center" wrapText="1"/>
    </xf>
    <xf numFmtId="0" fontId="9" fillId="0" borderId="21" xfId="0" applyFont="1" applyBorder="1" applyAlignment="1">
      <alignment horizontal="justify" vertical="center" wrapText="1"/>
    </xf>
    <xf numFmtId="0" fontId="11" fillId="0" borderId="20" xfId="0" applyFont="1" applyBorder="1" applyAlignment="1">
      <alignment horizontal="justify" vertical="center" wrapText="1"/>
    </xf>
    <xf numFmtId="0" fontId="11" fillId="0" borderId="21" xfId="0" applyFont="1" applyBorder="1" applyAlignment="1">
      <alignment horizontal="justify" vertical="center" wrapText="1"/>
    </xf>
    <xf numFmtId="0" fontId="11" fillId="0" borderId="21" xfId="0" applyFont="1" applyBorder="1" applyAlignment="1">
      <alignment vertical="center" wrapText="1"/>
    </xf>
    <xf numFmtId="0" fontId="2" fillId="0" borderId="20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justify" vertical="center" wrapText="1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/>
    <xf numFmtId="0" fontId="2" fillId="0" borderId="20" xfId="0" applyFont="1" applyBorder="1" applyAlignment="1">
      <alignment vertical="center"/>
    </xf>
    <xf numFmtId="0" fontId="2" fillId="0" borderId="21" xfId="0" applyFont="1" applyBorder="1"/>
    <xf numFmtId="0" fontId="2" fillId="0" borderId="2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7" fillId="0" borderId="0" xfId="0" applyFont="1" applyAlignment="1">
      <alignment horizontal="right"/>
    </xf>
    <xf numFmtId="0" fontId="2" fillId="0" borderId="10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justify" vertical="center" wrapText="1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21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6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7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27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2" fillId="0" borderId="27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top" wrapText="1"/>
    </xf>
    <xf numFmtId="0" fontId="7" fillId="0" borderId="0" xfId="0" quotePrefix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top" wrapText="1"/>
    </xf>
    <xf numFmtId="0" fontId="7" fillId="0" borderId="0" xfId="0" quotePrefix="1" applyFont="1" applyBorder="1" applyAlignment="1">
      <alignment horizontal="left" vertical="center"/>
    </xf>
    <xf numFmtId="0" fontId="7" fillId="0" borderId="21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left" vertical="center"/>
    </xf>
    <xf numFmtId="0" fontId="7" fillId="0" borderId="2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5" fontId="2" fillId="0" borderId="23" xfId="0" applyNumberFormat="1" applyFont="1" applyBorder="1" applyAlignment="1">
      <alignment horizontal="left" vertical="center"/>
    </xf>
    <xf numFmtId="5" fontId="7" fillId="0" borderId="23" xfId="0" applyNumberFormat="1" applyFont="1" applyBorder="1" applyAlignment="1">
      <alignment horizontal="right" vertical="center"/>
    </xf>
    <xf numFmtId="5" fontId="7" fillId="0" borderId="23" xfId="0" applyNumberFormat="1" applyFont="1" applyBorder="1" applyAlignment="1">
      <alignment horizontal="left" vertical="center"/>
    </xf>
    <xf numFmtId="0" fontId="9" fillId="0" borderId="0" xfId="0" applyFont="1" applyAlignment="1">
      <alignment horizontal="right"/>
    </xf>
    <xf numFmtId="0" fontId="9" fillId="0" borderId="0" xfId="0" quotePrefix="1" applyFont="1" applyAlignment="1">
      <alignment horizontal="right"/>
    </xf>
    <xf numFmtId="0" fontId="9" fillId="0" borderId="0" xfId="0" applyFont="1"/>
    <xf numFmtId="0" fontId="9" fillId="0" borderId="28" xfId="0" applyFont="1" applyBorder="1" applyAlignment="1">
      <alignment horizontal="right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9" fillId="0" borderId="0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2" fillId="0" borderId="26" xfId="0" applyFont="1" applyBorder="1"/>
    <xf numFmtId="0" fontId="9" fillId="0" borderId="29" xfId="0" applyFont="1" applyBorder="1" applyAlignment="1">
      <alignment horizontal="left" vertical="center"/>
    </xf>
    <xf numFmtId="0" fontId="2" fillId="0" borderId="29" xfId="0" applyFont="1" applyBorder="1"/>
    <xf numFmtId="0" fontId="9" fillId="0" borderId="28" xfId="0" applyFont="1" applyBorder="1" applyAlignment="1">
      <alignment horizontal="left" vertical="center"/>
    </xf>
    <xf numFmtId="0" fontId="2" fillId="0" borderId="28" xfId="0" applyFont="1" applyBorder="1"/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center" vertical="center"/>
    </xf>
    <xf numFmtId="0" fontId="9" fillId="0" borderId="26" xfId="0" applyFont="1" applyBorder="1" applyAlignment="1">
      <alignment horizontal="justify" vertical="center"/>
    </xf>
    <xf numFmtId="0" fontId="2" fillId="0" borderId="20" xfId="0" applyFont="1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0" fontId="2" fillId="0" borderId="20" xfId="0" applyFont="1" applyBorder="1"/>
    <xf numFmtId="0" fontId="2" fillId="0" borderId="13" xfId="0" applyFont="1" applyBorder="1" applyAlignment="1">
      <alignment horizontal="distributed" vertical="center" wrapText="1" justifyLastLine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distributed" vertical="center" wrapText="1" justifyLastLine="1"/>
    </xf>
    <xf numFmtId="0" fontId="7" fillId="0" borderId="32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5" fillId="0" borderId="23" xfId="0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180" fontId="2" fillId="0" borderId="36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179" fontId="2" fillId="0" borderId="37" xfId="0" applyNumberFormat="1" applyFont="1" applyBorder="1" applyAlignment="1">
      <alignment horizontal="right" vertical="center"/>
    </xf>
    <xf numFmtId="0" fontId="7" fillId="0" borderId="30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180" fontId="2" fillId="0" borderId="37" xfId="0" applyNumberFormat="1" applyFont="1" applyBorder="1" applyAlignment="1">
      <alignment horizontal="right" vertical="center"/>
    </xf>
    <xf numFmtId="0" fontId="2" fillId="0" borderId="38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179" fontId="2" fillId="0" borderId="41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179" fontId="2" fillId="0" borderId="10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left" vertical="center" shrinkToFit="1"/>
    </xf>
    <xf numFmtId="0" fontId="2" fillId="0" borderId="26" xfId="0" applyFont="1" applyBorder="1" applyAlignment="1">
      <alignment horizontal="left" vertical="center" shrinkToFit="1"/>
    </xf>
    <xf numFmtId="0" fontId="2" fillId="0" borderId="31" xfId="0" applyFont="1" applyBorder="1" applyAlignment="1">
      <alignment horizontal="left" vertical="center" shrinkToFit="1"/>
    </xf>
    <xf numFmtId="0" fontId="2" fillId="0" borderId="38" xfId="0" applyFont="1" applyBorder="1" applyAlignment="1">
      <alignment horizontal="left" vertical="center" shrinkToFit="1"/>
    </xf>
    <xf numFmtId="0" fontId="2" fillId="0" borderId="39" xfId="0" applyFont="1" applyBorder="1" applyAlignment="1">
      <alignment horizontal="left" vertical="center" shrinkToFit="1"/>
    </xf>
    <xf numFmtId="0" fontId="2" fillId="0" borderId="40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  <xf numFmtId="178" fontId="2" fillId="0" borderId="36" xfId="0" applyNumberFormat="1" applyFont="1" applyBorder="1" applyAlignment="1">
      <alignment horizontal="right" vertical="center"/>
    </xf>
    <xf numFmtId="178" fontId="2" fillId="0" borderId="37" xfId="0" applyNumberFormat="1" applyFont="1" applyBorder="1" applyAlignment="1">
      <alignment horizontal="right" vertical="center"/>
    </xf>
    <xf numFmtId="182" fontId="2" fillId="0" borderId="37" xfId="0" applyNumberFormat="1" applyFont="1" applyBorder="1" applyAlignment="1">
      <alignment horizontal="right" vertical="center"/>
    </xf>
    <xf numFmtId="183" fontId="2" fillId="0" borderId="37" xfId="0" applyNumberFormat="1" applyFont="1" applyBorder="1" applyAlignment="1">
      <alignment horizontal="right" vertical="center"/>
    </xf>
    <xf numFmtId="0" fontId="7" fillId="0" borderId="26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right" vertical="center"/>
    </xf>
    <xf numFmtId="178" fontId="2" fillId="0" borderId="41" xfId="0" applyNumberFormat="1" applyFont="1" applyBorder="1" applyAlignment="1">
      <alignment horizontal="right" vertical="center"/>
    </xf>
    <xf numFmtId="178" fontId="2" fillId="0" borderId="10" xfId="0" applyNumberFormat="1" applyFont="1" applyBorder="1" applyAlignment="1">
      <alignment horizontal="right" vertical="center"/>
    </xf>
    <xf numFmtId="184" fontId="2" fillId="0" borderId="37" xfId="0" applyNumberFormat="1" applyFont="1" applyBorder="1" applyAlignment="1">
      <alignment horizontal="right" vertical="center"/>
    </xf>
    <xf numFmtId="184" fontId="2" fillId="0" borderId="41" xfId="0" applyNumberFormat="1" applyFont="1" applyBorder="1" applyAlignment="1">
      <alignment horizontal="right" vertical="center"/>
    </xf>
    <xf numFmtId="184" fontId="2" fillId="0" borderId="1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/>
    </xf>
    <xf numFmtId="0" fontId="2" fillId="0" borderId="22" xfId="0" applyFont="1" applyBorder="1"/>
    <xf numFmtId="0" fontId="2" fillId="0" borderId="24" xfId="0" applyFont="1" applyBorder="1" applyAlignment="1">
      <alignment horizontal="left" vertical="center"/>
    </xf>
    <xf numFmtId="56" fontId="2" fillId="0" borderId="0" xfId="0" quotePrefix="1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top"/>
    </xf>
    <xf numFmtId="0" fontId="2" fillId="0" borderId="0" xfId="0" quotePrefix="1" applyFont="1" applyBorder="1" applyAlignment="1">
      <alignment horizontal="left" vertical="center"/>
    </xf>
    <xf numFmtId="56" fontId="2" fillId="0" borderId="0" xfId="0" applyNumberFormat="1" applyFont="1" applyBorder="1" applyAlignment="1">
      <alignment horizontal="left" vertical="center"/>
    </xf>
    <xf numFmtId="0" fontId="2" fillId="0" borderId="25" xfId="0" applyFont="1" applyBorder="1"/>
    <xf numFmtId="0" fontId="2" fillId="0" borderId="9" xfId="0" applyFont="1" applyBorder="1" applyAlignment="1">
      <alignment horizontal="left" vertical="center"/>
    </xf>
    <xf numFmtId="0" fontId="2" fillId="0" borderId="23" xfId="0" applyFont="1" applyBorder="1"/>
    <xf numFmtId="0" fontId="10" fillId="0" borderId="2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distributed" vertical="center" justifyLastLine="1"/>
    </xf>
    <xf numFmtId="0" fontId="10" fillId="0" borderId="21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distributed" vertical="center" justifyLastLine="1"/>
    </xf>
    <xf numFmtId="0" fontId="12" fillId="0" borderId="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distributed" vertical="center" wrapText="1" justifyLastLine="1"/>
    </xf>
    <xf numFmtId="0" fontId="2" fillId="0" borderId="30" xfId="0" applyFont="1" applyBorder="1" applyAlignment="1">
      <alignment horizontal="justify" vertical="center" wrapText="1"/>
    </xf>
    <xf numFmtId="0" fontId="2" fillId="0" borderId="31" xfId="0" applyFont="1" applyBorder="1" applyAlignment="1">
      <alignment horizontal="justify" vertical="center" wrapText="1"/>
    </xf>
    <xf numFmtId="0" fontId="8" fillId="0" borderId="30" xfId="0" applyFont="1" applyBorder="1" applyAlignment="1">
      <alignment vertical="center" shrinkToFit="1"/>
    </xf>
    <xf numFmtId="0" fontId="8" fillId="0" borderId="26" xfId="0" applyFont="1" applyBorder="1" applyAlignment="1">
      <alignment vertical="center" shrinkToFit="1"/>
    </xf>
    <xf numFmtId="0" fontId="8" fillId="0" borderId="42" xfId="0" applyFont="1" applyBorder="1" applyAlignment="1">
      <alignment vertical="center" shrinkToFit="1"/>
    </xf>
    <xf numFmtId="0" fontId="8" fillId="0" borderId="29" xfId="0" applyFont="1" applyBorder="1" applyAlignment="1">
      <alignment vertical="center" shrinkToFit="1"/>
    </xf>
    <xf numFmtId="0" fontId="8" fillId="0" borderId="43" xfId="0" applyFont="1" applyBorder="1" applyAlignment="1">
      <alignment vertical="center" shrinkToFit="1"/>
    </xf>
    <xf numFmtId="0" fontId="8" fillId="0" borderId="29" xfId="0" quotePrefix="1" applyFont="1" applyBorder="1" applyAlignment="1">
      <alignment vertical="center" shrinkToFit="1"/>
    </xf>
    <xf numFmtId="0" fontId="8" fillId="0" borderId="42" xfId="0" quotePrefix="1" applyFont="1" applyBorder="1" applyAlignment="1">
      <alignment vertical="center" shrinkToFit="1"/>
    </xf>
    <xf numFmtId="0" fontId="8" fillId="0" borderId="31" xfId="0" applyFont="1" applyBorder="1" applyAlignment="1">
      <alignment vertical="center" shrinkToFit="1"/>
    </xf>
    <xf numFmtId="0" fontId="2" fillId="0" borderId="38" xfId="0" applyFont="1" applyBorder="1" applyAlignment="1">
      <alignment horizontal="justify" vertical="center" wrapText="1"/>
    </xf>
    <xf numFmtId="0" fontId="2" fillId="0" borderId="40" xfId="0" applyFont="1" applyBorder="1" applyAlignment="1">
      <alignment horizontal="justify" vertical="center" wrapText="1"/>
    </xf>
    <xf numFmtId="0" fontId="8" fillId="0" borderId="38" xfId="0" applyFont="1" applyBorder="1" applyAlignment="1">
      <alignment vertical="center" shrinkToFit="1"/>
    </xf>
    <xf numFmtId="0" fontId="8" fillId="0" borderId="39" xfId="0" applyFont="1" applyBorder="1" applyAlignment="1">
      <alignment vertical="center" shrinkToFit="1"/>
    </xf>
    <xf numFmtId="0" fontId="8" fillId="0" borderId="40" xfId="0" applyFont="1" applyBorder="1" applyAlignment="1">
      <alignment vertical="center" shrinkToFit="1"/>
    </xf>
    <xf numFmtId="0" fontId="8" fillId="0" borderId="44" xfId="0" applyFont="1" applyBorder="1" applyAlignment="1">
      <alignment vertical="center" shrinkToFit="1"/>
    </xf>
    <xf numFmtId="0" fontId="8" fillId="0" borderId="28" xfId="0" applyFont="1" applyBorder="1" applyAlignment="1">
      <alignment vertical="center" shrinkToFit="1"/>
    </xf>
    <xf numFmtId="0" fontId="8" fillId="0" borderId="45" xfId="0" applyFont="1" applyBorder="1" applyAlignment="1">
      <alignment vertical="center" shrinkToFit="1"/>
    </xf>
    <xf numFmtId="0" fontId="8" fillId="0" borderId="35" xfId="0" applyFont="1" applyBorder="1" applyAlignment="1">
      <alignment vertical="center" shrinkToFit="1"/>
    </xf>
    <xf numFmtId="0" fontId="8" fillId="0" borderId="46" xfId="0" applyFont="1" applyBorder="1" applyAlignment="1">
      <alignment vertical="center" shrinkToFit="1"/>
    </xf>
    <xf numFmtId="0" fontId="8" fillId="0" borderId="47" xfId="0" applyFont="1" applyBorder="1" applyAlignment="1">
      <alignment vertical="center" shrinkToFit="1"/>
    </xf>
    <xf numFmtId="0" fontId="7" fillId="0" borderId="10" xfId="0" applyFont="1" applyBorder="1" applyAlignment="1">
      <alignment horizontal="center" vertical="center" wrapText="1"/>
    </xf>
    <xf numFmtId="56" fontId="11" fillId="0" borderId="0" xfId="0" applyNumberFormat="1" applyFont="1" applyBorder="1" applyAlignment="1">
      <alignment horizontal="left" vertical="center"/>
    </xf>
    <xf numFmtId="56" fontId="11" fillId="0" borderId="0" xfId="0" quotePrefix="1" applyNumberFormat="1" applyFont="1" applyBorder="1" applyAlignment="1">
      <alignment horizontal="center" vertical="center"/>
    </xf>
    <xf numFmtId="56" fontId="2" fillId="0" borderId="0" xfId="0" quotePrefix="1" applyNumberFormat="1" applyFont="1" applyBorder="1" applyAlignment="1">
      <alignment horizontal="center" vertical="center"/>
    </xf>
    <xf numFmtId="56" fontId="7" fillId="0" borderId="0" xfId="0" quotePrefix="1" applyNumberFormat="1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 textRotation="255"/>
    </xf>
    <xf numFmtId="0" fontId="7" fillId="0" borderId="49" xfId="0" applyFont="1" applyBorder="1" applyAlignment="1">
      <alignment vertical="center"/>
    </xf>
    <xf numFmtId="0" fontId="7" fillId="0" borderId="50" xfId="0" applyFont="1" applyBorder="1" applyAlignment="1">
      <alignment horizontal="left" vertical="center" wrapText="1"/>
    </xf>
    <xf numFmtId="0" fontId="7" fillId="0" borderId="51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0" fontId="8" fillId="0" borderId="26" xfId="0" applyFont="1" applyBorder="1" applyAlignment="1">
      <alignment horizontal="left" vertical="center" wrapText="1"/>
    </xf>
    <xf numFmtId="0" fontId="26" fillId="0" borderId="0" xfId="0" applyFont="1" applyAlignment="1">
      <alignment vertical="center"/>
    </xf>
    <xf numFmtId="0" fontId="26" fillId="0" borderId="27" xfId="0" applyFont="1" applyBorder="1" applyAlignment="1">
      <alignment vertical="center"/>
    </xf>
    <xf numFmtId="0" fontId="26" fillId="0" borderId="18" xfId="0" applyFont="1" applyBorder="1" applyAlignment="1">
      <alignment vertical="center"/>
    </xf>
    <xf numFmtId="0" fontId="26" fillId="0" borderId="40" xfId="0" applyFont="1" applyBorder="1" applyAlignment="1">
      <alignment horizontal="left" vertical="center"/>
    </xf>
    <xf numFmtId="0" fontId="26" fillId="0" borderId="39" xfId="0" applyFont="1" applyBorder="1" applyAlignment="1">
      <alignment horizontal="left" vertical="center"/>
    </xf>
    <xf numFmtId="0" fontId="26" fillId="0" borderId="31" xfId="0" applyFont="1" applyBorder="1" applyAlignment="1">
      <alignment horizontal="left" vertical="center"/>
    </xf>
    <xf numFmtId="0" fontId="26" fillId="0" borderId="26" xfId="0" applyFont="1" applyBorder="1" applyAlignment="1">
      <alignment horizontal="left" vertical="center"/>
    </xf>
    <xf numFmtId="0" fontId="26" fillId="0" borderId="21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26" fillId="0" borderId="52" xfId="0" applyFont="1" applyBorder="1" applyAlignment="1">
      <alignment horizontal="left" vertical="center"/>
    </xf>
    <xf numFmtId="0" fontId="26" fillId="0" borderId="53" xfId="0" applyFont="1" applyBorder="1" applyAlignment="1">
      <alignment horizontal="left" vertical="center"/>
    </xf>
    <xf numFmtId="0" fontId="26" fillId="0" borderId="54" xfId="0" applyFont="1" applyBorder="1" applyAlignment="1">
      <alignment horizontal="left" vertical="center"/>
    </xf>
    <xf numFmtId="0" fontId="26" fillId="0" borderId="20" xfId="0" applyFont="1" applyBorder="1" applyAlignment="1">
      <alignment horizontal="left" vertical="center" indent="1"/>
    </xf>
    <xf numFmtId="0" fontId="26" fillId="0" borderId="10" xfId="0" applyFont="1" applyBorder="1" applyAlignment="1">
      <alignment horizontal="left" vertical="center"/>
    </xf>
    <xf numFmtId="0" fontId="26" fillId="0" borderId="10" xfId="0" applyFont="1" applyBorder="1" applyAlignment="1">
      <alignment horizontal="center" vertical="center"/>
    </xf>
    <xf numFmtId="0" fontId="26" fillId="0" borderId="36" xfId="0" applyFont="1" applyBorder="1" applyAlignment="1">
      <alignment horizontal="left" vertical="center" indent="1"/>
    </xf>
    <xf numFmtId="185" fontId="26" fillId="0" borderId="36" xfId="0" applyNumberFormat="1" applyFont="1" applyBorder="1" applyAlignment="1">
      <alignment horizontal="left" vertical="center" indent="1"/>
    </xf>
    <xf numFmtId="0" fontId="26" fillId="0" borderId="37" xfId="0" applyFont="1" applyBorder="1" applyAlignment="1">
      <alignment horizontal="left" vertical="center" indent="1"/>
    </xf>
    <xf numFmtId="185" fontId="26" fillId="0" borderId="37" xfId="0" applyNumberFormat="1" applyFont="1" applyBorder="1" applyAlignment="1">
      <alignment horizontal="left" vertical="center" indent="1"/>
    </xf>
    <xf numFmtId="0" fontId="26" fillId="0" borderId="41" xfId="0" applyFont="1" applyBorder="1" applyAlignment="1">
      <alignment horizontal="left" vertical="center" indent="1"/>
    </xf>
    <xf numFmtId="185" fontId="26" fillId="0" borderId="41" xfId="0" applyNumberFormat="1" applyFont="1" applyBorder="1" applyAlignment="1">
      <alignment horizontal="left" vertical="center" indent="1"/>
    </xf>
    <xf numFmtId="0" fontId="26" fillId="0" borderId="36" xfId="0" applyFont="1" applyBorder="1" applyAlignment="1">
      <alignment horizontal="left" vertical="center"/>
    </xf>
    <xf numFmtId="0" fontId="26" fillId="0" borderId="37" xfId="0" applyFont="1" applyBorder="1" applyAlignment="1">
      <alignment horizontal="left" vertical="center"/>
    </xf>
    <xf numFmtId="0" fontId="26" fillId="0" borderId="41" xfId="0" applyFont="1" applyBorder="1" applyAlignment="1">
      <alignment horizontal="left" vertical="center"/>
    </xf>
    <xf numFmtId="0" fontId="26" fillId="0" borderId="35" xfId="0" applyFont="1" applyBorder="1" applyAlignment="1">
      <alignment vertical="center"/>
    </xf>
    <xf numFmtId="0" fontId="26" fillId="0" borderId="46" xfId="0" applyFont="1" applyBorder="1" applyAlignment="1">
      <alignment vertical="center"/>
    </xf>
    <xf numFmtId="177" fontId="26" fillId="0" borderId="35" xfId="0" applyNumberFormat="1" applyFont="1" applyBorder="1" applyAlignment="1">
      <alignment vertical="center"/>
    </xf>
    <xf numFmtId="177" fontId="26" fillId="0" borderId="46" xfId="0" applyNumberFormat="1" applyFont="1" applyBorder="1" applyAlignment="1">
      <alignment vertical="center"/>
    </xf>
    <xf numFmtId="177" fontId="26" fillId="0" borderId="47" xfId="0" applyNumberFormat="1" applyFont="1" applyBorder="1" applyAlignment="1">
      <alignment vertical="center"/>
    </xf>
    <xf numFmtId="0" fontId="26" fillId="0" borderId="30" xfId="0" applyFont="1" applyBorder="1" applyAlignment="1">
      <alignment horizontal="left" vertical="center"/>
    </xf>
    <xf numFmtId="0" fontId="26" fillId="0" borderId="38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28" fillId="0" borderId="10" xfId="0" applyFont="1" applyBorder="1" applyAlignment="1">
      <alignment horizontal="center" vertical="center"/>
    </xf>
    <xf numFmtId="0" fontId="28" fillId="0" borderId="35" xfId="0" applyFont="1" applyBorder="1" applyAlignment="1">
      <alignment vertical="center"/>
    </xf>
    <xf numFmtId="0" fontId="28" fillId="0" borderId="47" xfId="0" applyFont="1" applyBorder="1" applyAlignment="1">
      <alignment vertical="center"/>
    </xf>
    <xf numFmtId="0" fontId="28" fillId="0" borderId="36" xfId="0" applyFont="1" applyBorder="1" applyAlignment="1">
      <alignment vertical="center"/>
    </xf>
    <xf numFmtId="0" fontId="28" fillId="0" borderId="36" xfId="0" applyFont="1" applyBorder="1" applyAlignment="1">
      <alignment horizontal="left" vertical="center"/>
    </xf>
    <xf numFmtId="0" fontId="28" fillId="0" borderId="36" xfId="0" quotePrefix="1" applyFont="1" applyBorder="1" applyAlignment="1">
      <alignment horizontal="left" vertical="center"/>
    </xf>
    <xf numFmtId="0" fontId="29" fillId="0" borderId="36" xfId="0" quotePrefix="1" applyFont="1" applyBorder="1" applyAlignment="1">
      <alignment horizontal="left" vertical="center" wrapText="1"/>
    </xf>
    <xf numFmtId="0" fontId="28" fillId="0" borderId="37" xfId="0" applyFont="1" applyBorder="1" applyAlignment="1">
      <alignment vertical="center"/>
    </xf>
    <xf numFmtId="0" fontId="28" fillId="0" borderId="37" xfId="0" quotePrefix="1" applyFont="1" applyBorder="1" applyAlignment="1">
      <alignment horizontal="left" vertical="center"/>
    </xf>
    <xf numFmtId="0" fontId="28" fillId="0" borderId="37" xfId="0" applyFont="1" applyBorder="1" applyAlignment="1">
      <alignment horizontal="left" vertical="center"/>
    </xf>
    <xf numFmtId="0" fontId="29" fillId="0" borderId="37" xfId="0" applyFont="1" applyBorder="1" applyAlignment="1">
      <alignment horizontal="left" vertical="center" wrapText="1"/>
    </xf>
    <xf numFmtId="0" fontId="28" fillId="0" borderId="41" xfId="0" applyFont="1" applyBorder="1" applyAlignment="1">
      <alignment vertical="center"/>
    </xf>
    <xf numFmtId="0" fontId="28" fillId="0" borderId="41" xfId="0" applyFont="1" applyBorder="1" applyAlignment="1">
      <alignment horizontal="left" vertical="center"/>
    </xf>
    <xf numFmtId="0" fontId="29" fillId="0" borderId="41" xfId="0" applyFont="1" applyBorder="1" applyAlignment="1">
      <alignment horizontal="left" vertical="center" wrapText="1"/>
    </xf>
    <xf numFmtId="0" fontId="29" fillId="0" borderId="36" xfId="0" applyFont="1" applyBorder="1" applyAlignment="1">
      <alignment horizontal="left" vertical="center" wrapText="1"/>
    </xf>
    <xf numFmtId="0" fontId="28" fillId="0" borderId="30" xfId="0" applyFont="1" applyBorder="1" applyAlignment="1">
      <alignment vertical="center"/>
    </xf>
    <xf numFmtId="0" fontId="28" fillId="0" borderId="31" xfId="0" applyFont="1" applyBorder="1" applyAlignment="1">
      <alignment vertical="center"/>
    </xf>
    <xf numFmtId="0" fontId="28" fillId="0" borderId="37" xfId="0" applyFont="1" applyBorder="1" applyAlignment="1">
      <alignment horizontal="left" vertical="center" wrapText="1"/>
    </xf>
    <xf numFmtId="0" fontId="28" fillId="0" borderId="37" xfId="0" applyFont="1" applyBorder="1" applyAlignment="1">
      <alignment vertical="center" wrapText="1"/>
    </xf>
    <xf numFmtId="0" fontId="28" fillId="0" borderId="41" xfId="0" applyFont="1" applyBorder="1" applyAlignment="1">
      <alignment horizontal="left" vertical="center" wrapText="1"/>
    </xf>
    <xf numFmtId="0" fontId="28" fillId="0" borderId="36" xfId="0" applyFont="1" applyBorder="1" applyAlignment="1">
      <alignment horizontal="left" vertical="center" wrapText="1"/>
    </xf>
    <xf numFmtId="0" fontId="28" fillId="0" borderId="38" xfId="0" applyFont="1" applyBorder="1" applyAlignment="1">
      <alignment vertical="center"/>
    </xf>
    <xf numFmtId="0" fontId="28" fillId="0" borderId="40" xfId="0" applyFont="1" applyBorder="1" applyAlignment="1">
      <alignment vertical="center"/>
    </xf>
    <xf numFmtId="0" fontId="28" fillId="0" borderId="41" xfId="0" applyFont="1" applyBorder="1" applyAlignment="1">
      <alignment vertical="center" wrapText="1"/>
    </xf>
    <xf numFmtId="0" fontId="30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0" fillId="0" borderId="28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30" fillId="0" borderId="26" xfId="0" applyFont="1" applyBorder="1" applyAlignment="1">
      <alignment vertical="center"/>
    </xf>
    <xf numFmtId="0" fontId="30" fillId="0" borderId="29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56" fontId="12" fillId="0" borderId="0" xfId="0" quotePrefix="1" applyNumberFormat="1" applyFont="1" applyBorder="1" applyAlignment="1">
      <alignment horizontal="left" vertical="center"/>
    </xf>
    <xf numFmtId="0" fontId="2" fillId="0" borderId="27" xfId="0" applyFont="1" applyBorder="1" applyAlignment="1">
      <alignment horizontal="right" vertical="center" shrinkToFit="1"/>
    </xf>
    <xf numFmtId="0" fontId="15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8" fillId="0" borderId="27" xfId="0" applyFont="1" applyBorder="1" applyAlignment="1">
      <alignment vertical="center"/>
    </xf>
    <xf numFmtId="0" fontId="15" fillId="0" borderId="0" xfId="0" applyFont="1" applyFill="1" applyBorder="1" applyAlignment="1">
      <alignment vertical="top"/>
    </xf>
    <xf numFmtId="0" fontId="12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7" fillId="0" borderId="38" xfId="0" applyFont="1" applyBorder="1" applyAlignment="1">
      <alignment horizontal="left" vertical="center" shrinkToFit="1"/>
    </xf>
    <xf numFmtId="0" fontId="7" fillId="0" borderId="39" xfId="0" applyFont="1" applyBorder="1" applyAlignment="1">
      <alignment horizontal="left" vertical="center" shrinkToFit="1"/>
    </xf>
    <xf numFmtId="0" fontId="7" fillId="0" borderId="40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2" fillId="0" borderId="37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7" fillId="0" borderId="0" xfId="0" quotePrefix="1" applyFont="1" applyBorder="1" applyAlignment="1">
      <alignment horizontal="right" vertical="center"/>
    </xf>
    <xf numFmtId="6" fontId="7" fillId="0" borderId="0" xfId="4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horizontal="left" vertical="center"/>
    </xf>
    <xf numFmtId="56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 indent="1"/>
    </xf>
    <xf numFmtId="0" fontId="7" fillId="0" borderId="0" xfId="0" quotePrefix="1" applyFont="1" applyAlignment="1">
      <alignment vertical="center"/>
    </xf>
    <xf numFmtId="0" fontId="7" fillId="0" borderId="22" xfId="0" applyFont="1" applyFill="1" applyBorder="1" applyAlignment="1">
      <alignment vertical="center"/>
    </xf>
    <xf numFmtId="0" fontId="7" fillId="0" borderId="23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vertical="center"/>
    </xf>
    <xf numFmtId="0" fontId="7" fillId="0" borderId="22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86" fontId="7" fillId="0" borderId="20" xfId="0" applyNumberFormat="1" applyFont="1" applyFill="1" applyBorder="1" applyAlignment="1">
      <alignment horizontal="right" vertical="center" indent="1"/>
    </xf>
    <xf numFmtId="181" fontId="7" fillId="0" borderId="10" xfId="0" applyNumberFormat="1" applyFont="1" applyFill="1" applyBorder="1" applyAlignment="1">
      <alignment horizontal="center" vertical="center"/>
    </xf>
    <xf numFmtId="0" fontId="7" fillId="0" borderId="20" xfId="0" applyFont="1" applyBorder="1" applyAlignment="1">
      <alignment horizontal="left" vertical="center"/>
    </xf>
    <xf numFmtId="0" fontId="7" fillId="0" borderId="18" xfId="0" applyNumberFormat="1" applyFont="1" applyFill="1" applyBorder="1" applyAlignment="1">
      <alignment horizontal="left" vertical="center" indent="1"/>
    </xf>
    <xf numFmtId="0" fontId="7" fillId="0" borderId="13" xfId="0" applyFont="1" applyFill="1" applyBorder="1" applyAlignment="1">
      <alignment horizontal="left" vertical="center"/>
    </xf>
    <xf numFmtId="176" fontId="7" fillId="0" borderId="10" xfId="0" applyNumberFormat="1" applyFont="1" applyFill="1" applyBorder="1" applyAlignment="1">
      <alignment horizontal="right" vertical="center" indent="1"/>
    </xf>
    <xf numFmtId="0" fontId="7" fillId="0" borderId="25" xfId="0" applyFont="1" applyBorder="1" applyAlignment="1">
      <alignment horizontal="left" vertical="center"/>
    </xf>
    <xf numFmtId="0" fontId="7" fillId="0" borderId="25" xfId="0" applyFont="1" applyFill="1" applyBorder="1" applyAlignment="1">
      <alignment vertical="center"/>
    </xf>
    <xf numFmtId="181" fontId="7" fillId="0" borderId="18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indent="1"/>
    </xf>
    <xf numFmtId="0" fontId="7" fillId="0" borderId="10" xfId="0" quotePrefix="1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/>
    </xf>
    <xf numFmtId="0" fontId="7" fillId="0" borderId="36" xfId="0" quotePrefix="1" applyFont="1" applyBorder="1" applyAlignment="1">
      <alignment horizontal="left" vertical="center" indent="1"/>
    </xf>
    <xf numFmtId="0" fontId="7" fillId="0" borderId="57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right" vertical="center" wrapText="1"/>
    </xf>
    <xf numFmtId="0" fontId="7" fillId="0" borderId="58" xfId="0" applyFont="1" applyBorder="1" applyAlignment="1">
      <alignment horizontal="right" vertical="center"/>
    </xf>
    <xf numFmtId="0" fontId="7" fillId="0" borderId="37" xfId="0" applyFont="1" applyBorder="1" applyAlignment="1">
      <alignment horizontal="left" vertical="center" indent="1"/>
    </xf>
    <xf numFmtId="0" fontId="7" fillId="0" borderId="59" xfId="0" applyFont="1" applyBorder="1" applyAlignment="1">
      <alignment horizontal="left" vertic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right" vertical="center" wrapText="1"/>
    </xf>
    <xf numFmtId="0" fontId="7" fillId="0" borderId="61" xfId="0" applyFont="1" applyBorder="1" applyAlignment="1">
      <alignment horizontal="right" vertical="center"/>
    </xf>
    <xf numFmtId="0" fontId="7" fillId="0" borderId="18" xfId="0" applyFont="1" applyBorder="1" applyAlignment="1">
      <alignment horizontal="left" vertical="center" wrapText="1"/>
    </xf>
    <xf numFmtId="0" fontId="7" fillId="0" borderId="62" xfId="0" applyFont="1" applyBorder="1" applyAlignment="1">
      <alignment horizontal="left" vertical="center" wrapText="1"/>
    </xf>
    <xf numFmtId="0" fontId="7" fillId="0" borderId="55" xfId="0" applyFont="1" applyBorder="1" applyAlignment="1">
      <alignment horizontal="left" vertical="center" wrapText="1"/>
    </xf>
    <xf numFmtId="0" fontId="7" fillId="0" borderId="55" xfId="0" applyFont="1" applyBorder="1" applyAlignment="1">
      <alignment horizontal="right" vertical="center" wrapText="1"/>
    </xf>
    <xf numFmtId="0" fontId="7" fillId="0" borderId="56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 wrapText="1"/>
    </xf>
    <xf numFmtId="0" fontId="7" fillId="0" borderId="18" xfId="0" quotePrefix="1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0" xfId="0" quotePrefix="1" applyFont="1" applyBorder="1" applyAlignment="1">
      <alignment horizontal="center" vertical="center" wrapText="1"/>
    </xf>
    <xf numFmtId="0" fontId="18" fillId="0" borderId="35" xfId="0" applyFont="1" applyFill="1" applyBorder="1" applyAlignment="1">
      <alignment vertical="center"/>
    </xf>
    <xf numFmtId="0" fontId="18" fillId="0" borderId="57" xfId="0" applyFont="1" applyFill="1" applyBorder="1" applyAlignment="1">
      <alignment vertical="center"/>
    </xf>
    <xf numFmtId="0" fontId="18" fillId="0" borderId="46" xfId="0" applyFont="1" applyFill="1" applyBorder="1" applyAlignment="1">
      <alignment horizontal="center" vertical="center"/>
    </xf>
    <xf numFmtId="38" fontId="19" fillId="0" borderId="35" xfId="0" applyNumberFormat="1" applyFont="1" applyFill="1" applyBorder="1" applyAlignment="1">
      <alignment horizontal="right" vertical="center"/>
    </xf>
    <xf numFmtId="38" fontId="19" fillId="0" borderId="36" xfId="0" applyNumberFormat="1" applyFont="1" applyFill="1" applyBorder="1" applyAlignment="1">
      <alignment horizontal="right" vertical="center"/>
    </xf>
    <xf numFmtId="38" fontId="20" fillId="0" borderId="47" xfId="0" applyNumberFormat="1" applyFont="1" applyFill="1" applyBorder="1" applyAlignment="1">
      <alignment horizontal="right" vertical="center"/>
    </xf>
    <xf numFmtId="0" fontId="18" fillId="0" borderId="60" xfId="0" applyFont="1" applyFill="1" applyBorder="1" applyAlignment="1">
      <alignment vertical="center"/>
    </xf>
    <xf numFmtId="0" fontId="18" fillId="0" borderId="26" xfId="0" applyFont="1" applyFill="1" applyBorder="1" applyAlignment="1">
      <alignment horizontal="center" vertical="center"/>
    </xf>
    <xf numFmtId="38" fontId="19" fillId="0" borderId="30" xfId="0" applyNumberFormat="1" applyFont="1" applyFill="1" applyBorder="1" applyAlignment="1">
      <alignment horizontal="right" vertical="center"/>
    </xf>
    <xf numFmtId="38" fontId="19" fillId="0" borderId="37" xfId="0" applyNumberFormat="1" applyFont="1" applyFill="1" applyBorder="1" applyAlignment="1">
      <alignment horizontal="right" vertical="center"/>
    </xf>
    <xf numFmtId="38" fontId="20" fillId="0" borderId="31" xfId="0" applyNumberFormat="1" applyFont="1" applyFill="1" applyBorder="1" applyAlignment="1">
      <alignment horizontal="right" vertical="center"/>
    </xf>
    <xf numFmtId="0" fontId="18" fillId="0" borderId="60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vertical="center"/>
    </xf>
    <xf numFmtId="38" fontId="20" fillId="0" borderId="30" xfId="0" applyNumberFormat="1" applyFont="1" applyBorder="1" applyAlignment="1">
      <alignment horizontal="right" vertical="center"/>
    </xf>
    <xf numFmtId="38" fontId="20" fillId="0" borderId="37" xfId="0" applyNumberFormat="1" applyFont="1" applyBorder="1" applyAlignment="1">
      <alignment horizontal="right" vertical="center"/>
    </xf>
    <xf numFmtId="38" fontId="8" fillId="0" borderId="30" xfId="0" applyNumberFormat="1" applyFont="1" applyFill="1" applyBorder="1" applyAlignment="1">
      <alignment horizontal="right" vertical="center"/>
    </xf>
    <xf numFmtId="38" fontId="8" fillId="0" borderId="37" xfId="0" applyNumberFormat="1" applyFont="1" applyFill="1" applyBorder="1" applyAlignment="1">
      <alignment horizontal="right" vertical="center"/>
    </xf>
    <xf numFmtId="0" fontId="18" fillId="0" borderId="30" xfId="0" applyFont="1" applyFill="1" applyBorder="1" applyAlignment="1">
      <alignment vertical="center"/>
    </xf>
    <xf numFmtId="38" fontId="20" fillId="0" borderId="30" xfId="0" applyNumberFormat="1" applyFont="1" applyFill="1" applyBorder="1" applyAlignment="1">
      <alignment horizontal="right" vertical="center"/>
    </xf>
    <xf numFmtId="38" fontId="20" fillId="0" borderId="37" xfId="0" applyNumberFormat="1" applyFont="1" applyFill="1" applyBorder="1" applyAlignment="1">
      <alignment horizontal="right" vertical="center"/>
    </xf>
    <xf numFmtId="0" fontId="7" fillId="0" borderId="60" xfId="0" applyFont="1" applyBorder="1" applyAlignment="1">
      <alignment horizontal="left" vertical="center"/>
    </xf>
    <xf numFmtId="0" fontId="21" fillId="0" borderId="0" xfId="0" applyFont="1" applyFill="1" applyBorder="1" applyAlignment="1">
      <alignment vertical="center"/>
    </xf>
    <xf numFmtId="0" fontId="7" fillId="0" borderId="30" xfId="0" applyFont="1" applyFill="1" applyBorder="1" applyAlignment="1">
      <alignment vertical="center"/>
    </xf>
    <xf numFmtId="9" fontId="7" fillId="0" borderId="60" xfId="1" applyFont="1" applyFill="1" applyBorder="1" applyAlignment="1">
      <alignment vertical="center"/>
    </xf>
    <xf numFmtId="0" fontId="7" fillId="0" borderId="42" xfId="0" applyFont="1" applyFill="1" applyBorder="1" applyAlignment="1">
      <alignment vertical="center"/>
    </xf>
    <xf numFmtId="0" fontId="7" fillId="0" borderId="63" xfId="0" applyFont="1" applyFill="1" applyBorder="1" applyAlignment="1">
      <alignment vertical="center"/>
    </xf>
    <xf numFmtId="0" fontId="7" fillId="0" borderId="29" xfId="0" applyFont="1" applyFill="1" applyBorder="1" applyAlignment="1">
      <alignment vertical="center"/>
    </xf>
    <xf numFmtId="38" fontId="20" fillId="0" borderId="42" xfId="0" applyNumberFormat="1" applyFont="1" applyFill="1" applyBorder="1" applyAlignment="1">
      <alignment horizontal="right" vertical="center"/>
    </xf>
    <xf numFmtId="38" fontId="20" fillId="0" borderId="64" xfId="0" applyNumberFormat="1" applyFont="1" applyFill="1" applyBorder="1" applyAlignment="1">
      <alignment horizontal="right" vertical="center"/>
    </xf>
    <xf numFmtId="38" fontId="20" fillId="0" borderId="43" xfId="0" applyNumberFormat="1" applyFont="1" applyFill="1" applyBorder="1" applyAlignment="1">
      <alignment horizontal="right" vertical="center"/>
    </xf>
    <xf numFmtId="0" fontId="7" fillId="0" borderId="65" xfId="0" applyFont="1" applyFill="1" applyBorder="1" applyAlignment="1">
      <alignment vertical="center" wrapText="1"/>
    </xf>
    <xf numFmtId="0" fontId="7" fillId="0" borderId="66" xfId="0" applyFont="1" applyFill="1" applyBorder="1" applyAlignment="1">
      <alignment vertical="center"/>
    </xf>
    <xf numFmtId="0" fontId="7" fillId="0" borderId="67" xfId="0" applyFont="1" applyFill="1" applyBorder="1" applyAlignment="1">
      <alignment vertical="center"/>
    </xf>
    <xf numFmtId="38" fontId="20" fillId="0" borderId="65" xfId="0" applyNumberFormat="1" applyFont="1" applyFill="1" applyBorder="1" applyAlignment="1">
      <alignment horizontal="right" vertical="center"/>
    </xf>
    <xf numFmtId="38" fontId="20" fillId="0" borderId="68" xfId="0" applyNumberFormat="1" applyFont="1" applyFill="1" applyBorder="1" applyAlignment="1">
      <alignment horizontal="right" vertical="center"/>
    </xf>
    <xf numFmtId="38" fontId="20" fillId="0" borderId="69" xfId="0" applyNumberFormat="1" applyFont="1" applyFill="1" applyBorder="1" applyAlignment="1">
      <alignment horizontal="right" vertical="center"/>
    </xf>
    <xf numFmtId="0" fontId="7" fillId="0" borderId="18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27" xfId="0" applyFont="1" applyFill="1" applyBorder="1" applyAlignment="1">
      <alignment vertical="center"/>
    </xf>
    <xf numFmtId="0" fontId="7" fillId="0" borderId="70" xfId="0" applyFont="1" applyFill="1" applyBorder="1" applyAlignment="1">
      <alignment vertical="center" wrapText="1"/>
    </xf>
    <xf numFmtId="0" fontId="7" fillId="0" borderId="56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horizontal="left" vertical="center" indent="1"/>
    </xf>
    <xf numFmtId="6" fontId="7" fillId="0" borderId="10" xfId="0" applyNumberFormat="1" applyFont="1" applyFill="1" applyBorder="1" applyAlignment="1">
      <alignment vertical="center"/>
    </xf>
    <xf numFmtId="187" fontId="7" fillId="0" borderId="70" xfId="0" applyNumberFormat="1" applyFont="1" applyFill="1" applyBorder="1" applyAlignment="1">
      <alignment horizontal="right" vertical="center" indent="1"/>
    </xf>
    <xf numFmtId="187" fontId="7" fillId="0" borderId="56" xfId="0" applyNumberFormat="1" applyFont="1" applyFill="1" applyBorder="1" applyAlignment="1">
      <alignment horizontal="right" vertical="center" indent="1"/>
    </xf>
    <xf numFmtId="3" fontId="7" fillId="0" borderId="0" xfId="0" applyNumberFormat="1" applyFont="1" applyAlignment="1">
      <alignment vertical="center"/>
    </xf>
    <xf numFmtId="5" fontId="7" fillId="0" borderId="0" xfId="0" applyNumberFormat="1" applyFont="1" applyAlignment="1">
      <alignment vertical="center"/>
    </xf>
    <xf numFmtId="0" fontId="7" fillId="0" borderId="18" xfId="0" applyFont="1" applyFill="1" applyBorder="1" applyAlignment="1">
      <alignment horizontal="left" vertical="center" wrapText="1" indent="1"/>
    </xf>
    <xf numFmtId="3" fontId="7" fillId="0" borderId="27" xfId="0" applyNumberFormat="1" applyFont="1" applyFill="1" applyBorder="1" applyAlignment="1">
      <alignment vertical="center"/>
    </xf>
    <xf numFmtId="3" fontId="7" fillId="0" borderId="0" xfId="0" applyNumberFormat="1" applyFont="1" applyAlignment="1">
      <alignment vertical="center" shrinkToFit="1"/>
    </xf>
    <xf numFmtId="0" fontId="7" fillId="0" borderId="18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3" fontId="7" fillId="0" borderId="10" xfId="0" applyNumberFormat="1" applyFont="1" applyFill="1" applyBorder="1" applyAlignment="1">
      <alignment vertical="center"/>
    </xf>
    <xf numFmtId="5" fontId="7" fillId="0" borderId="10" xfId="0" applyNumberFormat="1" applyFont="1" applyFill="1" applyBorder="1" applyAlignment="1">
      <alignment vertical="center"/>
    </xf>
    <xf numFmtId="40" fontId="7" fillId="0" borderId="0" xfId="3" applyFont="1" applyAlignment="1">
      <alignment horizontal="right" vertical="center"/>
    </xf>
    <xf numFmtId="0" fontId="7" fillId="0" borderId="0" xfId="0" applyFont="1" applyBorder="1" applyAlignment="1">
      <alignment vertical="center" wrapText="1"/>
    </xf>
    <xf numFmtId="0" fontId="7" fillId="0" borderId="36" xfId="0" applyFont="1" applyBorder="1" applyAlignment="1">
      <alignment horizontal="left" vertical="center" wrapText="1" indent="1"/>
    </xf>
    <xf numFmtId="0" fontId="7" fillId="0" borderId="35" xfId="0" quotePrefix="1" applyFont="1" applyBorder="1" applyAlignment="1">
      <alignment horizontal="left" vertical="center"/>
    </xf>
    <xf numFmtId="0" fontId="7" fillId="0" borderId="71" xfId="0" applyFont="1" applyBorder="1" applyAlignment="1">
      <alignment horizontal="left" vertical="center" wrapText="1"/>
    </xf>
    <xf numFmtId="0" fontId="7" fillId="0" borderId="37" xfId="0" quotePrefix="1" applyFont="1" applyBorder="1" applyAlignment="1">
      <alignment horizontal="left" vertical="center" indent="1"/>
    </xf>
    <xf numFmtId="0" fontId="7" fillId="0" borderId="37" xfId="0" applyFont="1" applyBorder="1" applyAlignment="1">
      <alignment horizontal="left" vertical="center" wrapText="1" indent="1"/>
    </xf>
    <xf numFmtId="0" fontId="7" fillId="0" borderId="30" xfId="0" quotePrefix="1" applyFont="1" applyBorder="1" applyAlignment="1">
      <alignment horizontal="left" vertical="center"/>
    </xf>
    <xf numFmtId="0" fontId="7" fillId="0" borderId="41" xfId="0" quotePrefix="1" applyFont="1" applyBorder="1" applyAlignment="1">
      <alignment horizontal="left" vertical="center" indent="1"/>
    </xf>
    <xf numFmtId="0" fontId="7" fillId="0" borderId="41" xfId="0" applyFont="1" applyBorder="1" applyAlignment="1">
      <alignment horizontal="left" vertical="center" wrapText="1" indent="1"/>
    </xf>
    <xf numFmtId="0" fontId="7" fillId="0" borderId="38" xfId="0" quotePrefix="1" applyFont="1" applyBorder="1" applyAlignment="1">
      <alignment horizontal="left" vertical="center"/>
    </xf>
    <xf numFmtId="0" fontId="7" fillId="0" borderId="72" xfId="0" applyFont="1" applyBorder="1" applyAlignment="1">
      <alignment horizontal="left" vertical="center" wrapText="1"/>
    </xf>
    <xf numFmtId="0" fontId="7" fillId="0" borderId="73" xfId="0" applyFont="1" applyBorder="1" applyAlignment="1">
      <alignment horizontal="center" vertical="center" wrapText="1"/>
    </xf>
    <xf numFmtId="0" fontId="7" fillId="0" borderId="73" xfId="0" applyFont="1" applyBorder="1" applyAlignment="1">
      <alignment horizontal="right" vertical="center" wrapText="1"/>
    </xf>
    <xf numFmtId="0" fontId="7" fillId="0" borderId="74" xfId="0" applyFont="1" applyBorder="1" applyAlignment="1">
      <alignment horizontal="right" vertical="center"/>
    </xf>
    <xf numFmtId="0" fontId="7" fillId="0" borderId="10" xfId="0" applyFont="1" applyBorder="1" applyAlignment="1">
      <alignment horizontal="left" vertical="center" wrapText="1" indent="1"/>
    </xf>
    <xf numFmtId="0" fontId="8" fillId="0" borderId="75" xfId="0" applyFont="1" applyBorder="1" applyAlignment="1">
      <alignment horizontal="center" vertical="center" textRotation="255" wrapText="1"/>
    </xf>
    <xf numFmtId="0" fontId="7" fillId="0" borderId="7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distributed" vertical="center" wrapText="1"/>
    </xf>
    <xf numFmtId="0" fontId="7" fillId="0" borderId="76" xfId="0" applyFont="1" applyBorder="1" applyAlignment="1">
      <alignment horizontal="left" vertical="center"/>
    </xf>
    <xf numFmtId="0" fontId="7" fillId="0" borderId="77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shrinkToFit="1"/>
    </xf>
    <xf numFmtId="0" fontId="2" fillId="0" borderId="78" xfId="0" applyFont="1" applyBorder="1" applyAlignment="1">
      <alignment horizontal="justify" vertical="center" wrapText="1"/>
    </xf>
    <xf numFmtId="0" fontId="2" fillId="0" borderId="78" xfId="0" applyFont="1" applyBorder="1"/>
    <xf numFmtId="0" fontId="2" fillId="0" borderId="79" xfId="0" applyFont="1" applyBorder="1"/>
    <xf numFmtId="0" fontId="2" fillId="0" borderId="80" xfId="0" applyFont="1" applyBorder="1" applyAlignment="1">
      <alignment horizontal="center" vertical="center" wrapText="1"/>
    </xf>
    <xf numFmtId="0" fontId="2" fillId="0" borderId="81" xfId="0" applyFont="1" applyBorder="1" applyAlignment="1">
      <alignment horizontal="justify" vertical="center" wrapText="1"/>
    </xf>
    <xf numFmtId="0" fontId="2" fillId="0" borderId="82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12" fillId="0" borderId="83" xfId="0" applyFont="1" applyBorder="1" applyAlignment="1">
      <alignment horizontal="distributed" vertical="center" wrapText="1" justifyLastLine="1"/>
    </xf>
    <xf numFmtId="0" fontId="2" fillId="0" borderId="84" xfId="0" applyFont="1" applyBorder="1" applyAlignment="1">
      <alignment horizontal="center" vertical="center" wrapText="1"/>
    </xf>
    <xf numFmtId="0" fontId="2" fillId="0" borderId="85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7" fillId="0" borderId="0" xfId="0" applyFont="1" applyAlignment="1"/>
    <xf numFmtId="0" fontId="7" fillId="0" borderId="86" xfId="0" applyFont="1" applyBorder="1" applyAlignment="1">
      <alignment horizontal="distributed" vertical="center"/>
    </xf>
    <xf numFmtId="0" fontId="7" fillId="0" borderId="87" xfId="0" applyFont="1" applyBorder="1" applyAlignment="1">
      <alignment horizontal="distributed" vertical="center"/>
    </xf>
    <xf numFmtId="0" fontId="7" fillId="0" borderId="87" xfId="0" applyFont="1" applyBorder="1" applyAlignment="1">
      <alignment horizontal="distributed" vertical="center" wrapText="1"/>
    </xf>
    <xf numFmtId="0" fontId="7" fillId="0" borderId="88" xfId="0" applyFont="1" applyBorder="1" applyAlignment="1">
      <alignment horizontal="distributed" vertical="center" wrapText="1"/>
    </xf>
    <xf numFmtId="0" fontId="7" fillId="0" borderId="86" xfId="0" applyFont="1" applyBorder="1" applyAlignment="1">
      <alignment horizontal="distributed" vertical="center" wrapText="1"/>
    </xf>
    <xf numFmtId="0" fontId="7" fillId="0" borderId="88" xfId="0" applyFont="1" applyBorder="1" applyAlignment="1">
      <alignment horizontal="distributed" vertical="center"/>
    </xf>
    <xf numFmtId="0" fontId="24" fillId="0" borderId="89" xfId="2" applyFont="1" applyBorder="1" applyAlignment="1" applyProtection="1">
      <alignment horizontal="center" vertical="center"/>
    </xf>
    <xf numFmtId="0" fontId="25" fillId="0" borderId="11" xfId="2" applyFont="1" applyBorder="1" applyAlignment="1" applyProtection="1">
      <alignment horizontal="center" vertical="center" wrapText="1"/>
    </xf>
    <xf numFmtId="0" fontId="24" fillId="0" borderId="11" xfId="2" applyFont="1" applyBorder="1" applyAlignment="1" applyProtection="1">
      <alignment horizontal="center" vertical="center" wrapText="1"/>
    </xf>
    <xf numFmtId="0" fontId="24" fillId="0" borderId="10" xfId="2" applyFont="1" applyBorder="1" applyAlignment="1" applyProtection="1">
      <alignment horizontal="center" vertical="center"/>
    </xf>
    <xf numFmtId="0" fontId="24" fillId="0" borderId="16" xfId="2" applyFont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 textRotation="255"/>
    </xf>
    <xf numFmtId="0" fontId="7" fillId="0" borderId="92" xfId="0" applyFont="1" applyBorder="1" applyAlignment="1">
      <alignment horizontal="center" vertical="center" textRotation="255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7" fillId="0" borderId="1" xfId="0" applyFont="1" applyBorder="1" applyAlignment="1">
      <alignment horizontal="left" vertical="center"/>
    </xf>
    <xf numFmtId="0" fontId="2" fillId="0" borderId="1" xfId="0" quotePrefix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7" fillId="0" borderId="90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0" fontId="7" fillId="0" borderId="23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28" fillId="0" borderId="27" xfId="0" applyFont="1" applyBorder="1" applyAlignment="1">
      <alignment horizontal="distributed" vertical="center"/>
    </xf>
    <xf numFmtId="0" fontId="7" fillId="0" borderId="27" xfId="0" applyFont="1" applyBorder="1" applyAlignment="1">
      <alignment horizontal="distributed" vertical="center"/>
    </xf>
    <xf numFmtId="5" fontId="2" fillId="0" borderId="27" xfId="0" applyNumberFormat="1" applyFont="1" applyBorder="1" applyAlignment="1">
      <alignment horizontal="left" vertical="center"/>
    </xf>
    <xf numFmtId="0" fontId="7" fillId="0" borderId="27" xfId="0" applyFont="1" applyBorder="1" applyAlignment="1">
      <alignment horizontal="center" vertical="center"/>
    </xf>
    <xf numFmtId="181" fontId="7" fillId="0" borderId="27" xfId="0" quotePrefix="1" applyNumberFormat="1" applyFont="1" applyBorder="1" applyAlignment="1">
      <alignment horizontal="right" vertical="center"/>
    </xf>
    <xf numFmtId="0" fontId="7" fillId="0" borderId="18" xfId="0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7" fillId="0" borderId="8" xfId="0" applyFont="1" applyBorder="1" applyAlignment="1">
      <alignment horizontal="right"/>
    </xf>
    <xf numFmtId="0" fontId="15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0" fontId="8" fillId="0" borderId="24" xfId="0" applyFont="1" applyBorder="1" applyAlignment="1">
      <alignment horizontal="right" vertical="center"/>
    </xf>
    <xf numFmtId="56" fontId="2" fillId="0" borderId="0" xfId="0" quotePrefix="1" applyNumberFormat="1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6" fillId="0" borderId="22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32" fillId="0" borderId="22" xfId="0" applyFont="1" applyBorder="1" applyAlignment="1">
      <alignment horizontal="left" vertical="center"/>
    </xf>
    <xf numFmtId="0" fontId="32" fillId="0" borderId="23" xfId="0" applyFont="1" applyBorder="1" applyAlignment="1">
      <alignment horizontal="left" vertical="center"/>
    </xf>
    <xf numFmtId="0" fontId="32" fillId="0" borderId="24" xfId="0" applyFont="1" applyBorder="1" applyAlignment="1">
      <alignment horizontal="left" vertical="center"/>
    </xf>
    <xf numFmtId="0" fontId="26" fillId="0" borderId="10" xfId="0" applyFont="1" applyBorder="1" applyAlignment="1">
      <alignment horizontal="center" vertical="center"/>
    </xf>
    <xf numFmtId="0" fontId="26" fillId="0" borderId="36" xfId="0" applyFont="1" applyBorder="1" applyAlignment="1">
      <alignment horizontal="left" vertical="center"/>
    </xf>
    <xf numFmtId="0" fontId="26" fillId="0" borderId="37" xfId="0" applyFont="1" applyBorder="1" applyAlignment="1">
      <alignment horizontal="left" vertical="center"/>
    </xf>
    <xf numFmtId="0" fontId="26" fillId="0" borderId="41" xfId="0" applyFont="1" applyBorder="1" applyAlignment="1">
      <alignment horizontal="left" vertical="center"/>
    </xf>
    <xf numFmtId="0" fontId="8" fillId="0" borderId="26" xfId="0" applyFont="1" applyBorder="1" applyAlignment="1">
      <alignment vertical="center" shrinkToFit="1"/>
    </xf>
    <xf numFmtId="0" fontId="8" fillId="0" borderId="31" xfId="0" applyFont="1" applyBorder="1" applyAlignment="1">
      <alignment vertical="center" shrinkToFit="1"/>
    </xf>
    <xf numFmtId="0" fontId="8" fillId="0" borderId="30" xfId="0" applyFont="1" applyBorder="1" applyAlignment="1">
      <alignment vertical="center" shrinkToFit="1"/>
    </xf>
    <xf numFmtId="0" fontId="8" fillId="0" borderId="37" xfId="0" quotePrefix="1" applyFont="1" applyBorder="1" applyAlignment="1">
      <alignment vertical="center" shrinkToFit="1"/>
    </xf>
    <xf numFmtId="0" fontId="8" fillId="0" borderId="30" xfId="0" quotePrefix="1" applyFont="1" applyBorder="1" applyAlignment="1">
      <alignment vertical="center" shrinkToFit="1"/>
    </xf>
    <xf numFmtId="0" fontId="10" fillId="0" borderId="0" xfId="0" applyFont="1" applyBorder="1" applyAlignment="1">
      <alignment horizontal="distributed" vertical="center" justifyLastLine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justify" vertical="center" wrapText="1"/>
    </xf>
    <xf numFmtId="0" fontId="12" fillId="0" borderId="23" xfId="0" applyFont="1" applyBorder="1" applyAlignment="1">
      <alignment horizontal="justify" vertical="center" wrapText="1"/>
    </xf>
    <xf numFmtId="0" fontId="12" fillId="0" borderId="24" xfId="0" applyFont="1" applyBorder="1" applyAlignment="1">
      <alignment horizontal="justify" vertical="center" wrapText="1"/>
    </xf>
    <xf numFmtId="0" fontId="12" fillId="0" borderId="25" xfId="0" applyFont="1" applyBorder="1" applyAlignment="1">
      <alignment horizontal="justify" vertical="center" wrapText="1"/>
    </xf>
    <xf numFmtId="0" fontId="12" fillId="0" borderId="8" xfId="0" applyFont="1" applyBorder="1" applyAlignment="1">
      <alignment horizontal="justify" vertical="center" wrapText="1"/>
    </xf>
    <xf numFmtId="0" fontId="12" fillId="0" borderId="9" xfId="0" applyFont="1" applyBorder="1" applyAlignment="1">
      <alignment horizontal="justify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distributed" vertical="center" wrapText="1" justifyLastLine="1"/>
    </xf>
    <xf numFmtId="0" fontId="2" fillId="0" borderId="27" xfId="0" applyFont="1" applyBorder="1" applyAlignment="1">
      <alignment horizontal="distributed" vertical="center" wrapText="1" justifyLastLine="1"/>
    </xf>
    <xf numFmtId="0" fontId="2" fillId="0" borderId="35" xfId="0" quotePrefix="1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8" fillId="0" borderId="22" xfId="0" applyFont="1" applyBorder="1" applyAlignment="1">
      <alignment vertical="center" shrinkToFit="1"/>
    </xf>
    <xf numFmtId="0" fontId="8" fillId="0" borderId="23" xfId="0" applyFont="1" applyBorder="1" applyAlignment="1">
      <alignment vertical="center" shrinkToFit="1"/>
    </xf>
    <xf numFmtId="0" fontId="8" fillId="0" borderId="17" xfId="0" applyFont="1" applyBorder="1" applyAlignment="1">
      <alignment vertical="center" shrinkToFit="1"/>
    </xf>
    <xf numFmtId="0" fontId="8" fillId="0" borderId="24" xfId="0" quotePrefix="1" applyFont="1" applyBorder="1" applyAlignment="1">
      <alignment vertical="center" shrinkToFit="1"/>
    </xf>
    <xf numFmtId="0" fontId="8" fillId="0" borderId="17" xfId="0" quotePrefix="1" applyFont="1" applyBorder="1" applyAlignment="1">
      <alignment vertical="center" shrinkToFit="1"/>
    </xf>
    <xf numFmtId="0" fontId="8" fillId="0" borderId="22" xfId="0" quotePrefix="1" applyFont="1" applyBorder="1" applyAlignment="1">
      <alignment vertical="center" shrinkToFit="1"/>
    </xf>
    <xf numFmtId="0" fontId="8" fillId="0" borderId="23" xfId="0" quotePrefix="1" applyFont="1" applyBorder="1" applyAlignment="1">
      <alignment vertical="center" shrinkToFit="1"/>
    </xf>
    <xf numFmtId="0" fontId="8" fillId="0" borderId="37" xfId="0" applyFont="1" applyBorder="1" applyAlignment="1">
      <alignment vertical="center" shrinkToFit="1"/>
    </xf>
    <xf numFmtId="0" fontId="8" fillId="0" borderId="26" xfId="0" quotePrefix="1" applyFont="1" applyBorder="1" applyAlignment="1">
      <alignment vertical="center" shrinkToFit="1"/>
    </xf>
    <xf numFmtId="0" fontId="8" fillId="0" borderId="31" xfId="0" quotePrefix="1" applyFont="1" applyBorder="1" applyAlignment="1">
      <alignment vertical="center" shrinkToFit="1"/>
    </xf>
    <xf numFmtId="0" fontId="2" fillId="0" borderId="44" xfId="0" quotePrefix="1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8" fillId="0" borderId="44" xfId="0" applyFont="1" applyBorder="1" applyAlignment="1">
      <alignment vertical="center" shrinkToFit="1"/>
    </xf>
    <xf numFmtId="0" fontId="8" fillId="0" borderId="28" xfId="0" applyFont="1" applyBorder="1" applyAlignment="1">
      <alignment vertical="center" shrinkToFit="1"/>
    </xf>
    <xf numFmtId="0" fontId="8" fillId="0" borderId="45" xfId="0" applyFont="1" applyBorder="1" applyAlignment="1">
      <alignment vertical="center" shrinkToFit="1"/>
    </xf>
    <xf numFmtId="0" fontId="8" fillId="0" borderId="35" xfId="0" applyFont="1" applyBorder="1" applyAlignment="1">
      <alignment vertical="center" shrinkToFit="1"/>
    </xf>
    <xf numFmtId="0" fontId="8" fillId="0" borderId="46" xfId="0" applyFont="1" applyBorder="1" applyAlignment="1">
      <alignment vertical="center" shrinkToFit="1"/>
    </xf>
    <xf numFmtId="0" fontId="8" fillId="0" borderId="47" xfId="0" applyFont="1" applyBorder="1" applyAlignment="1">
      <alignment vertical="center" shrinkToFit="1"/>
    </xf>
    <xf numFmtId="0" fontId="28" fillId="0" borderId="30" xfId="0" applyFont="1" applyBorder="1" applyAlignment="1">
      <alignment horizontal="left" vertical="center" wrapText="1"/>
    </xf>
    <xf numFmtId="0" fontId="28" fillId="0" borderId="31" xfId="0" applyFont="1" applyBorder="1" applyAlignment="1">
      <alignment horizontal="left" vertical="center" wrapText="1"/>
    </xf>
    <xf numFmtId="0" fontId="32" fillId="0" borderId="18" xfId="0" applyFont="1" applyBorder="1" applyAlignment="1">
      <alignment horizontal="left" vertical="center"/>
    </xf>
    <xf numFmtId="0" fontId="32" fillId="0" borderId="27" xfId="0" applyFont="1" applyBorder="1" applyAlignment="1">
      <alignment horizontal="left" vertical="center"/>
    </xf>
    <xf numFmtId="0" fontId="32" fillId="0" borderId="13" xfId="0" applyFont="1" applyBorder="1" applyAlignment="1">
      <alignment horizontal="left" vertical="center"/>
    </xf>
    <xf numFmtId="0" fontId="28" fillId="0" borderId="10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2" fillId="0" borderId="64" xfId="0" applyFont="1" applyBorder="1" applyAlignment="1">
      <alignment horizontal="justify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93" xfId="0" applyFont="1" applyBorder="1" applyAlignment="1">
      <alignment horizontal="center" vertical="center" wrapText="1"/>
    </xf>
    <xf numFmtId="0" fontId="2" fillId="0" borderId="94" xfId="0" applyFont="1" applyBorder="1" applyAlignment="1">
      <alignment horizontal="distributed" vertical="center" wrapText="1" justifyLastLine="1"/>
    </xf>
    <xf numFmtId="0" fontId="2" fillId="0" borderId="15" xfId="0" applyFont="1" applyBorder="1" applyAlignment="1">
      <alignment horizontal="distributed" vertical="center" wrapText="1" justifyLastLine="1"/>
    </xf>
    <xf numFmtId="0" fontId="2" fillId="0" borderId="15" xfId="0" applyFont="1" applyBorder="1" applyAlignment="1">
      <alignment horizontal="justify" vertical="center" wrapText="1"/>
    </xf>
    <xf numFmtId="0" fontId="2" fillId="0" borderId="16" xfId="0" applyFont="1" applyBorder="1" applyAlignment="1">
      <alignment horizontal="justify" vertical="center" wrapText="1"/>
    </xf>
    <xf numFmtId="0" fontId="2" fillId="0" borderId="95" xfId="0" applyFont="1" applyBorder="1" applyAlignment="1">
      <alignment horizontal="justify" vertical="center" wrapText="1"/>
    </xf>
    <xf numFmtId="0" fontId="2" fillId="0" borderId="96" xfId="0" applyFont="1" applyBorder="1" applyAlignment="1">
      <alignment horizontal="distributed" vertical="center" wrapText="1" justifyLastLine="1"/>
    </xf>
    <xf numFmtId="0" fontId="2" fillId="0" borderId="97" xfId="0" applyFont="1" applyBorder="1" applyAlignment="1">
      <alignment horizontal="distributed" vertical="center" wrapText="1" justifyLastLine="1"/>
    </xf>
    <xf numFmtId="0" fontId="2" fillId="0" borderId="98" xfId="0" applyFont="1" applyBorder="1" applyAlignment="1">
      <alignment horizontal="left" vertical="center" wrapText="1"/>
    </xf>
    <xf numFmtId="0" fontId="2" fillId="0" borderId="78" xfId="0" applyFont="1" applyBorder="1" applyAlignment="1">
      <alignment horizontal="left" vertical="center" wrapText="1"/>
    </xf>
    <xf numFmtId="0" fontId="2" fillId="0" borderId="78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justify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9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distributed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00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10" fillId="0" borderId="8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76" xfId="0" applyFont="1" applyBorder="1" applyAlignment="1">
      <alignment horizontal="center" vertical="center" wrapText="1"/>
    </xf>
    <xf numFmtId="0" fontId="12" fillId="0" borderId="8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0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13" xfId="0" quotePrefix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0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3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2" fillId="0" borderId="2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8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distributed" vertical="center" wrapText="1"/>
    </xf>
    <xf numFmtId="0" fontId="2" fillId="0" borderId="102" xfId="0" applyFont="1" applyBorder="1" applyAlignment="1">
      <alignment horizontal="distributed" vertical="center" wrapText="1"/>
    </xf>
    <xf numFmtId="0" fontId="2" fillId="0" borderId="11" xfId="0" applyFont="1" applyBorder="1" applyAlignment="1">
      <alignment horizontal="distributed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top" wrapText="1"/>
    </xf>
    <xf numFmtId="0" fontId="13" fillId="0" borderId="23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top" wrapText="1"/>
    </xf>
    <xf numFmtId="0" fontId="13" fillId="0" borderId="2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13" fillId="0" borderId="21" xfId="0" applyFont="1" applyBorder="1" applyAlignment="1">
      <alignment horizontal="left" vertical="top"/>
    </xf>
    <xf numFmtId="0" fontId="13" fillId="0" borderId="2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left" vertical="top" wrapText="1"/>
    </xf>
    <xf numFmtId="0" fontId="13" fillId="0" borderId="25" xfId="0" applyFont="1" applyBorder="1" applyAlignment="1">
      <alignment horizontal="left" vertical="top"/>
    </xf>
    <xf numFmtId="0" fontId="13" fillId="0" borderId="8" xfId="0" applyFont="1" applyBorder="1" applyAlignment="1">
      <alignment horizontal="left" vertical="top"/>
    </xf>
    <xf numFmtId="0" fontId="13" fillId="0" borderId="9" xfId="0" applyFont="1" applyBorder="1" applyAlignment="1">
      <alignment horizontal="left" vertical="top"/>
    </xf>
    <xf numFmtId="0" fontId="2" fillId="0" borderId="17" xfId="0" applyFont="1" applyBorder="1" applyAlignment="1">
      <alignment horizontal="distributed" wrapText="1"/>
    </xf>
    <xf numFmtId="0" fontId="2" fillId="0" borderId="102" xfId="0" applyFont="1" applyBorder="1" applyAlignment="1">
      <alignment horizontal="distributed" wrapText="1"/>
    </xf>
    <xf numFmtId="0" fontId="2" fillId="0" borderId="102" xfId="0" applyFont="1" applyBorder="1" applyAlignment="1">
      <alignment horizontal="distributed" vertical="top" wrapText="1"/>
    </xf>
    <xf numFmtId="0" fontId="2" fillId="0" borderId="11" xfId="0" applyFont="1" applyBorder="1" applyAlignment="1">
      <alignment horizontal="distributed" vertical="top" wrapText="1"/>
    </xf>
    <xf numFmtId="0" fontId="6" fillId="0" borderId="26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35" xfId="0" quotePrefix="1" applyFont="1" applyBorder="1" applyAlignment="1">
      <alignment horizontal="center" vertical="center" shrinkToFit="1"/>
    </xf>
    <xf numFmtId="0" fontId="7" fillId="0" borderId="71" xfId="0" applyFont="1" applyBorder="1" applyAlignment="1">
      <alignment horizontal="center" vertical="center" shrinkToFit="1"/>
    </xf>
    <xf numFmtId="3" fontId="7" fillId="0" borderId="62" xfId="0" applyNumberFormat="1" applyFont="1" applyFill="1" applyBorder="1" applyAlignment="1">
      <alignment horizontal="center" vertical="center"/>
    </xf>
    <xf numFmtId="3" fontId="7" fillId="0" borderId="56" xfId="0" applyNumberFormat="1" applyFont="1" applyFill="1" applyBorder="1" applyAlignment="1">
      <alignment vertical="center"/>
    </xf>
    <xf numFmtId="3" fontId="7" fillId="0" borderId="62" xfId="0" applyNumberFormat="1" applyFont="1" applyFill="1" applyBorder="1" applyAlignment="1">
      <alignment horizontal="left" vertical="center"/>
    </xf>
    <xf numFmtId="3" fontId="7" fillId="0" borderId="13" xfId="0" applyNumberFormat="1" applyFont="1" applyFill="1" applyBorder="1" applyAlignment="1">
      <alignment horizontal="left" vertical="center"/>
    </xf>
    <xf numFmtId="0" fontId="7" fillId="0" borderId="62" xfId="0" applyFont="1" applyFill="1" applyBorder="1" applyAlignment="1">
      <alignment horizontal="left" vertical="center"/>
    </xf>
    <xf numFmtId="0" fontId="7" fillId="0" borderId="56" xfId="0" applyFont="1" applyFill="1" applyBorder="1" applyAlignment="1">
      <alignment horizontal="left" vertical="center"/>
    </xf>
    <xf numFmtId="0" fontId="7" fillId="0" borderId="0" xfId="0" quotePrefix="1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2" fillId="0" borderId="39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5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26" xfId="0" applyFont="1" applyBorder="1" applyAlignment="1">
      <alignment horizontal="left" vertical="center" shrinkToFit="1"/>
    </xf>
    <xf numFmtId="0" fontId="2" fillId="0" borderId="31" xfId="0" applyFont="1" applyBorder="1" applyAlignment="1">
      <alignment horizontal="left" vertical="center" shrinkToFit="1"/>
    </xf>
    <xf numFmtId="0" fontId="7" fillId="0" borderId="30" xfId="0" applyFont="1" applyBorder="1" applyAlignment="1">
      <alignment horizontal="left" vertical="center" shrinkToFit="1"/>
    </xf>
    <xf numFmtId="0" fontId="7" fillId="0" borderId="26" xfId="0" applyFont="1" applyBorder="1" applyAlignment="1">
      <alignment horizontal="left" vertical="center" shrinkToFit="1"/>
    </xf>
    <xf numFmtId="0" fontId="7" fillId="0" borderId="31" xfId="0" applyFont="1" applyBorder="1" applyAlignment="1">
      <alignment horizontal="left" vertical="center" shrinkToFit="1"/>
    </xf>
    <xf numFmtId="0" fontId="2" fillId="0" borderId="26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7" fillId="0" borderId="18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 shrinkToFit="1"/>
    </xf>
    <xf numFmtId="0" fontId="7" fillId="0" borderId="39" xfId="0" applyFont="1" applyBorder="1" applyAlignment="1">
      <alignment horizontal="left" vertical="center" shrinkToFit="1"/>
    </xf>
    <xf numFmtId="0" fontId="7" fillId="0" borderId="40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left" vertical="center" shrinkToFit="1"/>
    </xf>
    <xf numFmtId="0" fontId="7" fillId="0" borderId="27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0" fontId="7" fillId="0" borderId="35" xfId="0" applyFont="1" applyBorder="1" applyAlignment="1">
      <alignment horizontal="left" vertical="center" shrinkToFit="1"/>
    </xf>
    <xf numFmtId="0" fontId="7" fillId="0" borderId="46" xfId="0" applyFont="1" applyBorder="1" applyAlignment="1">
      <alignment horizontal="left" vertical="center" shrinkToFit="1"/>
    </xf>
    <xf numFmtId="0" fontId="7" fillId="0" borderId="47" xfId="0" applyFont="1" applyBorder="1" applyAlignment="1">
      <alignment horizontal="left" vertical="center" shrinkToFit="1"/>
    </xf>
    <xf numFmtId="0" fontId="8" fillId="0" borderId="26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30" xfId="0" applyFont="1" applyBorder="1" applyAlignment="1">
      <alignment horizontal="left" vertical="center" shrinkToFit="1"/>
    </xf>
    <xf numFmtId="0" fontId="2" fillId="0" borderId="35" xfId="0" applyFont="1" applyBorder="1" applyAlignment="1">
      <alignment horizontal="left" vertical="center" shrinkToFit="1"/>
    </xf>
    <xf numFmtId="0" fontId="2" fillId="0" borderId="46" xfId="0" applyFont="1" applyBorder="1" applyAlignment="1">
      <alignment horizontal="left" vertical="center" shrinkToFit="1"/>
    </xf>
    <xf numFmtId="0" fontId="2" fillId="0" borderId="47" xfId="0" applyFont="1" applyBorder="1" applyAlignment="1">
      <alignment horizontal="left" vertical="center" shrinkToFit="1"/>
    </xf>
    <xf numFmtId="0" fontId="2" fillId="0" borderId="2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</cellXfs>
  <cellStyles count="6">
    <cellStyle name="パーセント 2" xfId="1"/>
    <cellStyle name="ハイパーリンク" xfId="2" builtinId="8"/>
    <cellStyle name="桁区切り [0.00] 2" xfId="3"/>
    <cellStyle name="桁区切り 2" xfId="4"/>
    <cellStyle name="標準" xfId="0" builtinId="0"/>
    <cellStyle name="標準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38100</xdr:colOff>
      <xdr:row>8</xdr:row>
      <xdr:rowOff>9525</xdr:rowOff>
    </xdr:from>
    <xdr:to>
      <xdr:col>38</xdr:col>
      <xdr:colOff>47625</xdr:colOff>
      <xdr:row>9</xdr:row>
      <xdr:rowOff>9525</xdr:rowOff>
    </xdr:to>
    <xdr:sp macro="" textlink="">
      <xdr:nvSpPr>
        <xdr:cNvPr id="1227" name="Oval 8">
          <a:extLst>
            <a:ext uri="{FF2B5EF4-FFF2-40B4-BE49-F238E27FC236}">
              <a16:creationId xmlns:a16="http://schemas.microsoft.com/office/drawing/2014/main" id="{00000000-0008-0000-0100-0000CB040000}"/>
            </a:ext>
          </a:extLst>
        </xdr:cNvPr>
        <xdr:cNvSpPr>
          <a:spLocks noChangeArrowheads="1"/>
        </xdr:cNvSpPr>
      </xdr:nvSpPr>
      <xdr:spPr bwMode="auto">
        <a:xfrm>
          <a:off x="8972550" y="1352550"/>
          <a:ext cx="1114425" cy="3048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30</xdr:col>
      <xdr:colOff>261938</xdr:colOff>
      <xdr:row>1</xdr:row>
      <xdr:rowOff>35719</xdr:rowOff>
    </xdr:from>
    <xdr:to>
      <xdr:col>35</xdr:col>
      <xdr:colOff>140377</xdr:colOff>
      <xdr:row>3</xdr:row>
      <xdr:rowOff>144732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167688" y="107157"/>
          <a:ext cx="1116689" cy="442388"/>
        </a:xfrm>
        <a:prstGeom prst="rect">
          <a:avLst/>
        </a:prstGeom>
        <a:solidFill>
          <a:schemeClr val="bg1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923925</xdr:colOff>
      <xdr:row>2</xdr:row>
      <xdr:rowOff>76200</xdr:rowOff>
    </xdr:from>
    <xdr:to>
      <xdr:col>33</xdr:col>
      <xdr:colOff>468989</xdr:colOff>
      <xdr:row>4</xdr:row>
      <xdr:rowOff>42338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0077450" y="390525"/>
          <a:ext cx="1116689" cy="442388"/>
        </a:xfrm>
        <a:prstGeom prst="rect">
          <a:avLst/>
        </a:prstGeom>
        <a:solidFill>
          <a:schemeClr val="bg1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詳細記入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228600</xdr:colOff>
      <xdr:row>8</xdr:row>
      <xdr:rowOff>95250</xdr:rowOff>
    </xdr:from>
    <xdr:to>
      <xdr:col>41</xdr:col>
      <xdr:colOff>152400</xdr:colOff>
      <xdr:row>9</xdr:row>
      <xdr:rowOff>28575</xdr:rowOff>
    </xdr:to>
    <xdr:sp macro="" textlink="">
      <xdr:nvSpPr>
        <xdr:cNvPr id="16482" name="Oval 8">
          <a:extLst>
            <a:ext uri="{FF2B5EF4-FFF2-40B4-BE49-F238E27FC236}">
              <a16:creationId xmlns:a16="http://schemas.microsoft.com/office/drawing/2014/main" id="{00000000-0008-0000-0300-000062400000}"/>
            </a:ext>
          </a:extLst>
        </xdr:cNvPr>
        <xdr:cNvSpPr>
          <a:spLocks noChangeArrowheads="1"/>
        </xdr:cNvSpPr>
      </xdr:nvSpPr>
      <xdr:spPr bwMode="auto">
        <a:xfrm>
          <a:off x="14116050" y="2343150"/>
          <a:ext cx="161925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238125</xdr:colOff>
      <xdr:row>2</xdr:row>
      <xdr:rowOff>238125</xdr:rowOff>
    </xdr:from>
    <xdr:to>
      <xdr:col>13</xdr:col>
      <xdr:colOff>200025</xdr:colOff>
      <xdr:row>2</xdr:row>
      <xdr:rowOff>495300</xdr:rowOff>
    </xdr:to>
    <xdr:sp macro="" textlink="">
      <xdr:nvSpPr>
        <xdr:cNvPr id="2158" name="Oval 5">
          <a:extLst>
            <a:ext uri="{FF2B5EF4-FFF2-40B4-BE49-F238E27FC236}">
              <a16:creationId xmlns:a16="http://schemas.microsoft.com/office/drawing/2014/main" id="{00000000-0008-0000-0400-00006E080000}"/>
            </a:ext>
          </a:extLst>
        </xdr:cNvPr>
        <xdr:cNvSpPr>
          <a:spLocks noChangeArrowheads="1"/>
        </xdr:cNvSpPr>
      </xdr:nvSpPr>
      <xdr:spPr bwMode="auto">
        <a:xfrm>
          <a:off x="6781800" y="485775"/>
          <a:ext cx="428625" cy="2571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704850</xdr:colOff>
      <xdr:row>1</xdr:row>
      <xdr:rowOff>85725</xdr:rowOff>
    </xdr:from>
    <xdr:to>
      <xdr:col>14</xdr:col>
      <xdr:colOff>859514</xdr:colOff>
      <xdr:row>2</xdr:row>
      <xdr:rowOff>356663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715250" y="161925"/>
          <a:ext cx="1116689" cy="442388"/>
        </a:xfrm>
        <a:prstGeom prst="rect">
          <a:avLst/>
        </a:prstGeom>
        <a:solidFill>
          <a:schemeClr val="bg1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詳細記入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view="pageBreakPreview" topLeftCell="A16" zoomScaleNormal="100" zoomScaleSheetLayoutView="100" workbookViewId="0">
      <selection activeCell="F9" sqref="F9"/>
    </sheetView>
  </sheetViews>
  <sheetFormatPr defaultRowHeight="12"/>
  <cols>
    <col min="1" max="1" width="1" style="3" customWidth="1"/>
    <col min="2" max="3" width="3.75" style="3" customWidth="1"/>
    <col min="4" max="4" width="21.25" style="3" customWidth="1"/>
    <col min="5" max="5" width="1.125" style="3" customWidth="1"/>
    <col min="6" max="6" width="5.625" style="3" customWidth="1"/>
    <col min="7" max="7" width="8.75" style="3" customWidth="1"/>
    <col min="8" max="8" width="6.25" style="3" customWidth="1"/>
    <col min="9" max="9" width="36.25" style="28" customWidth="1"/>
    <col min="10" max="10" width="1" style="3" customWidth="1"/>
    <col min="11" max="16384" width="9" style="3"/>
  </cols>
  <sheetData>
    <row r="1" spans="2:9" ht="6" customHeight="1"/>
    <row r="2" spans="2:9" ht="22.5" customHeight="1">
      <c r="B2" s="28" t="s">
        <v>538</v>
      </c>
      <c r="C2" s="445"/>
      <c r="E2" s="459" t="s">
        <v>50</v>
      </c>
      <c r="F2" s="459"/>
      <c r="G2" s="460" t="s">
        <v>537</v>
      </c>
      <c r="H2" s="460"/>
      <c r="I2" s="460"/>
    </row>
    <row r="3" spans="2:9" ht="22.5" customHeight="1" thickBot="1">
      <c r="B3" s="4" t="s">
        <v>25</v>
      </c>
      <c r="C3" s="4"/>
      <c r="D3" s="4"/>
      <c r="E3" s="462" t="s">
        <v>246</v>
      </c>
      <c r="F3" s="463"/>
      <c r="G3" s="461"/>
      <c r="H3" s="461"/>
      <c r="I3" s="461"/>
    </row>
    <row r="4" spans="2:9" ht="71.25" customHeight="1" thickBot="1">
      <c r="B4" s="5" t="s">
        <v>26</v>
      </c>
      <c r="C4" s="464" t="s">
        <v>27</v>
      </c>
      <c r="D4" s="464"/>
      <c r="E4" s="465"/>
      <c r="F4" s="6" t="s">
        <v>28</v>
      </c>
      <c r="G4" s="7" t="s">
        <v>29</v>
      </c>
      <c r="H4" s="427" t="s">
        <v>30</v>
      </c>
      <c r="I4" s="8" t="s">
        <v>31</v>
      </c>
    </row>
    <row r="5" spans="2:9" s="12" customFormat="1" ht="57.75" customHeight="1">
      <c r="B5" s="457" t="s">
        <v>244</v>
      </c>
      <c r="C5" s="9">
        <v>1</v>
      </c>
      <c r="D5" s="450" t="s">
        <v>510</v>
      </c>
      <c r="E5" s="10"/>
      <c r="F5" s="11" t="s">
        <v>48</v>
      </c>
      <c r="G5" s="11" t="s">
        <v>32</v>
      </c>
      <c r="H5" s="452">
        <v>401</v>
      </c>
      <c r="I5" s="428" t="s">
        <v>535</v>
      </c>
    </row>
    <row r="6" spans="2:9" s="12" customFormat="1" ht="37.5" customHeight="1">
      <c r="B6" s="458"/>
      <c r="C6" s="13">
        <v>2</v>
      </c>
      <c r="D6" s="448" t="s">
        <v>507</v>
      </c>
      <c r="E6" s="14"/>
      <c r="F6" s="15" t="s">
        <v>508</v>
      </c>
      <c r="G6" s="15" t="s">
        <v>32</v>
      </c>
      <c r="H6" s="453" t="s">
        <v>545</v>
      </c>
      <c r="I6" s="17" t="s">
        <v>524</v>
      </c>
    </row>
    <row r="7" spans="2:9" s="12" customFormat="1" ht="37.5" customHeight="1">
      <c r="B7" s="458"/>
      <c r="C7" s="13">
        <v>3</v>
      </c>
      <c r="D7" s="448" t="s">
        <v>523</v>
      </c>
      <c r="E7" s="14"/>
      <c r="F7" s="15" t="s">
        <v>243</v>
      </c>
      <c r="G7" s="15" t="s">
        <v>39</v>
      </c>
      <c r="H7" s="454">
        <v>402</v>
      </c>
      <c r="I7" s="17" t="s">
        <v>534</v>
      </c>
    </row>
    <row r="8" spans="2:9" s="12" customFormat="1" ht="37.5" customHeight="1">
      <c r="B8" s="458"/>
      <c r="C8" s="13">
        <v>4</v>
      </c>
      <c r="D8" s="448" t="s">
        <v>532</v>
      </c>
      <c r="E8" s="14"/>
      <c r="F8" s="15" t="s">
        <v>243</v>
      </c>
      <c r="G8" s="15" t="s">
        <v>33</v>
      </c>
      <c r="H8" s="455">
        <v>403</v>
      </c>
      <c r="I8" s="17" t="s">
        <v>242</v>
      </c>
    </row>
    <row r="9" spans="2:9" s="12" customFormat="1" ht="37.5" customHeight="1">
      <c r="B9" s="458"/>
      <c r="C9" s="13">
        <v>5</v>
      </c>
      <c r="D9" s="448" t="s">
        <v>231</v>
      </c>
      <c r="E9" s="14"/>
      <c r="F9" s="15" t="s">
        <v>48</v>
      </c>
      <c r="G9" s="15" t="s">
        <v>33</v>
      </c>
      <c r="H9" s="454" t="s">
        <v>509</v>
      </c>
      <c r="I9" s="17" t="s">
        <v>525</v>
      </c>
    </row>
    <row r="10" spans="2:9" s="12" customFormat="1" ht="37.5" customHeight="1" thickBot="1">
      <c r="B10" s="210"/>
      <c r="C10" s="211">
        <v>6</v>
      </c>
      <c r="D10" s="451" t="s">
        <v>526</v>
      </c>
      <c r="E10" s="21"/>
      <c r="F10" s="22" t="s">
        <v>48</v>
      </c>
      <c r="G10" s="22" t="s">
        <v>32</v>
      </c>
      <c r="H10" s="456" t="s">
        <v>541</v>
      </c>
      <c r="I10" s="431" t="s">
        <v>546</v>
      </c>
    </row>
    <row r="11" spans="2:9" s="12" customFormat="1" ht="37.5" customHeight="1">
      <c r="B11" s="457" t="s">
        <v>35</v>
      </c>
      <c r="C11" s="13">
        <v>7</v>
      </c>
      <c r="D11" s="446" t="s">
        <v>510</v>
      </c>
      <c r="E11" s="14"/>
      <c r="F11" s="16" t="s">
        <v>48</v>
      </c>
      <c r="G11" s="16" t="s">
        <v>32</v>
      </c>
      <c r="H11" s="452">
        <v>401</v>
      </c>
      <c r="I11" s="430"/>
    </row>
    <row r="12" spans="2:9" s="12" customFormat="1" ht="37.5" customHeight="1">
      <c r="B12" s="458"/>
      <c r="C12" s="13">
        <v>8</v>
      </c>
      <c r="D12" s="447" t="s">
        <v>36</v>
      </c>
      <c r="E12" s="18"/>
      <c r="F12" s="15" t="s">
        <v>48</v>
      </c>
      <c r="G12" s="15" t="s">
        <v>32</v>
      </c>
      <c r="H12" s="455">
        <v>406</v>
      </c>
      <c r="I12" s="20" t="s">
        <v>37</v>
      </c>
    </row>
    <row r="13" spans="2:9" s="12" customFormat="1" ht="37.5" customHeight="1">
      <c r="B13" s="458"/>
      <c r="C13" s="13">
        <v>9</v>
      </c>
      <c r="D13" s="448" t="s">
        <v>0</v>
      </c>
      <c r="E13" s="23"/>
      <c r="F13" s="15" t="s">
        <v>48</v>
      </c>
      <c r="G13" s="15" t="s">
        <v>33</v>
      </c>
      <c r="H13" s="15" t="s">
        <v>34</v>
      </c>
      <c r="I13" s="19" t="s">
        <v>38</v>
      </c>
    </row>
    <row r="14" spans="2:9" s="12" customFormat="1" ht="37.5" customHeight="1">
      <c r="B14" s="458"/>
      <c r="C14" s="13">
        <v>10</v>
      </c>
      <c r="D14" s="448" t="s">
        <v>539</v>
      </c>
      <c r="E14" s="23"/>
      <c r="F14" s="24" t="s">
        <v>49</v>
      </c>
      <c r="G14" s="15" t="s">
        <v>33</v>
      </c>
      <c r="H14" s="15" t="s">
        <v>34</v>
      </c>
      <c r="I14" s="17" t="s">
        <v>540</v>
      </c>
    </row>
    <row r="15" spans="2:9" s="12" customFormat="1" ht="37.5" customHeight="1">
      <c r="B15" s="458"/>
      <c r="C15" s="13">
        <v>11</v>
      </c>
      <c r="D15" s="448" t="s">
        <v>231</v>
      </c>
      <c r="E15" s="14"/>
      <c r="F15" s="15" t="s">
        <v>48</v>
      </c>
      <c r="G15" s="15" t="s">
        <v>33</v>
      </c>
      <c r="H15" s="454" t="s">
        <v>509</v>
      </c>
      <c r="I15" s="17" t="s">
        <v>245</v>
      </c>
    </row>
    <row r="16" spans="2:9" s="12" customFormat="1" ht="37.5" customHeight="1" thickBot="1">
      <c r="B16" s="210"/>
      <c r="C16" s="211"/>
      <c r="D16" s="449"/>
      <c r="E16" s="27"/>
      <c r="F16" s="22"/>
      <c r="G16" s="22"/>
      <c r="H16" s="213"/>
      <c r="I16" s="212"/>
    </row>
    <row r="17" ht="6" customHeight="1"/>
  </sheetData>
  <mergeCells count="7">
    <mergeCell ref="B11:B15"/>
    <mergeCell ref="E2:F2"/>
    <mergeCell ref="G2:I2"/>
    <mergeCell ref="G3:I3"/>
    <mergeCell ref="E3:F3"/>
    <mergeCell ref="C4:E4"/>
    <mergeCell ref="B5:B9"/>
  </mergeCells>
  <phoneticPr fontId="1"/>
  <hyperlinks>
    <hyperlink ref="H5" location="'401検査資料'!Print_Area" display="'401検査資料'!Print_Area"/>
    <hyperlink ref="H8" location="'403_工事下検査指示書'!Print_Area" display="'403_工事下検査指示書'!Print_Area"/>
    <hyperlink ref="H9" location="'404-1_手直報告1'!Print_Area" display="'404-1_手直報告1'!Print_Area"/>
    <hyperlink ref="H12" location="'406_工事進捗状況表'!Print_Area" display="'406_工事進捗状況表'!Print_Area"/>
    <hyperlink ref="H6" location="'401参考1_参考変更・官庁検査等'!Print_Area" display="401参考"/>
    <hyperlink ref="H7" location="'402_検査概況報告'!Print_Area" display="'402_検査概況報告'!Print_Area"/>
    <hyperlink ref="H11" location="'401検査資料'!Print_Area" display="'401検査資料'!Print_Area"/>
    <hyperlink ref="H15" location="'404-1_手直報告1'!Print_Area" display="'404-1_手直報告1'!Print_Area"/>
    <hyperlink ref="H10" location="'405-1_工事概要 '!Print_Area" display="'405-1_工事概要 '!Print_Area"/>
  </hyperlinks>
  <pageMargins left="1.03" right="0.23622047244094491" top="0.83" bottom="0.26" header="0.19685039370078741" footer="0.15748031496062992"/>
  <pageSetup paperSize="9" firstPageNumber="78" orientation="portrait" useFirstPageNumber="1" r:id="rId1"/>
  <headerFooter alignWithMargins="0">
    <oddFooter xml:space="preserve">&amp;C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2:J60"/>
  <sheetViews>
    <sheetView view="pageBreakPreview" topLeftCell="A52" zoomScale="80" zoomScaleNormal="100" zoomScaleSheetLayoutView="80" workbookViewId="0">
      <selection activeCell="B13" sqref="B13:B14"/>
    </sheetView>
  </sheetViews>
  <sheetFormatPr defaultColWidth="1.625" defaultRowHeight="27.95" customHeight="1"/>
  <cols>
    <col min="1" max="1" width="1.625" style="307" customWidth="1"/>
    <col min="2" max="3" width="15.625" style="307" customWidth="1"/>
    <col min="4" max="4" width="5.625" style="307" customWidth="1"/>
    <col min="5" max="7" width="12.625" style="307" customWidth="1"/>
    <col min="8" max="8" width="10.625" style="307" customWidth="1"/>
    <col min="9" max="9" width="1.625" style="307" customWidth="1"/>
    <col min="10" max="16384" width="1.625" style="307"/>
  </cols>
  <sheetData>
    <row r="2" spans="2:9" ht="27.95" customHeight="1">
      <c r="B2" s="87"/>
      <c r="C2" s="87"/>
      <c r="D2" s="87"/>
      <c r="F2" s="125"/>
      <c r="G2" s="87"/>
      <c r="H2" s="125" t="s">
        <v>543</v>
      </c>
      <c r="I2" s="308"/>
    </row>
    <row r="3" spans="2:9" ht="27.95" customHeight="1">
      <c r="B3" s="645" t="s">
        <v>372</v>
      </c>
      <c r="C3" s="645"/>
      <c r="D3" s="645"/>
      <c r="E3" s="645"/>
      <c r="F3" s="645"/>
      <c r="G3" s="645"/>
      <c r="H3" s="645"/>
    </row>
    <row r="4" spans="2:9" ht="27.95" customHeight="1">
      <c r="B4" s="87"/>
      <c r="C4" s="87"/>
      <c r="D4" s="87"/>
      <c r="E4" s="87"/>
      <c r="F4" s="87"/>
      <c r="G4" s="87"/>
    </row>
    <row r="5" spans="2:9" ht="27.95" customHeight="1">
      <c r="B5" s="84" t="s">
        <v>373</v>
      </c>
      <c r="C5" s="87" t="s">
        <v>374</v>
      </c>
      <c r="D5" s="87"/>
      <c r="F5" s="87"/>
      <c r="G5" s="87"/>
    </row>
    <row r="6" spans="2:9" ht="27.95" customHeight="1">
      <c r="B6" s="87"/>
      <c r="C6" s="87"/>
      <c r="D6" s="87"/>
      <c r="E6" s="87"/>
      <c r="F6" s="87"/>
      <c r="G6" s="87"/>
    </row>
    <row r="7" spans="2:9" ht="27.95" customHeight="1">
      <c r="B7" s="84" t="s">
        <v>375</v>
      </c>
      <c r="C7" s="87" t="s">
        <v>555</v>
      </c>
      <c r="D7" s="87"/>
      <c r="E7" s="87"/>
      <c r="F7" s="87"/>
      <c r="G7" s="87"/>
    </row>
    <row r="8" spans="2:9" ht="27.95" customHeight="1">
      <c r="B8" s="87"/>
      <c r="C8" s="87"/>
      <c r="D8" s="87"/>
      <c r="E8" s="87"/>
      <c r="F8" s="87"/>
      <c r="G8" s="87"/>
    </row>
    <row r="9" spans="2:9" ht="27.95" customHeight="1">
      <c r="B9" s="84" t="s">
        <v>381</v>
      </c>
      <c r="C9" s="643" t="s">
        <v>552</v>
      </c>
      <c r="D9" s="643"/>
      <c r="E9" s="643"/>
      <c r="F9" s="643"/>
      <c r="G9" s="643"/>
    </row>
    <row r="10" spans="2:9" ht="27.95" customHeight="1">
      <c r="B10" s="87"/>
      <c r="C10" s="643" t="s">
        <v>559</v>
      </c>
      <c r="D10" s="643"/>
      <c r="E10" s="643"/>
      <c r="F10" s="643"/>
      <c r="G10" s="643"/>
    </row>
    <row r="11" spans="2:9" ht="27.95" customHeight="1">
      <c r="B11" s="308" t="s">
        <v>382</v>
      </c>
      <c r="C11" s="87" t="s">
        <v>383</v>
      </c>
      <c r="D11" s="87"/>
      <c r="F11" s="87"/>
      <c r="G11" s="87"/>
    </row>
    <row r="12" spans="2:9" ht="27.95" customHeight="1">
      <c r="B12" s="87"/>
      <c r="C12" s="87"/>
      <c r="D12" s="87"/>
      <c r="E12" s="87"/>
      <c r="F12" s="87"/>
      <c r="G12" s="87"/>
    </row>
    <row r="13" spans="2:9" ht="27.95" customHeight="1">
      <c r="B13" s="84" t="s">
        <v>385</v>
      </c>
      <c r="C13" s="643" t="s">
        <v>552</v>
      </c>
      <c r="D13" s="643"/>
      <c r="E13" s="643"/>
      <c r="F13" s="643"/>
      <c r="G13" s="643"/>
    </row>
    <row r="14" spans="2:9" ht="27.95" customHeight="1">
      <c r="B14" s="87"/>
      <c r="C14" s="643" t="s">
        <v>559</v>
      </c>
      <c r="D14" s="643"/>
      <c r="E14" s="643"/>
      <c r="F14" s="643"/>
      <c r="G14" s="643"/>
    </row>
    <row r="15" spans="2:9" ht="27.95" customHeight="1">
      <c r="B15" s="309" t="s">
        <v>386</v>
      </c>
      <c r="C15" s="87" t="s">
        <v>387</v>
      </c>
      <c r="D15" s="87"/>
      <c r="E15" s="87"/>
      <c r="F15" s="87"/>
      <c r="G15" s="87"/>
    </row>
    <row r="16" spans="2:9" ht="27.95" customHeight="1">
      <c r="B16" s="87"/>
      <c r="C16" s="87"/>
      <c r="D16" s="87"/>
      <c r="E16" s="87"/>
      <c r="F16" s="87"/>
      <c r="G16" s="87"/>
    </row>
    <row r="17" spans="2:7" ht="27.95" customHeight="1">
      <c r="B17" s="84" t="s">
        <v>388</v>
      </c>
      <c r="C17" s="87" t="s">
        <v>390</v>
      </c>
      <c r="D17" s="87"/>
      <c r="E17" s="87"/>
      <c r="F17" s="87" t="s">
        <v>391</v>
      </c>
      <c r="G17" s="310">
        <v>399600000</v>
      </c>
    </row>
    <row r="18" spans="2:7" ht="27.95" customHeight="1">
      <c r="B18" s="308" t="s">
        <v>484</v>
      </c>
      <c r="C18" s="87" t="s">
        <v>395</v>
      </c>
      <c r="D18" s="87" t="s">
        <v>396</v>
      </c>
      <c r="F18" s="87"/>
      <c r="G18" s="87"/>
    </row>
    <row r="19" spans="2:7" ht="27.95" customHeight="1">
      <c r="B19" s="87"/>
      <c r="C19" s="87" t="s">
        <v>400</v>
      </c>
      <c r="D19" s="87" t="s">
        <v>557</v>
      </c>
      <c r="F19" s="87"/>
      <c r="G19" s="87"/>
    </row>
    <row r="20" spans="2:7" ht="27.95" customHeight="1">
      <c r="B20" s="87"/>
      <c r="C20" s="87" t="s">
        <v>397</v>
      </c>
      <c r="D20" s="87" t="s">
        <v>398</v>
      </c>
      <c r="F20" s="87"/>
      <c r="G20" s="87"/>
    </row>
    <row r="21" spans="2:7" ht="27.95" customHeight="1">
      <c r="B21" s="87"/>
      <c r="C21" s="87" t="s">
        <v>399</v>
      </c>
      <c r="D21" s="87" t="s">
        <v>558</v>
      </c>
      <c r="F21" s="87"/>
      <c r="G21" s="87"/>
    </row>
    <row r="22" spans="2:7" ht="27.95" customHeight="1">
      <c r="F22" s="87"/>
      <c r="G22" s="87"/>
    </row>
    <row r="23" spans="2:7" ht="27.95" customHeight="1">
      <c r="B23" s="84" t="s">
        <v>402</v>
      </c>
      <c r="C23" s="311">
        <v>43862</v>
      </c>
      <c r="D23" s="312" t="s">
        <v>403</v>
      </c>
      <c r="E23" s="646">
        <v>44124</v>
      </c>
      <c r="F23" s="646"/>
      <c r="G23" s="87"/>
    </row>
    <row r="24" spans="2:7" ht="27.95" customHeight="1">
      <c r="B24" s="309" t="s">
        <v>404</v>
      </c>
      <c r="C24" s="311">
        <v>43862</v>
      </c>
      <c r="D24" s="312" t="s">
        <v>403</v>
      </c>
      <c r="E24" s="646">
        <v>44155</v>
      </c>
      <c r="F24" s="646"/>
      <c r="G24" s="87"/>
    </row>
    <row r="25" spans="2:7" ht="27.95" customHeight="1">
      <c r="B25" s="87"/>
      <c r="C25" s="87"/>
      <c r="D25" s="87"/>
      <c r="E25" s="87"/>
      <c r="F25" s="87"/>
      <c r="G25" s="87"/>
    </row>
    <row r="26" spans="2:7" ht="27.95" customHeight="1">
      <c r="B26" s="84" t="s">
        <v>405</v>
      </c>
      <c r="C26" s="647" t="s">
        <v>549</v>
      </c>
      <c r="D26" s="647"/>
      <c r="E26" s="647"/>
      <c r="F26" s="647"/>
      <c r="G26" s="647"/>
    </row>
    <row r="27" spans="2:7" ht="27.95" customHeight="1">
      <c r="B27" s="87"/>
      <c r="C27" s="313"/>
      <c r="D27" s="313"/>
      <c r="E27" s="313"/>
      <c r="F27" s="313"/>
      <c r="G27" s="313"/>
    </row>
    <row r="28" spans="2:7" ht="27.95" customHeight="1">
      <c r="B28" s="87"/>
      <c r="C28" s="87"/>
      <c r="D28" s="87"/>
      <c r="E28" s="87"/>
      <c r="F28" s="87"/>
      <c r="G28" s="87"/>
    </row>
    <row r="29" spans="2:7" ht="27.95" customHeight="1">
      <c r="B29" s="84" t="s">
        <v>407</v>
      </c>
      <c r="C29" s="647" t="s">
        <v>485</v>
      </c>
      <c r="D29" s="647"/>
      <c r="E29" s="647"/>
      <c r="F29" s="647"/>
      <c r="G29" s="647"/>
    </row>
    <row r="30" spans="2:7" ht="27.95" customHeight="1">
      <c r="B30" s="87"/>
      <c r="C30" s="647"/>
      <c r="D30" s="647"/>
      <c r="E30" s="647"/>
      <c r="F30" s="647"/>
      <c r="G30" s="647"/>
    </row>
    <row r="31" spans="2:7" ht="27.95" customHeight="1">
      <c r="B31" s="87"/>
      <c r="C31" s="87" t="s">
        <v>486</v>
      </c>
      <c r="D31" s="313"/>
      <c r="E31" s="313"/>
      <c r="F31" s="313"/>
      <c r="G31" s="313"/>
    </row>
    <row r="32" spans="2:7" ht="27.95" customHeight="1">
      <c r="C32" s="660" t="s">
        <v>487</v>
      </c>
      <c r="D32" s="661"/>
      <c r="E32" s="661"/>
      <c r="F32" s="661"/>
      <c r="G32" s="661"/>
    </row>
    <row r="33" spans="2:10" ht="27.95" customHeight="1">
      <c r="B33" s="412"/>
      <c r="C33" s="661"/>
      <c r="D33" s="661"/>
      <c r="E33" s="661"/>
      <c r="F33" s="661"/>
      <c r="G33" s="661"/>
    </row>
    <row r="34" spans="2:10" ht="27.95" customHeight="1">
      <c r="B34" s="412"/>
      <c r="C34" s="661"/>
      <c r="D34" s="661"/>
      <c r="E34" s="661"/>
      <c r="F34" s="661"/>
      <c r="G34" s="661"/>
    </row>
    <row r="35" spans="2:10" ht="27.95" customHeight="1">
      <c r="B35" s="84" t="s">
        <v>488</v>
      </c>
      <c r="C35" s="313"/>
      <c r="D35" s="313"/>
      <c r="E35" s="313"/>
      <c r="F35" s="313"/>
      <c r="G35" s="313"/>
    </row>
    <row r="36" spans="2:10" ht="30" customHeight="1">
      <c r="B36" s="335" t="s">
        <v>437</v>
      </c>
      <c r="C36" s="205" t="s">
        <v>489</v>
      </c>
      <c r="D36" s="650" t="s">
        <v>438</v>
      </c>
      <c r="E36" s="651"/>
      <c r="F36" s="336" t="s">
        <v>490</v>
      </c>
      <c r="G36" s="336" t="s">
        <v>440</v>
      </c>
      <c r="H36" s="337" t="s">
        <v>441</v>
      </c>
    </row>
    <row r="37" spans="2:10" ht="20.100000000000001" customHeight="1">
      <c r="B37" s="338" t="s">
        <v>491</v>
      </c>
      <c r="C37" s="413" t="s">
        <v>492</v>
      </c>
      <c r="D37" s="414" t="s">
        <v>493</v>
      </c>
      <c r="E37" s="415"/>
      <c r="F37" s="339" t="s">
        <v>494</v>
      </c>
      <c r="G37" s="340" t="s">
        <v>445</v>
      </c>
      <c r="H37" s="341" t="s">
        <v>446</v>
      </c>
    </row>
    <row r="38" spans="2:10" ht="20.100000000000001" customHeight="1">
      <c r="B38" s="416" t="s">
        <v>495</v>
      </c>
      <c r="C38" s="417" t="s">
        <v>496</v>
      </c>
      <c r="D38" s="418" t="s">
        <v>493</v>
      </c>
      <c r="E38" s="343"/>
      <c r="F38" s="344" t="s">
        <v>497</v>
      </c>
      <c r="G38" s="345" t="s">
        <v>498</v>
      </c>
      <c r="H38" s="346" t="s">
        <v>499</v>
      </c>
    </row>
    <row r="39" spans="2:10" ht="20.100000000000001" customHeight="1">
      <c r="B39" s="416" t="s">
        <v>500</v>
      </c>
      <c r="C39" s="417" t="s">
        <v>496</v>
      </c>
      <c r="D39" s="418" t="s">
        <v>493</v>
      </c>
      <c r="E39" s="343"/>
      <c r="F39" s="344" t="s">
        <v>497</v>
      </c>
      <c r="G39" s="345" t="s">
        <v>501</v>
      </c>
      <c r="H39" s="346" t="s">
        <v>502</v>
      </c>
    </row>
    <row r="40" spans="2:10" ht="20.100000000000001" customHeight="1">
      <c r="B40" s="419" t="s">
        <v>503</v>
      </c>
      <c r="C40" s="420" t="s">
        <v>496</v>
      </c>
      <c r="D40" s="421" t="s">
        <v>493</v>
      </c>
      <c r="E40" s="422"/>
      <c r="F40" s="423" t="s">
        <v>504</v>
      </c>
      <c r="G40" s="424" t="s">
        <v>501</v>
      </c>
      <c r="H40" s="425" t="s">
        <v>505</v>
      </c>
    </row>
    <row r="41" spans="2:10" ht="20.100000000000001" customHeight="1">
      <c r="B41" s="335" t="s">
        <v>447</v>
      </c>
      <c r="C41" s="426" t="s">
        <v>506</v>
      </c>
      <c r="D41" s="347"/>
      <c r="E41" s="348"/>
      <c r="F41" s="349"/>
      <c r="G41" s="350"/>
      <c r="H41" s="351" t="s">
        <v>448</v>
      </c>
    </row>
    <row r="43" spans="2:10" ht="27.95" customHeight="1">
      <c r="B43" s="84" t="s">
        <v>449</v>
      </c>
      <c r="C43" s="87"/>
      <c r="D43" s="87"/>
    </row>
    <row r="44" spans="2:10" ht="30" customHeight="1">
      <c r="B44" s="353" t="s">
        <v>450</v>
      </c>
      <c r="C44" s="354" t="s">
        <v>451</v>
      </c>
      <c r="D44" s="302"/>
      <c r="E44" s="355" t="s">
        <v>452</v>
      </c>
      <c r="F44" s="24" t="s">
        <v>453</v>
      </c>
      <c r="G44" s="356" t="s">
        <v>454</v>
      </c>
    </row>
    <row r="45" spans="2:10" ht="20.100000000000001" customHeight="1">
      <c r="B45" s="357" t="s">
        <v>455</v>
      </c>
      <c r="C45" s="358" t="s">
        <v>456</v>
      </c>
      <c r="D45" s="359" t="s">
        <v>457</v>
      </c>
      <c r="E45" s="360">
        <v>226207687</v>
      </c>
      <c r="F45" s="361">
        <v>240000000</v>
      </c>
      <c r="G45" s="362">
        <f>F45/14</f>
        <v>17142857.142857142</v>
      </c>
      <c r="J45" s="307" t="s">
        <v>458</v>
      </c>
    </row>
    <row r="46" spans="2:10" ht="20.100000000000001" customHeight="1">
      <c r="B46" s="135"/>
      <c r="C46" s="363" t="s">
        <v>459</v>
      </c>
      <c r="D46" s="364" t="s">
        <v>457</v>
      </c>
      <c r="E46" s="365">
        <v>16262664</v>
      </c>
      <c r="F46" s="366">
        <v>16262664</v>
      </c>
      <c r="G46" s="367">
        <f t="shared" ref="G46:G59" si="0">F46/14</f>
        <v>1161618.857142857</v>
      </c>
    </row>
    <row r="47" spans="2:10" ht="20.100000000000001" customHeight="1">
      <c r="B47" s="135"/>
      <c r="C47" s="368" t="s">
        <v>460</v>
      </c>
      <c r="D47" s="369"/>
      <c r="E47" s="370">
        <f>SUM(E45:E46)</f>
        <v>242470351</v>
      </c>
      <c r="F47" s="371">
        <f>SUM(F45:F46)</f>
        <v>256262664</v>
      </c>
      <c r="G47" s="367">
        <f t="shared" si="0"/>
        <v>18304476</v>
      </c>
    </row>
    <row r="48" spans="2:10" ht="20.100000000000001" customHeight="1">
      <c r="B48" s="135"/>
      <c r="C48" s="363" t="s">
        <v>461</v>
      </c>
      <c r="D48" s="364" t="s">
        <v>457</v>
      </c>
      <c r="E48" s="365">
        <v>23767810</v>
      </c>
      <c r="F48" s="366">
        <v>23767810</v>
      </c>
      <c r="G48" s="367">
        <f t="shared" si="0"/>
        <v>1697700.7142857143</v>
      </c>
    </row>
    <row r="49" spans="2:9" ht="20.100000000000001" customHeight="1">
      <c r="B49" s="135"/>
      <c r="C49" s="363" t="s">
        <v>462</v>
      </c>
      <c r="D49" s="364" t="s">
        <v>457</v>
      </c>
      <c r="E49" s="365">
        <v>21550160</v>
      </c>
      <c r="F49" s="366">
        <v>21550160</v>
      </c>
      <c r="G49" s="367">
        <f t="shared" si="0"/>
        <v>1539297.142857143</v>
      </c>
    </row>
    <row r="50" spans="2:9" ht="20.100000000000001" customHeight="1">
      <c r="B50" s="135"/>
      <c r="C50" s="363" t="s">
        <v>463</v>
      </c>
      <c r="D50" s="364" t="s">
        <v>457</v>
      </c>
      <c r="E50" s="372">
        <v>4368000</v>
      </c>
      <c r="F50" s="373">
        <v>4368000</v>
      </c>
      <c r="G50" s="367">
        <f t="shared" si="0"/>
        <v>312000</v>
      </c>
    </row>
    <row r="51" spans="2:9" ht="20.100000000000001" customHeight="1">
      <c r="B51" s="374"/>
      <c r="C51" s="368" t="s">
        <v>460</v>
      </c>
      <c r="D51" s="369"/>
      <c r="E51" s="375">
        <f>SUM(E48:E50)</f>
        <v>49685970</v>
      </c>
      <c r="F51" s="376">
        <f>SUM(F48:F50)</f>
        <v>49685970</v>
      </c>
      <c r="G51" s="367">
        <f t="shared" si="0"/>
        <v>3548997.8571428573</v>
      </c>
    </row>
    <row r="52" spans="2:9" ht="20.100000000000001" customHeight="1">
      <c r="B52" s="374" t="s">
        <v>464</v>
      </c>
      <c r="C52" s="377"/>
      <c r="D52" s="136"/>
      <c r="E52" s="375">
        <f>E47+E51</f>
        <v>292156321</v>
      </c>
      <c r="F52" s="376">
        <f>F47+F51</f>
        <v>305948634</v>
      </c>
      <c r="G52" s="367">
        <f t="shared" si="0"/>
        <v>21853473.857142858</v>
      </c>
    </row>
    <row r="53" spans="2:9" ht="20.100000000000001" customHeight="1">
      <c r="B53" s="374" t="s">
        <v>465</v>
      </c>
      <c r="C53" s="363" t="s">
        <v>466</v>
      </c>
      <c r="D53" s="364" t="s">
        <v>457</v>
      </c>
      <c r="E53" s="365">
        <v>36873668</v>
      </c>
      <c r="F53" s="366">
        <v>37000000</v>
      </c>
      <c r="G53" s="367">
        <f t="shared" si="0"/>
        <v>2642857.1428571427</v>
      </c>
    </row>
    <row r="54" spans="2:9" ht="20.100000000000001" customHeight="1">
      <c r="B54" s="374"/>
      <c r="C54" s="363" t="s">
        <v>467</v>
      </c>
      <c r="D54" s="364" t="s">
        <v>457</v>
      </c>
      <c r="E54" s="365">
        <v>20755424</v>
      </c>
      <c r="F54" s="366">
        <v>21000000</v>
      </c>
      <c r="G54" s="367">
        <f t="shared" si="0"/>
        <v>1500000</v>
      </c>
      <c r="H54" s="378"/>
      <c r="I54" s="378"/>
    </row>
    <row r="55" spans="2:9" ht="20.100000000000001" customHeight="1">
      <c r="B55" s="374"/>
      <c r="C55" s="363" t="s">
        <v>468</v>
      </c>
      <c r="D55" s="364" t="s">
        <v>457</v>
      </c>
      <c r="E55" s="365">
        <v>39489587</v>
      </c>
      <c r="F55" s="366">
        <v>40000000</v>
      </c>
      <c r="G55" s="367">
        <f t="shared" si="0"/>
        <v>2857142.8571428573</v>
      </c>
    </row>
    <row r="56" spans="2:9" ht="20.100000000000001" customHeight="1">
      <c r="B56" s="374" t="s">
        <v>469</v>
      </c>
      <c r="C56" s="363"/>
      <c r="D56" s="369"/>
      <c r="E56" s="375">
        <f>SUM(E53:E55)</f>
        <v>97118679</v>
      </c>
      <c r="F56" s="376">
        <f>SUM(F53:F55)</f>
        <v>98000000</v>
      </c>
      <c r="G56" s="367">
        <f t="shared" si="0"/>
        <v>7000000</v>
      </c>
    </row>
    <row r="57" spans="2:9" ht="20.100000000000001" customHeight="1">
      <c r="B57" s="374" t="s">
        <v>470</v>
      </c>
      <c r="C57" s="363"/>
      <c r="D57" s="369"/>
      <c r="E57" s="375">
        <f>E52+E56</f>
        <v>389275000</v>
      </c>
      <c r="F57" s="376">
        <f>F52+F56</f>
        <v>403948634</v>
      </c>
      <c r="G57" s="367">
        <f t="shared" si="0"/>
        <v>28853473.857142858</v>
      </c>
    </row>
    <row r="58" spans="2:9" ht="20.100000000000001" customHeight="1">
      <c r="B58" s="379" t="s">
        <v>471</v>
      </c>
      <c r="C58" s="380">
        <v>0.1</v>
      </c>
      <c r="D58" s="364" t="s">
        <v>457</v>
      </c>
      <c r="E58" s="375">
        <f>E57*0.1</f>
        <v>38927500</v>
      </c>
      <c r="F58" s="376">
        <f>F57*0.1</f>
        <v>40394863.400000006</v>
      </c>
      <c r="G58" s="367">
        <f t="shared" si="0"/>
        <v>2885347.385714286</v>
      </c>
    </row>
    <row r="59" spans="2:9" ht="20.100000000000001" customHeight="1" thickBot="1">
      <c r="B59" s="381" t="s">
        <v>472</v>
      </c>
      <c r="C59" s="382"/>
      <c r="D59" s="383"/>
      <c r="E59" s="384">
        <f>E57+E58</f>
        <v>428202500</v>
      </c>
      <c r="F59" s="385">
        <f>F57+F58</f>
        <v>444343497.39999998</v>
      </c>
      <c r="G59" s="386">
        <f t="shared" si="0"/>
        <v>31738821.24285714</v>
      </c>
    </row>
    <row r="60" spans="2:9" ht="30" customHeight="1" thickTop="1">
      <c r="B60" s="387" t="s">
        <v>473</v>
      </c>
      <c r="C60" s="388"/>
      <c r="D60" s="389"/>
      <c r="E60" s="390">
        <f>G17</f>
        <v>399600000</v>
      </c>
      <c r="F60" s="391">
        <f>E60/E59*F59</f>
        <v>414662832.5641256</v>
      </c>
      <c r="G60" s="392">
        <f>E60/14</f>
        <v>28542857.142857142</v>
      </c>
    </row>
  </sheetData>
  <mergeCells count="11">
    <mergeCell ref="D36:E36"/>
    <mergeCell ref="B3:H3"/>
    <mergeCell ref="E23:F23"/>
    <mergeCell ref="E24:F24"/>
    <mergeCell ref="C26:G26"/>
    <mergeCell ref="C29:G30"/>
    <mergeCell ref="C32:G34"/>
    <mergeCell ref="C9:G9"/>
    <mergeCell ref="C10:G10"/>
    <mergeCell ref="C13:G13"/>
    <mergeCell ref="C14:G14"/>
  </mergeCells>
  <phoneticPr fontId="1"/>
  <pageMargins left="0.98425196850393704" right="0.39370078740157483" top="0.39370078740157483" bottom="0.39370078740157483" header="0.19685039370078741" footer="0.19685039370078741"/>
  <pageSetup paperSize="9" scale="99" orientation="portrait" r:id="rId1"/>
  <headerFooter alignWithMargins="0"/>
  <rowBreaks count="1" manualBreakCount="1">
    <brk id="27" max="8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10"/>
  <sheetViews>
    <sheetView view="pageBreakPreview" topLeftCell="A73" zoomScaleNormal="100" workbookViewId="0">
      <selection activeCell="B196" sqref="B196:H198"/>
    </sheetView>
  </sheetViews>
  <sheetFormatPr defaultRowHeight="13.5"/>
  <cols>
    <col min="1" max="1" width="1" style="30" customWidth="1"/>
    <col min="2" max="2" width="3.125" style="30" customWidth="1"/>
    <col min="3" max="3" width="11.25" style="30" customWidth="1"/>
    <col min="4" max="5" width="8.75" style="30" customWidth="1"/>
    <col min="6" max="11" width="9.375" style="30" customWidth="1"/>
    <col min="12" max="12" width="0.75" style="30" customWidth="1"/>
    <col min="13" max="13" width="8.75" style="30" customWidth="1"/>
    <col min="14" max="14" width="1.625" style="1" customWidth="1"/>
    <col min="15" max="15" width="3.625" style="1" customWidth="1"/>
    <col min="16" max="16" width="25.625" style="1" customWidth="1"/>
    <col min="17" max="17" width="10.625" style="1" customWidth="1"/>
    <col min="18" max="20" width="15.625" style="1" customWidth="1"/>
    <col min="21" max="21" width="1.625" style="1" customWidth="1"/>
    <col min="22" max="31" width="8.75" style="30" customWidth="1"/>
    <col min="32" max="16384" width="9" style="30"/>
  </cols>
  <sheetData>
    <row r="1" spans="2:20" ht="6" customHeight="1"/>
    <row r="2" spans="2:20" ht="15" customHeight="1">
      <c r="K2" s="125" t="s">
        <v>544</v>
      </c>
      <c r="T2" s="125" t="s">
        <v>544</v>
      </c>
    </row>
    <row r="3" spans="2:20" ht="18.75" customHeight="1">
      <c r="B3" s="689" t="s">
        <v>2</v>
      </c>
      <c r="C3" s="690"/>
      <c r="D3" s="690"/>
      <c r="E3" s="690"/>
      <c r="F3" s="690"/>
      <c r="G3" s="690"/>
      <c r="H3" s="690"/>
      <c r="I3" s="126"/>
      <c r="J3" s="126"/>
      <c r="K3" s="127"/>
      <c r="O3" s="689" t="s">
        <v>2</v>
      </c>
      <c r="P3" s="690"/>
      <c r="Q3" s="690"/>
      <c r="R3" s="690"/>
      <c r="S3" s="126"/>
      <c r="T3" s="127"/>
    </row>
    <row r="4" spans="2:20" ht="18.75" customHeight="1">
      <c r="B4" s="691"/>
      <c r="C4" s="481"/>
      <c r="D4" s="481"/>
      <c r="E4" s="481"/>
      <c r="F4" s="481"/>
      <c r="G4" s="481"/>
      <c r="H4" s="481"/>
      <c r="I4" s="208" t="s">
        <v>235</v>
      </c>
      <c r="J4" s="206"/>
      <c r="K4" s="128"/>
      <c r="O4" s="691"/>
      <c r="P4" s="481"/>
      <c r="Q4" s="481"/>
      <c r="R4" s="481"/>
      <c r="S4" s="287" t="s">
        <v>352</v>
      </c>
      <c r="T4" s="128"/>
    </row>
    <row r="5" spans="2:20" ht="18.75" customHeight="1">
      <c r="B5" s="725"/>
      <c r="C5" s="726"/>
      <c r="D5" s="726"/>
      <c r="E5" s="726"/>
      <c r="F5" s="726"/>
      <c r="G5" s="726"/>
      <c r="H5" s="726"/>
      <c r="I5" s="692" t="s">
        <v>249</v>
      </c>
      <c r="J5" s="692"/>
      <c r="K5" s="484"/>
      <c r="O5" s="725"/>
      <c r="P5" s="726"/>
      <c r="Q5" s="726"/>
      <c r="R5" s="726"/>
      <c r="S5" s="727">
        <v>43922</v>
      </c>
      <c r="T5" s="728"/>
    </row>
    <row r="6" spans="2:20" ht="22.5" customHeight="1">
      <c r="B6" s="673" t="s">
        <v>516</v>
      </c>
      <c r="C6" s="674"/>
      <c r="D6" s="677"/>
      <c r="E6" s="678"/>
      <c r="F6" s="678"/>
      <c r="G6" s="678"/>
      <c r="H6" s="678"/>
      <c r="I6" s="678"/>
      <c r="J6" s="678"/>
      <c r="K6" s="679"/>
      <c r="O6" s="673" t="s">
        <v>353</v>
      </c>
      <c r="P6" s="674"/>
      <c r="Q6" s="678"/>
      <c r="R6" s="678"/>
      <c r="S6" s="678"/>
      <c r="T6" s="679"/>
    </row>
    <row r="7" spans="2:20" ht="22.5" customHeight="1">
      <c r="B7" s="675"/>
      <c r="C7" s="676"/>
      <c r="D7" s="680"/>
      <c r="E7" s="681"/>
      <c r="F7" s="681"/>
      <c r="G7" s="681"/>
      <c r="H7" s="681"/>
      <c r="I7" s="681"/>
      <c r="J7" s="681"/>
      <c r="K7" s="682"/>
      <c r="O7" s="675"/>
      <c r="P7" s="676"/>
      <c r="Q7" s="681"/>
      <c r="R7" s="681"/>
      <c r="S7" s="681"/>
      <c r="T7" s="682"/>
    </row>
    <row r="8" spans="2:20" ht="22.5" customHeight="1">
      <c r="B8" s="683" t="s">
        <v>4</v>
      </c>
      <c r="C8" s="684"/>
      <c r="D8" s="684"/>
      <c r="E8" s="50" t="s">
        <v>5</v>
      </c>
      <c r="F8" s="683" t="s">
        <v>6</v>
      </c>
      <c r="G8" s="684"/>
      <c r="H8" s="684"/>
      <c r="I8" s="684"/>
      <c r="J8" s="684"/>
      <c r="K8" s="685"/>
      <c r="O8" s="683" t="s">
        <v>4</v>
      </c>
      <c r="P8" s="684"/>
      <c r="Q8" s="50" t="s">
        <v>5</v>
      </c>
      <c r="R8" s="683" t="s">
        <v>6</v>
      </c>
      <c r="S8" s="684"/>
      <c r="T8" s="685"/>
    </row>
    <row r="9" spans="2:20" ht="22.5" customHeight="1">
      <c r="B9" s="686" t="s">
        <v>112</v>
      </c>
      <c r="C9" s="687"/>
      <c r="D9" s="688"/>
      <c r="E9" s="130"/>
      <c r="F9" s="709"/>
      <c r="G9" s="710"/>
      <c r="H9" s="710"/>
      <c r="I9" s="710"/>
      <c r="J9" s="710"/>
      <c r="K9" s="711"/>
      <c r="O9" s="686" t="s">
        <v>354</v>
      </c>
      <c r="P9" s="687"/>
      <c r="Q9" s="130"/>
      <c r="R9" s="709"/>
      <c r="S9" s="710"/>
      <c r="T9" s="711"/>
    </row>
    <row r="10" spans="2:20" ht="22.5" customHeight="1">
      <c r="B10" s="131"/>
      <c r="C10" s="667" t="s">
        <v>113</v>
      </c>
      <c r="D10" s="668"/>
      <c r="E10" s="134"/>
      <c r="F10" s="670"/>
      <c r="G10" s="671"/>
      <c r="H10" s="671"/>
      <c r="I10" s="671"/>
      <c r="J10" s="671"/>
      <c r="K10" s="672"/>
      <c r="O10" s="131"/>
      <c r="P10" s="132" t="s">
        <v>113</v>
      </c>
      <c r="Q10" s="134"/>
      <c r="R10" s="670"/>
      <c r="S10" s="671"/>
      <c r="T10" s="672"/>
    </row>
    <row r="11" spans="2:20" ht="22.5" customHeight="1">
      <c r="B11" s="131"/>
      <c r="C11" s="667" t="s">
        <v>114</v>
      </c>
      <c r="D11" s="668"/>
      <c r="E11" s="134"/>
      <c r="F11" s="670"/>
      <c r="G11" s="671"/>
      <c r="H11" s="671"/>
      <c r="I11" s="671"/>
      <c r="J11" s="671"/>
      <c r="K11" s="672"/>
      <c r="O11" s="131"/>
      <c r="P11" s="132" t="s">
        <v>114</v>
      </c>
      <c r="Q11" s="134"/>
      <c r="R11" s="670"/>
      <c r="S11" s="671"/>
      <c r="T11" s="672"/>
    </row>
    <row r="12" spans="2:20" ht="22.5" customHeight="1">
      <c r="B12" s="131"/>
      <c r="C12" s="667" t="s">
        <v>62</v>
      </c>
      <c r="D12" s="668"/>
      <c r="E12" s="138"/>
      <c r="F12" s="670"/>
      <c r="G12" s="671"/>
      <c r="H12" s="671"/>
      <c r="I12" s="671"/>
      <c r="J12" s="671"/>
      <c r="K12" s="672"/>
      <c r="O12" s="131"/>
      <c r="P12" s="132" t="s">
        <v>62</v>
      </c>
      <c r="Q12" s="138"/>
      <c r="R12" s="670"/>
      <c r="S12" s="671"/>
      <c r="T12" s="672"/>
    </row>
    <row r="13" spans="2:20" ht="22.5" customHeight="1">
      <c r="B13" s="131"/>
      <c r="C13" s="667" t="s">
        <v>65</v>
      </c>
      <c r="D13" s="668"/>
      <c r="E13" s="134"/>
      <c r="F13" s="670"/>
      <c r="G13" s="671"/>
      <c r="H13" s="671"/>
      <c r="I13" s="671"/>
      <c r="J13" s="671"/>
      <c r="K13" s="672"/>
      <c r="O13" s="131"/>
      <c r="P13" s="132" t="s">
        <v>65</v>
      </c>
      <c r="Q13" s="134"/>
      <c r="R13" s="670"/>
      <c r="S13" s="671"/>
      <c r="T13" s="672"/>
    </row>
    <row r="14" spans="2:20" ht="22.5" customHeight="1">
      <c r="B14" s="131"/>
      <c r="C14" s="667"/>
      <c r="D14" s="668"/>
      <c r="E14" s="134"/>
      <c r="F14" s="670"/>
      <c r="G14" s="671"/>
      <c r="H14" s="671"/>
      <c r="I14" s="671"/>
      <c r="J14" s="671"/>
      <c r="K14" s="672"/>
      <c r="O14" s="131"/>
      <c r="P14" s="132"/>
      <c r="Q14" s="134"/>
      <c r="R14" s="670"/>
      <c r="S14" s="671"/>
      <c r="T14" s="672"/>
    </row>
    <row r="15" spans="2:20" ht="22.5" customHeight="1">
      <c r="B15" s="131"/>
      <c r="C15" s="667"/>
      <c r="D15" s="668"/>
      <c r="E15" s="134"/>
      <c r="F15" s="670"/>
      <c r="G15" s="671"/>
      <c r="H15" s="671"/>
      <c r="I15" s="671"/>
      <c r="J15" s="671"/>
      <c r="K15" s="672"/>
      <c r="O15" s="131"/>
      <c r="P15" s="132"/>
      <c r="Q15" s="134"/>
      <c r="R15" s="670"/>
      <c r="S15" s="671"/>
      <c r="T15" s="672"/>
    </row>
    <row r="16" spans="2:20" ht="22.5" customHeight="1">
      <c r="B16" s="131"/>
      <c r="C16" s="723" t="s">
        <v>55</v>
      </c>
      <c r="D16" s="724"/>
      <c r="E16" s="134"/>
      <c r="F16" s="670"/>
      <c r="G16" s="671"/>
      <c r="H16" s="671"/>
      <c r="I16" s="671"/>
      <c r="J16" s="671"/>
      <c r="K16" s="672"/>
      <c r="O16" s="131"/>
      <c r="P16" s="215" t="s">
        <v>55</v>
      </c>
      <c r="Q16" s="134"/>
      <c r="R16" s="670"/>
      <c r="S16" s="671"/>
      <c r="T16" s="672"/>
    </row>
    <row r="17" spans="2:20" ht="22.5" customHeight="1">
      <c r="B17" s="131"/>
      <c r="C17" s="723"/>
      <c r="D17" s="724"/>
      <c r="E17" s="134"/>
      <c r="F17" s="670"/>
      <c r="G17" s="671"/>
      <c r="H17" s="671"/>
      <c r="I17" s="671"/>
      <c r="J17" s="671"/>
      <c r="K17" s="672"/>
      <c r="O17" s="131"/>
      <c r="P17" s="215"/>
      <c r="Q17" s="134"/>
      <c r="R17" s="670"/>
      <c r="S17" s="671"/>
      <c r="T17" s="672"/>
    </row>
    <row r="18" spans="2:20" ht="22.5" customHeight="1">
      <c r="B18" s="131"/>
      <c r="C18" s="667"/>
      <c r="D18" s="668"/>
      <c r="E18" s="134"/>
      <c r="F18" s="670"/>
      <c r="G18" s="671"/>
      <c r="H18" s="671"/>
      <c r="I18" s="671"/>
      <c r="J18" s="671"/>
      <c r="K18" s="672"/>
      <c r="O18" s="131"/>
      <c r="P18" s="132"/>
      <c r="Q18" s="134"/>
      <c r="R18" s="670"/>
      <c r="S18" s="671"/>
      <c r="T18" s="672"/>
    </row>
    <row r="19" spans="2:20" ht="22.5" customHeight="1">
      <c r="B19" s="669" t="s">
        <v>115</v>
      </c>
      <c r="C19" s="667"/>
      <c r="D19" s="668"/>
      <c r="E19" s="134"/>
      <c r="F19" s="670"/>
      <c r="G19" s="671"/>
      <c r="H19" s="671"/>
      <c r="I19" s="671"/>
      <c r="J19" s="671"/>
      <c r="K19" s="672"/>
      <c r="O19" s="669" t="s">
        <v>355</v>
      </c>
      <c r="P19" s="667"/>
      <c r="Q19" s="134"/>
      <c r="R19" s="670"/>
      <c r="S19" s="671"/>
      <c r="T19" s="672"/>
    </row>
    <row r="20" spans="2:20" ht="22.5" customHeight="1">
      <c r="B20" s="131"/>
      <c r="C20" s="667" t="s">
        <v>116</v>
      </c>
      <c r="D20" s="668"/>
      <c r="E20" s="134"/>
      <c r="F20" s="670"/>
      <c r="G20" s="671"/>
      <c r="H20" s="671"/>
      <c r="I20" s="671"/>
      <c r="J20" s="671"/>
      <c r="K20" s="672"/>
      <c r="O20" s="131"/>
      <c r="P20" s="132" t="s">
        <v>116</v>
      </c>
      <c r="Q20" s="134"/>
      <c r="R20" s="670"/>
      <c r="S20" s="671"/>
      <c r="T20" s="672"/>
    </row>
    <row r="21" spans="2:20" ht="22.5" customHeight="1">
      <c r="B21" s="131"/>
      <c r="C21" s="667" t="s">
        <v>117</v>
      </c>
      <c r="D21" s="668"/>
      <c r="E21" s="134"/>
      <c r="F21" s="670"/>
      <c r="G21" s="671"/>
      <c r="H21" s="671"/>
      <c r="I21" s="671"/>
      <c r="J21" s="671"/>
      <c r="K21" s="672"/>
      <c r="O21" s="131"/>
      <c r="P21" s="132" t="s">
        <v>117</v>
      </c>
      <c r="Q21" s="134"/>
      <c r="R21" s="670"/>
      <c r="S21" s="671"/>
      <c r="T21" s="672"/>
    </row>
    <row r="22" spans="2:20" ht="22.5" customHeight="1">
      <c r="B22" s="131"/>
      <c r="C22" s="667" t="s">
        <v>118</v>
      </c>
      <c r="D22" s="668"/>
      <c r="E22" s="134"/>
      <c r="F22" s="670"/>
      <c r="G22" s="671"/>
      <c r="H22" s="671"/>
      <c r="I22" s="671"/>
      <c r="J22" s="671"/>
      <c r="K22" s="672"/>
      <c r="O22" s="131"/>
      <c r="P22" s="132" t="s">
        <v>118</v>
      </c>
      <c r="Q22" s="134"/>
      <c r="R22" s="670"/>
      <c r="S22" s="671"/>
      <c r="T22" s="672"/>
    </row>
    <row r="23" spans="2:20" ht="22.5" customHeight="1">
      <c r="B23" s="131"/>
      <c r="C23" s="667"/>
      <c r="D23" s="668"/>
      <c r="E23" s="134"/>
      <c r="F23" s="670"/>
      <c r="G23" s="671"/>
      <c r="H23" s="671"/>
      <c r="I23" s="671"/>
      <c r="J23" s="671"/>
      <c r="K23" s="672"/>
      <c r="O23" s="131"/>
      <c r="P23" s="132"/>
      <c r="Q23" s="134"/>
      <c r="R23" s="670"/>
      <c r="S23" s="671"/>
      <c r="T23" s="672"/>
    </row>
    <row r="24" spans="2:20" ht="22.5" customHeight="1">
      <c r="B24" s="131"/>
      <c r="C24" s="723" t="s">
        <v>55</v>
      </c>
      <c r="D24" s="724"/>
      <c r="E24" s="134"/>
      <c r="F24" s="670"/>
      <c r="G24" s="671"/>
      <c r="H24" s="671"/>
      <c r="I24" s="671"/>
      <c r="J24" s="671"/>
      <c r="K24" s="672"/>
      <c r="O24" s="131"/>
      <c r="P24" s="215" t="s">
        <v>55</v>
      </c>
      <c r="Q24" s="134"/>
      <c r="R24" s="670"/>
      <c r="S24" s="671"/>
      <c r="T24" s="672"/>
    </row>
    <row r="25" spans="2:20" ht="22.5" customHeight="1">
      <c r="B25" s="131"/>
      <c r="C25" s="132"/>
      <c r="D25" s="133"/>
      <c r="E25" s="134"/>
      <c r="F25" s="670"/>
      <c r="G25" s="671"/>
      <c r="H25" s="671"/>
      <c r="I25" s="671"/>
      <c r="J25" s="671"/>
      <c r="K25" s="672"/>
      <c r="O25" s="131"/>
      <c r="P25" s="132"/>
      <c r="Q25" s="134"/>
      <c r="R25" s="670"/>
      <c r="S25" s="671"/>
      <c r="T25" s="672"/>
    </row>
    <row r="26" spans="2:20" ht="22.5" customHeight="1">
      <c r="B26" s="131"/>
      <c r="C26" s="132"/>
      <c r="D26" s="133"/>
      <c r="E26" s="134"/>
      <c r="F26" s="670"/>
      <c r="G26" s="671"/>
      <c r="H26" s="671"/>
      <c r="I26" s="671"/>
      <c r="J26" s="671"/>
      <c r="K26" s="672"/>
      <c r="O26" s="131"/>
      <c r="P26" s="132"/>
      <c r="Q26" s="134"/>
      <c r="R26" s="670"/>
      <c r="S26" s="671"/>
      <c r="T26" s="672"/>
    </row>
    <row r="27" spans="2:20" ht="22.5" customHeight="1">
      <c r="B27" s="131"/>
      <c r="C27" s="132"/>
      <c r="D27" s="133"/>
      <c r="E27" s="134"/>
      <c r="F27" s="670"/>
      <c r="G27" s="671"/>
      <c r="H27" s="671"/>
      <c r="I27" s="671"/>
      <c r="J27" s="671"/>
      <c r="K27" s="672"/>
      <c r="O27" s="131"/>
      <c r="P27" s="132"/>
      <c r="Q27" s="134"/>
      <c r="R27" s="670"/>
      <c r="S27" s="671"/>
      <c r="T27" s="672"/>
    </row>
    <row r="28" spans="2:20" ht="22.5" customHeight="1">
      <c r="B28" s="131"/>
      <c r="C28" s="132"/>
      <c r="D28" s="133"/>
      <c r="E28" s="134"/>
      <c r="F28" s="670"/>
      <c r="G28" s="671"/>
      <c r="H28" s="671"/>
      <c r="I28" s="671"/>
      <c r="J28" s="671"/>
      <c r="K28" s="672"/>
      <c r="O28" s="131"/>
      <c r="P28" s="132"/>
      <c r="Q28" s="134"/>
      <c r="R28" s="670"/>
      <c r="S28" s="671"/>
      <c r="T28" s="672"/>
    </row>
    <row r="29" spans="2:20" ht="22.5" customHeight="1">
      <c r="B29" s="131"/>
      <c r="C29" s="132"/>
      <c r="D29" s="133"/>
      <c r="E29" s="134"/>
      <c r="F29" s="670"/>
      <c r="G29" s="671"/>
      <c r="H29" s="671"/>
      <c r="I29" s="671"/>
      <c r="J29" s="671"/>
      <c r="K29" s="672"/>
      <c r="O29" s="131"/>
      <c r="P29" s="132"/>
      <c r="Q29" s="134"/>
      <c r="R29" s="670"/>
      <c r="S29" s="671"/>
      <c r="T29" s="672"/>
    </row>
    <row r="30" spans="2:20" ht="22.5" customHeight="1">
      <c r="B30" s="131"/>
      <c r="C30" s="132"/>
      <c r="D30" s="133"/>
      <c r="E30" s="134"/>
      <c r="F30" s="670"/>
      <c r="G30" s="671"/>
      <c r="H30" s="671"/>
      <c r="I30" s="671"/>
      <c r="J30" s="671"/>
      <c r="K30" s="672"/>
      <c r="O30" s="131"/>
      <c r="P30" s="132"/>
      <c r="Q30" s="134"/>
      <c r="R30" s="670"/>
      <c r="S30" s="671"/>
      <c r="T30" s="672"/>
    </row>
    <row r="31" spans="2:20" ht="22.5" customHeight="1">
      <c r="B31" s="131"/>
      <c r="C31" s="132"/>
      <c r="D31" s="133"/>
      <c r="E31" s="134"/>
      <c r="F31" s="670"/>
      <c r="G31" s="671"/>
      <c r="H31" s="671"/>
      <c r="I31" s="671"/>
      <c r="J31" s="671"/>
      <c r="K31" s="672"/>
      <c r="O31" s="131"/>
      <c r="P31" s="132"/>
      <c r="Q31" s="134"/>
      <c r="R31" s="670"/>
      <c r="S31" s="671"/>
      <c r="T31" s="672"/>
    </row>
    <row r="32" spans="2:20" ht="22.5" customHeight="1">
      <c r="B32" s="131"/>
      <c r="C32" s="132"/>
      <c r="D32" s="133"/>
      <c r="E32" s="134"/>
      <c r="F32" s="670"/>
      <c r="G32" s="671"/>
      <c r="H32" s="671"/>
      <c r="I32" s="671"/>
      <c r="J32" s="671"/>
      <c r="K32" s="672"/>
      <c r="O32" s="131"/>
      <c r="P32" s="132"/>
      <c r="Q32" s="134"/>
      <c r="R32" s="670"/>
      <c r="S32" s="671"/>
      <c r="T32" s="672"/>
    </row>
    <row r="33" spans="2:20" ht="22.5" customHeight="1">
      <c r="B33" s="131"/>
      <c r="C33" s="132"/>
      <c r="D33" s="133"/>
      <c r="E33" s="134"/>
      <c r="F33" s="670"/>
      <c r="G33" s="671"/>
      <c r="H33" s="671"/>
      <c r="I33" s="671"/>
      <c r="J33" s="671"/>
      <c r="K33" s="672"/>
      <c r="O33" s="131"/>
      <c r="P33" s="132"/>
      <c r="Q33" s="134"/>
      <c r="R33" s="670"/>
      <c r="S33" s="671"/>
      <c r="T33" s="672"/>
    </row>
    <row r="34" spans="2:20" ht="22.5" customHeight="1">
      <c r="B34" s="131"/>
      <c r="C34" s="132"/>
      <c r="D34" s="133"/>
      <c r="E34" s="134"/>
      <c r="F34" s="670"/>
      <c r="G34" s="671"/>
      <c r="H34" s="671"/>
      <c r="I34" s="671"/>
      <c r="J34" s="671"/>
      <c r="K34" s="672"/>
      <c r="O34" s="131"/>
      <c r="P34" s="132"/>
      <c r="Q34" s="134"/>
      <c r="R34" s="670"/>
      <c r="S34" s="671"/>
      <c r="T34" s="672"/>
    </row>
    <row r="35" spans="2:20" ht="22.5" customHeight="1">
      <c r="B35" s="131"/>
      <c r="C35" s="132"/>
      <c r="D35" s="133"/>
      <c r="E35" s="134"/>
      <c r="F35" s="670"/>
      <c r="G35" s="671"/>
      <c r="H35" s="671"/>
      <c r="I35" s="671"/>
      <c r="J35" s="671"/>
      <c r="K35" s="672"/>
      <c r="O35" s="131"/>
      <c r="P35" s="132"/>
      <c r="Q35" s="134"/>
      <c r="R35" s="670"/>
      <c r="S35" s="671"/>
      <c r="T35" s="672"/>
    </row>
    <row r="36" spans="2:20" ht="22.5" customHeight="1">
      <c r="B36" s="139"/>
      <c r="C36" s="140"/>
      <c r="D36" s="141"/>
      <c r="E36" s="142"/>
      <c r="F36" s="714"/>
      <c r="G36" s="715"/>
      <c r="H36" s="715"/>
      <c r="I36" s="715"/>
      <c r="J36" s="715"/>
      <c r="K36" s="716"/>
      <c r="O36" s="139"/>
      <c r="P36" s="140"/>
      <c r="Q36" s="142"/>
      <c r="R36" s="714"/>
      <c r="S36" s="715"/>
      <c r="T36" s="716"/>
    </row>
    <row r="37" spans="2:20" ht="22.5" customHeight="1">
      <c r="B37" s="143"/>
      <c r="C37" s="475" t="s">
        <v>7</v>
      </c>
      <c r="D37" s="666"/>
      <c r="E37" s="145"/>
      <c r="F37" s="665"/>
      <c r="G37" s="475"/>
      <c r="H37" s="475"/>
      <c r="I37" s="475"/>
      <c r="J37" s="475"/>
      <c r="K37" s="666"/>
      <c r="O37" s="143"/>
      <c r="P37" s="74" t="s">
        <v>7</v>
      </c>
      <c r="Q37" s="145"/>
      <c r="R37" s="665"/>
      <c r="S37" s="475"/>
      <c r="T37" s="666"/>
    </row>
    <row r="38" spans="2:20" ht="6" customHeight="1"/>
    <row r="39" spans="2:20" ht="6" customHeight="1"/>
    <row r="40" spans="2:20" ht="15" customHeight="1">
      <c r="K40" s="125" t="str">
        <f>$K$2</f>
        <v>様式　406</v>
      </c>
      <c r="T40" s="125" t="s">
        <v>371</v>
      </c>
    </row>
    <row r="41" spans="2:20" ht="18.75" customHeight="1">
      <c r="B41" s="689" t="s">
        <v>2</v>
      </c>
      <c r="C41" s="690"/>
      <c r="D41" s="690"/>
      <c r="E41" s="690"/>
      <c r="F41" s="690"/>
      <c r="G41" s="690"/>
      <c r="H41" s="690"/>
      <c r="I41" s="126"/>
      <c r="J41" s="126"/>
      <c r="K41" s="127"/>
      <c r="O41" s="689" t="s">
        <v>2</v>
      </c>
      <c r="P41" s="690"/>
      <c r="Q41" s="690"/>
      <c r="R41" s="690"/>
      <c r="S41" s="126"/>
      <c r="T41" s="127"/>
    </row>
    <row r="42" spans="2:20" ht="18.75" customHeight="1">
      <c r="B42" s="691"/>
      <c r="C42" s="481"/>
      <c r="D42" s="481"/>
      <c r="E42" s="481"/>
      <c r="F42" s="481"/>
      <c r="G42" s="481"/>
      <c r="H42" s="481"/>
      <c r="I42" s="208" t="s">
        <v>236</v>
      </c>
      <c r="J42" s="206"/>
      <c r="K42" s="128"/>
      <c r="O42" s="691"/>
      <c r="P42" s="481"/>
      <c r="Q42" s="481"/>
      <c r="R42" s="481"/>
      <c r="S42" s="287" t="s">
        <v>356</v>
      </c>
      <c r="T42" s="128"/>
    </row>
    <row r="43" spans="2:20" ht="18.75" customHeight="1">
      <c r="B43" s="691"/>
      <c r="C43" s="481"/>
      <c r="D43" s="481"/>
      <c r="E43" s="481"/>
      <c r="F43" s="481"/>
      <c r="G43" s="481"/>
      <c r="H43" s="481"/>
      <c r="I43" s="692" t="s">
        <v>249</v>
      </c>
      <c r="J43" s="692"/>
      <c r="K43" s="484"/>
      <c r="O43" s="725"/>
      <c r="P43" s="726"/>
      <c r="Q43" s="726"/>
      <c r="R43" s="726"/>
      <c r="S43" s="727">
        <v>43922</v>
      </c>
      <c r="T43" s="728"/>
    </row>
    <row r="44" spans="2:20" ht="22.5" customHeight="1">
      <c r="B44" s="673" t="s">
        <v>516</v>
      </c>
      <c r="C44" s="674"/>
      <c r="D44" s="677"/>
      <c r="E44" s="678"/>
      <c r="F44" s="678"/>
      <c r="G44" s="678"/>
      <c r="H44" s="678"/>
      <c r="I44" s="678"/>
      <c r="J44" s="678"/>
      <c r="K44" s="679"/>
      <c r="O44" s="673" t="s">
        <v>3</v>
      </c>
      <c r="P44" s="674"/>
      <c r="Q44" s="678"/>
      <c r="R44" s="678"/>
      <c r="S44" s="678"/>
      <c r="T44" s="679"/>
    </row>
    <row r="45" spans="2:20" ht="22.5" customHeight="1">
      <c r="B45" s="675"/>
      <c r="C45" s="676"/>
      <c r="D45" s="680"/>
      <c r="E45" s="681"/>
      <c r="F45" s="681"/>
      <c r="G45" s="681"/>
      <c r="H45" s="681"/>
      <c r="I45" s="681"/>
      <c r="J45" s="681"/>
      <c r="K45" s="682"/>
      <c r="O45" s="675"/>
      <c r="P45" s="676"/>
      <c r="Q45" s="681"/>
      <c r="R45" s="681"/>
      <c r="S45" s="681"/>
      <c r="T45" s="682"/>
    </row>
    <row r="46" spans="2:20" ht="22.5" customHeight="1">
      <c r="B46" s="683" t="s">
        <v>4</v>
      </c>
      <c r="C46" s="684"/>
      <c r="D46" s="684"/>
      <c r="E46" s="50" t="s">
        <v>5</v>
      </c>
      <c r="F46" s="683" t="s">
        <v>6</v>
      </c>
      <c r="G46" s="684"/>
      <c r="H46" s="684"/>
      <c r="I46" s="684"/>
      <c r="J46" s="684"/>
      <c r="K46" s="685"/>
      <c r="O46" s="683" t="s">
        <v>4</v>
      </c>
      <c r="P46" s="684"/>
      <c r="Q46" s="50" t="s">
        <v>5</v>
      </c>
      <c r="R46" s="683" t="s">
        <v>6</v>
      </c>
      <c r="S46" s="684"/>
      <c r="T46" s="685"/>
    </row>
    <row r="47" spans="2:20" ht="22.5" customHeight="1">
      <c r="B47" s="720" t="s">
        <v>116</v>
      </c>
      <c r="C47" s="721"/>
      <c r="D47" s="722"/>
      <c r="E47" s="130"/>
      <c r="F47" s="709"/>
      <c r="G47" s="710"/>
      <c r="H47" s="710"/>
      <c r="I47" s="710"/>
      <c r="J47" s="710"/>
      <c r="K47" s="711"/>
      <c r="O47" s="720" t="s">
        <v>116</v>
      </c>
      <c r="P47" s="721"/>
      <c r="Q47" s="130"/>
      <c r="R47" s="709"/>
      <c r="S47" s="710"/>
      <c r="T47" s="711"/>
    </row>
    <row r="48" spans="2:20" ht="22.5" customHeight="1">
      <c r="B48" s="719" t="s">
        <v>119</v>
      </c>
      <c r="C48" s="693"/>
      <c r="D48" s="694"/>
      <c r="E48" s="134"/>
      <c r="F48" s="670"/>
      <c r="G48" s="671"/>
      <c r="H48" s="671"/>
      <c r="I48" s="671"/>
      <c r="J48" s="671"/>
      <c r="K48" s="672"/>
      <c r="O48" s="719" t="s">
        <v>357</v>
      </c>
      <c r="P48" s="693"/>
      <c r="Q48" s="134"/>
      <c r="R48" s="670"/>
      <c r="S48" s="671"/>
      <c r="T48" s="672"/>
    </row>
    <row r="49" spans="2:20" ht="22.5" customHeight="1">
      <c r="B49" s="146"/>
      <c r="C49" s="693" t="s">
        <v>120</v>
      </c>
      <c r="D49" s="694"/>
      <c r="E49" s="134"/>
      <c r="F49" s="670"/>
      <c r="G49" s="671"/>
      <c r="H49" s="671"/>
      <c r="I49" s="671"/>
      <c r="J49" s="671"/>
      <c r="K49" s="672"/>
      <c r="O49" s="146"/>
      <c r="P49" s="147" t="s">
        <v>120</v>
      </c>
      <c r="Q49" s="134"/>
      <c r="R49" s="670"/>
      <c r="S49" s="671"/>
      <c r="T49" s="672"/>
    </row>
    <row r="50" spans="2:20" ht="22.5" customHeight="1">
      <c r="B50" s="146"/>
      <c r="C50" s="693"/>
      <c r="D50" s="694"/>
      <c r="E50" s="138"/>
      <c r="F50" s="670"/>
      <c r="G50" s="671"/>
      <c r="H50" s="671"/>
      <c r="I50" s="671"/>
      <c r="J50" s="671"/>
      <c r="K50" s="672"/>
      <c r="O50" s="146"/>
      <c r="P50" s="147"/>
      <c r="Q50" s="138"/>
      <c r="R50" s="670"/>
      <c r="S50" s="671"/>
      <c r="T50" s="672"/>
    </row>
    <row r="51" spans="2:20" ht="22.5" customHeight="1">
      <c r="B51" s="719" t="s">
        <v>121</v>
      </c>
      <c r="C51" s="693"/>
      <c r="D51" s="694"/>
      <c r="E51" s="134"/>
      <c r="F51" s="670"/>
      <c r="G51" s="671"/>
      <c r="H51" s="671"/>
      <c r="I51" s="671"/>
      <c r="J51" s="671"/>
      <c r="K51" s="672"/>
      <c r="O51" s="719" t="s">
        <v>358</v>
      </c>
      <c r="P51" s="693"/>
      <c r="Q51" s="134"/>
      <c r="R51" s="670"/>
      <c r="S51" s="671"/>
      <c r="T51" s="672"/>
    </row>
    <row r="52" spans="2:20" ht="22.5" customHeight="1">
      <c r="B52" s="146"/>
      <c r="C52" s="693" t="s">
        <v>122</v>
      </c>
      <c r="D52" s="694"/>
      <c r="E52" s="134"/>
      <c r="F52" s="670"/>
      <c r="G52" s="671"/>
      <c r="H52" s="671"/>
      <c r="I52" s="671"/>
      <c r="J52" s="671"/>
      <c r="K52" s="672"/>
      <c r="O52" s="146"/>
      <c r="P52" s="147" t="s">
        <v>122</v>
      </c>
      <c r="Q52" s="134"/>
      <c r="R52" s="670"/>
      <c r="S52" s="671"/>
      <c r="T52" s="672"/>
    </row>
    <row r="53" spans="2:20" ht="22.5" customHeight="1">
      <c r="B53" s="146"/>
      <c r="C53" s="693" t="s">
        <v>123</v>
      </c>
      <c r="D53" s="694"/>
      <c r="E53" s="134"/>
      <c r="F53" s="670"/>
      <c r="G53" s="671"/>
      <c r="H53" s="671"/>
      <c r="I53" s="671"/>
      <c r="J53" s="671"/>
      <c r="K53" s="672"/>
      <c r="O53" s="146"/>
      <c r="P53" s="147" t="s">
        <v>123</v>
      </c>
      <c r="Q53" s="134"/>
      <c r="R53" s="670"/>
      <c r="S53" s="671"/>
      <c r="T53" s="672"/>
    </row>
    <row r="54" spans="2:20" ht="22.5" customHeight="1">
      <c r="B54" s="146"/>
      <c r="C54" s="693" t="s">
        <v>124</v>
      </c>
      <c r="D54" s="694"/>
      <c r="E54" s="134"/>
      <c r="F54" s="670"/>
      <c r="G54" s="671"/>
      <c r="H54" s="671"/>
      <c r="I54" s="671"/>
      <c r="J54" s="671"/>
      <c r="K54" s="672"/>
      <c r="O54" s="146"/>
      <c r="P54" s="147" t="s">
        <v>359</v>
      </c>
      <c r="Q54" s="134"/>
      <c r="R54" s="670"/>
      <c r="S54" s="671"/>
      <c r="T54" s="672"/>
    </row>
    <row r="55" spans="2:20" ht="22.5" customHeight="1">
      <c r="B55" s="146"/>
      <c r="C55" s="693" t="s">
        <v>125</v>
      </c>
      <c r="D55" s="694"/>
      <c r="E55" s="134"/>
      <c r="F55" s="670"/>
      <c r="G55" s="671"/>
      <c r="H55" s="671"/>
      <c r="I55" s="671"/>
      <c r="J55" s="671"/>
      <c r="K55" s="672"/>
      <c r="O55" s="146"/>
      <c r="P55" s="147" t="s">
        <v>125</v>
      </c>
      <c r="Q55" s="134"/>
      <c r="R55" s="670"/>
      <c r="S55" s="671"/>
      <c r="T55" s="672"/>
    </row>
    <row r="56" spans="2:20" ht="22.5" customHeight="1">
      <c r="B56" s="146"/>
      <c r="C56" s="693" t="s">
        <v>126</v>
      </c>
      <c r="D56" s="694"/>
      <c r="E56" s="134"/>
      <c r="F56" s="670"/>
      <c r="G56" s="671"/>
      <c r="H56" s="671"/>
      <c r="I56" s="671"/>
      <c r="J56" s="671"/>
      <c r="K56" s="672"/>
      <c r="O56" s="146"/>
      <c r="P56" s="147" t="s">
        <v>126</v>
      </c>
      <c r="Q56" s="134"/>
      <c r="R56" s="670"/>
      <c r="S56" s="671"/>
      <c r="T56" s="672"/>
    </row>
    <row r="57" spans="2:20" ht="22.5" customHeight="1">
      <c r="B57" s="146"/>
      <c r="C57" s="693" t="s">
        <v>127</v>
      </c>
      <c r="D57" s="694"/>
      <c r="E57" s="134"/>
      <c r="F57" s="670"/>
      <c r="G57" s="671"/>
      <c r="H57" s="671"/>
      <c r="I57" s="671"/>
      <c r="J57" s="671"/>
      <c r="K57" s="672"/>
      <c r="O57" s="146"/>
      <c r="P57" s="147" t="s">
        <v>127</v>
      </c>
      <c r="Q57" s="134"/>
      <c r="R57" s="670"/>
      <c r="S57" s="671"/>
      <c r="T57" s="672"/>
    </row>
    <row r="58" spans="2:20" ht="22.5" customHeight="1">
      <c r="B58" s="146"/>
      <c r="C58" s="693" t="s">
        <v>128</v>
      </c>
      <c r="D58" s="694"/>
      <c r="E58" s="134"/>
      <c r="F58" s="670"/>
      <c r="G58" s="671"/>
      <c r="H58" s="671"/>
      <c r="I58" s="671"/>
      <c r="J58" s="671"/>
      <c r="K58" s="672"/>
      <c r="O58" s="146"/>
      <c r="P58" s="147" t="s">
        <v>128</v>
      </c>
      <c r="Q58" s="134"/>
      <c r="R58" s="670"/>
      <c r="S58" s="671"/>
      <c r="T58" s="672"/>
    </row>
    <row r="59" spans="2:20" ht="22.5" customHeight="1">
      <c r="B59" s="146"/>
      <c r="C59" s="693" t="s">
        <v>129</v>
      </c>
      <c r="D59" s="694"/>
      <c r="E59" s="134"/>
      <c r="F59" s="670"/>
      <c r="G59" s="671"/>
      <c r="H59" s="671"/>
      <c r="I59" s="671"/>
      <c r="J59" s="671"/>
      <c r="K59" s="672"/>
      <c r="O59" s="146"/>
      <c r="P59" s="147" t="s">
        <v>360</v>
      </c>
      <c r="Q59" s="134"/>
      <c r="R59" s="670"/>
      <c r="S59" s="671"/>
      <c r="T59" s="672"/>
    </row>
    <row r="60" spans="2:20" ht="22.5" customHeight="1">
      <c r="B60" s="146"/>
      <c r="C60" s="693"/>
      <c r="D60" s="694"/>
      <c r="E60" s="134"/>
      <c r="F60" s="670"/>
      <c r="G60" s="671"/>
      <c r="H60" s="671"/>
      <c r="I60" s="671"/>
      <c r="J60" s="671"/>
      <c r="K60" s="672"/>
      <c r="O60" s="146"/>
      <c r="P60" s="147"/>
      <c r="Q60" s="134"/>
      <c r="R60" s="670"/>
      <c r="S60" s="671"/>
      <c r="T60" s="672"/>
    </row>
    <row r="61" spans="2:20" ht="22.5" customHeight="1">
      <c r="B61" s="146"/>
      <c r="C61" s="693"/>
      <c r="D61" s="694"/>
      <c r="E61" s="134"/>
      <c r="F61" s="670"/>
      <c r="G61" s="671"/>
      <c r="H61" s="671"/>
      <c r="I61" s="671"/>
      <c r="J61" s="671"/>
      <c r="K61" s="672"/>
      <c r="O61" s="146"/>
      <c r="P61" s="147"/>
      <c r="Q61" s="134"/>
      <c r="R61" s="670"/>
      <c r="S61" s="671"/>
      <c r="T61" s="672"/>
    </row>
    <row r="62" spans="2:20" ht="22.5" customHeight="1">
      <c r="B62" s="146"/>
      <c r="C62" s="147"/>
      <c r="D62" s="148"/>
      <c r="E62" s="134"/>
      <c r="F62" s="670"/>
      <c r="G62" s="671"/>
      <c r="H62" s="671"/>
      <c r="I62" s="671"/>
      <c r="J62" s="671"/>
      <c r="K62" s="672"/>
      <c r="O62" s="146"/>
      <c r="P62" s="147"/>
      <c r="Q62" s="134"/>
      <c r="R62" s="670"/>
      <c r="S62" s="671"/>
      <c r="T62" s="672"/>
    </row>
    <row r="63" spans="2:20" ht="22.5" customHeight="1">
      <c r="B63" s="146"/>
      <c r="C63" s="147"/>
      <c r="D63" s="148"/>
      <c r="E63" s="134"/>
      <c r="F63" s="135"/>
      <c r="G63" s="136"/>
      <c r="H63" s="136"/>
      <c r="I63" s="136"/>
      <c r="J63" s="136"/>
      <c r="K63" s="137"/>
      <c r="O63" s="146"/>
      <c r="P63" s="147"/>
      <c r="Q63" s="134"/>
      <c r="R63" s="135"/>
      <c r="S63" s="136"/>
      <c r="T63" s="137"/>
    </row>
    <row r="64" spans="2:20" ht="22.5" customHeight="1">
      <c r="B64" s="146"/>
      <c r="C64" s="147"/>
      <c r="D64" s="148"/>
      <c r="E64" s="134"/>
      <c r="F64" s="670"/>
      <c r="G64" s="671"/>
      <c r="H64" s="671"/>
      <c r="I64" s="671"/>
      <c r="J64" s="671"/>
      <c r="K64" s="672"/>
      <c r="O64" s="146"/>
      <c r="P64" s="147"/>
      <c r="Q64" s="134"/>
      <c r="R64" s="670"/>
      <c r="S64" s="671"/>
      <c r="T64" s="672"/>
    </row>
    <row r="65" spans="2:20" ht="22.5" customHeight="1">
      <c r="B65" s="146"/>
      <c r="C65" s="147"/>
      <c r="D65" s="148"/>
      <c r="E65" s="134"/>
      <c r="F65" s="670"/>
      <c r="G65" s="671"/>
      <c r="H65" s="671"/>
      <c r="I65" s="671"/>
      <c r="J65" s="671"/>
      <c r="K65" s="672"/>
      <c r="O65" s="146"/>
      <c r="P65" s="147"/>
      <c r="Q65" s="134"/>
      <c r="R65" s="670"/>
      <c r="S65" s="671"/>
      <c r="T65" s="672"/>
    </row>
    <row r="66" spans="2:20" ht="22.5" customHeight="1">
      <c r="B66" s="146"/>
      <c r="C66" s="147"/>
      <c r="D66" s="148"/>
      <c r="E66" s="134"/>
      <c r="F66" s="670"/>
      <c r="G66" s="671"/>
      <c r="H66" s="671"/>
      <c r="I66" s="671"/>
      <c r="J66" s="671"/>
      <c r="K66" s="672"/>
      <c r="O66" s="146"/>
      <c r="P66" s="147"/>
      <c r="Q66" s="134"/>
      <c r="R66" s="670"/>
      <c r="S66" s="671"/>
      <c r="T66" s="672"/>
    </row>
    <row r="67" spans="2:20" ht="22.5" customHeight="1">
      <c r="B67" s="146"/>
      <c r="C67" s="147"/>
      <c r="D67" s="148"/>
      <c r="E67" s="134"/>
      <c r="F67" s="670"/>
      <c r="G67" s="671"/>
      <c r="H67" s="671"/>
      <c r="I67" s="671"/>
      <c r="J67" s="671"/>
      <c r="K67" s="672"/>
      <c r="O67" s="146"/>
      <c r="P67" s="147"/>
      <c r="Q67" s="134"/>
      <c r="R67" s="670"/>
      <c r="S67" s="671"/>
      <c r="T67" s="672"/>
    </row>
    <row r="68" spans="2:20" ht="22.5" customHeight="1">
      <c r="B68" s="146"/>
      <c r="C68" s="147"/>
      <c r="D68" s="148"/>
      <c r="E68" s="134"/>
      <c r="F68" s="670"/>
      <c r="G68" s="671"/>
      <c r="H68" s="671"/>
      <c r="I68" s="671"/>
      <c r="J68" s="671"/>
      <c r="K68" s="672"/>
      <c r="O68" s="146"/>
      <c r="P68" s="147"/>
      <c r="Q68" s="134"/>
      <c r="R68" s="670"/>
      <c r="S68" s="671"/>
      <c r="T68" s="672"/>
    </row>
    <row r="69" spans="2:20" ht="22.5" customHeight="1">
      <c r="B69" s="146"/>
      <c r="C69" s="147"/>
      <c r="D69" s="148"/>
      <c r="E69" s="134"/>
      <c r="F69" s="670"/>
      <c r="G69" s="671"/>
      <c r="H69" s="671"/>
      <c r="I69" s="671"/>
      <c r="J69" s="671"/>
      <c r="K69" s="672"/>
      <c r="O69" s="146"/>
      <c r="P69" s="147"/>
      <c r="Q69" s="134"/>
      <c r="R69" s="670"/>
      <c r="S69" s="671"/>
      <c r="T69" s="672"/>
    </row>
    <row r="70" spans="2:20" ht="22.5" customHeight="1">
      <c r="B70" s="146"/>
      <c r="C70" s="147"/>
      <c r="D70" s="148"/>
      <c r="E70" s="134"/>
      <c r="F70" s="670"/>
      <c r="G70" s="671"/>
      <c r="H70" s="671"/>
      <c r="I70" s="671"/>
      <c r="J70" s="671"/>
      <c r="K70" s="672"/>
      <c r="O70" s="146"/>
      <c r="P70" s="147"/>
      <c r="Q70" s="134"/>
      <c r="R70" s="670"/>
      <c r="S70" s="671"/>
      <c r="T70" s="672"/>
    </row>
    <row r="71" spans="2:20" ht="22.5" customHeight="1">
      <c r="B71" s="146"/>
      <c r="C71" s="147"/>
      <c r="D71" s="148"/>
      <c r="E71" s="134"/>
      <c r="F71" s="670"/>
      <c r="G71" s="671"/>
      <c r="H71" s="671"/>
      <c r="I71" s="671"/>
      <c r="J71" s="671"/>
      <c r="K71" s="672"/>
      <c r="O71" s="146"/>
      <c r="P71" s="147"/>
      <c r="Q71" s="134"/>
      <c r="R71" s="670"/>
      <c r="S71" s="671"/>
      <c r="T71" s="672"/>
    </row>
    <row r="72" spans="2:20" ht="22.5" customHeight="1">
      <c r="B72" s="146"/>
      <c r="C72" s="147"/>
      <c r="D72" s="148"/>
      <c r="E72" s="134"/>
      <c r="F72" s="670"/>
      <c r="G72" s="671"/>
      <c r="H72" s="671"/>
      <c r="I72" s="671"/>
      <c r="J72" s="671"/>
      <c r="K72" s="672"/>
      <c r="O72" s="146"/>
      <c r="P72" s="147"/>
      <c r="Q72" s="134"/>
      <c r="R72" s="670"/>
      <c r="S72" s="671"/>
      <c r="T72" s="672"/>
    </row>
    <row r="73" spans="2:20" ht="22.5" customHeight="1">
      <c r="B73" s="146"/>
      <c r="C73" s="147"/>
      <c r="D73" s="148"/>
      <c r="E73" s="134"/>
      <c r="F73" s="670"/>
      <c r="G73" s="671"/>
      <c r="H73" s="671"/>
      <c r="I73" s="671"/>
      <c r="J73" s="671"/>
      <c r="K73" s="672"/>
      <c r="O73" s="146"/>
      <c r="P73" s="147"/>
      <c r="Q73" s="134"/>
      <c r="R73" s="670"/>
      <c r="S73" s="671"/>
      <c r="T73" s="672"/>
    </row>
    <row r="74" spans="2:20" ht="22.5" customHeight="1">
      <c r="B74" s="149"/>
      <c r="C74" s="150"/>
      <c r="D74" s="151"/>
      <c r="E74" s="142"/>
      <c r="F74" s="714"/>
      <c r="G74" s="715"/>
      <c r="H74" s="715"/>
      <c r="I74" s="715"/>
      <c r="J74" s="715"/>
      <c r="K74" s="716"/>
      <c r="O74" s="149"/>
      <c r="P74" s="150"/>
      <c r="Q74" s="142"/>
      <c r="R74" s="714"/>
      <c r="S74" s="715"/>
      <c r="T74" s="716"/>
    </row>
    <row r="75" spans="2:20" ht="22.5" customHeight="1">
      <c r="B75" s="152"/>
      <c r="C75" s="717" t="s">
        <v>7</v>
      </c>
      <c r="D75" s="718"/>
      <c r="E75" s="145"/>
      <c r="F75" s="665"/>
      <c r="G75" s="475"/>
      <c r="H75" s="475"/>
      <c r="I75" s="475"/>
      <c r="J75" s="475"/>
      <c r="K75" s="666"/>
      <c r="O75" s="152"/>
      <c r="P75" s="288" t="s">
        <v>55</v>
      </c>
      <c r="Q75" s="145"/>
      <c r="R75" s="665"/>
      <c r="S75" s="475"/>
      <c r="T75" s="666"/>
    </row>
    <row r="76" spans="2:20" ht="6" customHeight="1"/>
    <row r="77" spans="2:20" ht="6" customHeight="1"/>
    <row r="78" spans="2:20" ht="15" customHeight="1">
      <c r="K78" s="125" t="str">
        <f>$K$2</f>
        <v>様式　406</v>
      </c>
      <c r="T78" s="125" t="s">
        <v>371</v>
      </c>
    </row>
    <row r="79" spans="2:20" ht="18.75" customHeight="1">
      <c r="B79" s="689" t="s">
        <v>2</v>
      </c>
      <c r="C79" s="690"/>
      <c r="D79" s="690"/>
      <c r="E79" s="690"/>
      <c r="F79" s="690"/>
      <c r="G79" s="690"/>
      <c r="H79" s="690"/>
      <c r="I79" s="126"/>
      <c r="J79" s="126"/>
      <c r="K79" s="127"/>
      <c r="O79" s="689" t="s">
        <v>2</v>
      </c>
      <c r="P79" s="690"/>
      <c r="Q79" s="690"/>
      <c r="R79" s="690"/>
      <c r="S79" s="126"/>
      <c r="T79" s="127"/>
    </row>
    <row r="80" spans="2:20" ht="18.75" customHeight="1">
      <c r="B80" s="691"/>
      <c r="C80" s="481"/>
      <c r="D80" s="481"/>
      <c r="E80" s="481"/>
      <c r="F80" s="481"/>
      <c r="G80" s="481"/>
      <c r="H80" s="481"/>
      <c r="I80" s="209" t="s">
        <v>237</v>
      </c>
      <c r="J80" s="206"/>
      <c r="K80" s="128"/>
      <c r="O80" s="691"/>
      <c r="P80" s="481"/>
      <c r="Q80" s="481"/>
      <c r="R80" s="481"/>
      <c r="S80" s="287" t="s">
        <v>361</v>
      </c>
      <c r="T80" s="128"/>
    </row>
    <row r="81" spans="2:20" ht="18.75" customHeight="1">
      <c r="B81" s="691"/>
      <c r="C81" s="481"/>
      <c r="D81" s="481"/>
      <c r="E81" s="481"/>
      <c r="F81" s="481"/>
      <c r="G81" s="481"/>
      <c r="H81" s="481"/>
      <c r="I81" s="692" t="s">
        <v>249</v>
      </c>
      <c r="J81" s="692"/>
      <c r="K81" s="484"/>
      <c r="O81" s="725"/>
      <c r="P81" s="726"/>
      <c r="Q81" s="726"/>
      <c r="R81" s="726"/>
      <c r="S81" s="727">
        <v>43922</v>
      </c>
      <c r="T81" s="728"/>
    </row>
    <row r="82" spans="2:20" ht="22.5" customHeight="1">
      <c r="B82" s="673" t="s">
        <v>516</v>
      </c>
      <c r="C82" s="674"/>
      <c r="D82" s="677"/>
      <c r="E82" s="678"/>
      <c r="F82" s="678"/>
      <c r="G82" s="678"/>
      <c r="H82" s="678"/>
      <c r="I82" s="678"/>
      <c r="J82" s="678"/>
      <c r="K82" s="679"/>
      <c r="O82" s="673" t="s">
        <v>3</v>
      </c>
      <c r="P82" s="674"/>
      <c r="Q82" s="678"/>
      <c r="R82" s="678"/>
      <c r="S82" s="678"/>
      <c r="T82" s="679"/>
    </row>
    <row r="83" spans="2:20" ht="22.5" customHeight="1">
      <c r="B83" s="675"/>
      <c r="C83" s="676"/>
      <c r="D83" s="680"/>
      <c r="E83" s="681"/>
      <c r="F83" s="681"/>
      <c r="G83" s="681"/>
      <c r="H83" s="681"/>
      <c r="I83" s="681"/>
      <c r="J83" s="681"/>
      <c r="K83" s="682"/>
      <c r="O83" s="675"/>
      <c r="P83" s="676"/>
      <c r="Q83" s="681"/>
      <c r="R83" s="681"/>
      <c r="S83" s="681"/>
      <c r="T83" s="682"/>
    </row>
    <row r="84" spans="2:20" ht="22.5" customHeight="1">
      <c r="B84" s="683" t="s">
        <v>4</v>
      </c>
      <c r="C84" s="684"/>
      <c r="D84" s="684"/>
      <c r="E84" s="50" t="s">
        <v>5</v>
      </c>
      <c r="F84" s="683" t="s">
        <v>6</v>
      </c>
      <c r="G84" s="684"/>
      <c r="H84" s="684"/>
      <c r="I84" s="684"/>
      <c r="J84" s="684"/>
      <c r="K84" s="685"/>
      <c r="O84" s="683" t="s">
        <v>4</v>
      </c>
      <c r="P84" s="684"/>
      <c r="Q84" s="50" t="s">
        <v>5</v>
      </c>
      <c r="R84" s="683" t="s">
        <v>6</v>
      </c>
      <c r="S84" s="684"/>
      <c r="T84" s="685"/>
    </row>
    <row r="85" spans="2:20" ht="22.5" customHeight="1">
      <c r="B85" s="686" t="s">
        <v>130</v>
      </c>
      <c r="C85" s="687"/>
      <c r="D85" s="688"/>
      <c r="E85" s="153"/>
      <c r="F85" s="686"/>
      <c r="G85" s="687"/>
      <c r="H85" s="687"/>
      <c r="I85" s="687"/>
      <c r="J85" s="687"/>
      <c r="K85" s="688"/>
      <c r="O85" s="686" t="s">
        <v>130</v>
      </c>
      <c r="P85" s="687"/>
      <c r="Q85" s="153"/>
      <c r="R85" s="686"/>
      <c r="S85" s="687"/>
      <c r="T85" s="688"/>
    </row>
    <row r="86" spans="2:20" ht="22.5" customHeight="1">
      <c r="B86" s="669" t="s">
        <v>131</v>
      </c>
      <c r="C86" s="667"/>
      <c r="D86" s="668"/>
      <c r="E86" s="154"/>
      <c r="F86" s="669"/>
      <c r="G86" s="667"/>
      <c r="H86" s="667"/>
      <c r="I86" s="667"/>
      <c r="J86" s="667"/>
      <c r="K86" s="668"/>
      <c r="O86" s="669" t="s">
        <v>131</v>
      </c>
      <c r="P86" s="667"/>
      <c r="Q86" s="154"/>
      <c r="R86" s="669"/>
      <c r="S86" s="667"/>
      <c r="T86" s="668"/>
    </row>
    <row r="87" spans="2:20" ht="22.5" customHeight="1">
      <c r="B87" s="131"/>
      <c r="C87" s="667" t="s">
        <v>132</v>
      </c>
      <c r="D87" s="668"/>
      <c r="E87" s="155"/>
      <c r="F87" s="670"/>
      <c r="G87" s="671"/>
      <c r="H87" s="671"/>
      <c r="I87" s="671"/>
      <c r="J87" s="671"/>
      <c r="K87" s="672"/>
      <c r="O87" s="131"/>
      <c r="P87" s="132" t="s">
        <v>132</v>
      </c>
      <c r="Q87" s="155"/>
      <c r="R87" s="670"/>
      <c r="S87" s="671"/>
      <c r="T87" s="672"/>
    </row>
    <row r="88" spans="2:20" ht="22.5" customHeight="1">
      <c r="B88" s="131"/>
      <c r="C88" s="667" t="s">
        <v>133</v>
      </c>
      <c r="D88" s="668"/>
      <c r="E88" s="155"/>
      <c r="F88" s="669"/>
      <c r="G88" s="667"/>
      <c r="H88" s="667"/>
      <c r="I88" s="667"/>
      <c r="J88" s="667"/>
      <c r="K88" s="668"/>
      <c r="O88" s="131"/>
      <c r="P88" s="132" t="s">
        <v>133</v>
      </c>
      <c r="Q88" s="155"/>
      <c r="R88" s="669"/>
      <c r="S88" s="667"/>
      <c r="T88" s="668"/>
    </row>
    <row r="89" spans="2:20" ht="22.5" customHeight="1">
      <c r="B89" s="131"/>
      <c r="C89" s="132"/>
      <c r="D89" s="133"/>
      <c r="E89" s="156"/>
      <c r="F89" s="131"/>
      <c r="G89" s="132"/>
      <c r="H89" s="132"/>
      <c r="I89" s="132"/>
      <c r="J89" s="132"/>
      <c r="K89" s="133"/>
      <c r="O89" s="131"/>
      <c r="P89" s="132"/>
      <c r="Q89" s="156"/>
      <c r="R89" s="131"/>
      <c r="S89" s="132"/>
      <c r="T89" s="133"/>
    </row>
    <row r="90" spans="2:20" ht="22.5" customHeight="1">
      <c r="B90" s="131"/>
      <c r="C90" s="132"/>
      <c r="D90" s="133"/>
      <c r="E90" s="155"/>
      <c r="F90" s="669"/>
      <c r="G90" s="667"/>
      <c r="H90" s="667"/>
      <c r="I90" s="667"/>
      <c r="J90" s="667"/>
      <c r="K90" s="668"/>
      <c r="O90" s="131"/>
      <c r="P90" s="132"/>
      <c r="Q90" s="155"/>
      <c r="R90" s="669"/>
      <c r="S90" s="667"/>
      <c r="T90" s="668"/>
    </row>
    <row r="91" spans="2:20" ht="22.5" customHeight="1">
      <c r="B91" s="131"/>
      <c r="C91" s="58" t="s">
        <v>134</v>
      </c>
      <c r="D91" s="133"/>
      <c r="E91" s="155"/>
      <c r="F91" s="670"/>
      <c r="G91" s="671"/>
      <c r="H91" s="671"/>
      <c r="I91" s="671"/>
      <c r="J91" s="671"/>
      <c r="K91" s="672"/>
      <c r="O91" s="131"/>
      <c r="P91" s="58" t="s">
        <v>134</v>
      </c>
      <c r="Q91" s="155"/>
      <c r="R91" s="670"/>
      <c r="S91" s="671"/>
      <c r="T91" s="672"/>
    </row>
    <row r="92" spans="2:20" ht="22.5" customHeight="1">
      <c r="B92" s="131"/>
      <c r="C92" s="58"/>
      <c r="D92" s="133"/>
      <c r="E92" s="155"/>
      <c r="F92" s="135"/>
      <c r="G92" s="136"/>
      <c r="H92" s="136"/>
      <c r="I92" s="136"/>
      <c r="J92" s="136"/>
      <c r="K92" s="137"/>
      <c r="O92" s="131"/>
      <c r="P92" s="58"/>
      <c r="Q92" s="155"/>
      <c r="R92" s="135"/>
      <c r="S92" s="136"/>
      <c r="T92" s="137"/>
    </row>
    <row r="93" spans="2:20" ht="22.5" customHeight="1">
      <c r="B93" s="131"/>
      <c r="C93" s="667"/>
      <c r="D93" s="668"/>
      <c r="E93" s="155"/>
      <c r="F93" s="670"/>
      <c r="G93" s="671"/>
      <c r="H93" s="671"/>
      <c r="I93" s="671"/>
      <c r="J93" s="671"/>
      <c r="K93" s="672"/>
      <c r="O93" s="131"/>
      <c r="P93" s="132"/>
      <c r="Q93" s="155"/>
      <c r="R93" s="670"/>
      <c r="S93" s="671"/>
      <c r="T93" s="672"/>
    </row>
    <row r="94" spans="2:20" ht="22.5" customHeight="1">
      <c r="B94" s="131"/>
      <c r="C94" s="712" t="s">
        <v>135</v>
      </c>
      <c r="D94" s="713"/>
      <c r="E94" s="134"/>
      <c r="F94" s="670"/>
      <c r="G94" s="671"/>
      <c r="H94" s="671"/>
      <c r="I94" s="671"/>
      <c r="J94" s="671"/>
      <c r="K94" s="672"/>
      <c r="O94" s="131"/>
      <c r="P94" s="216"/>
      <c r="Q94" s="134"/>
      <c r="R94" s="670"/>
      <c r="S94" s="671"/>
      <c r="T94" s="672"/>
    </row>
    <row r="95" spans="2:20" ht="22.5" customHeight="1">
      <c r="B95" s="131"/>
      <c r="C95" s="712"/>
      <c r="D95" s="713"/>
      <c r="E95" s="134"/>
      <c r="F95" s="670"/>
      <c r="G95" s="671"/>
      <c r="H95" s="671"/>
      <c r="I95" s="671"/>
      <c r="J95" s="671"/>
      <c r="K95" s="672"/>
      <c r="O95" s="131"/>
      <c r="P95" s="216"/>
      <c r="Q95" s="134"/>
      <c r="R95" s="670"/>
      <c r="S95" s="671"/>
      <c r="T95" s="672"/>
    </row>
    <row r="96" spans="2:20" ht="22.5" customHeight="1">
      <c r="B96" s="131"/>
      <c r="C96" s="712"/>
      <c r="D96" s="713"/>
      <c r="E96" s="134"/>
      <c r="F96" s="670"/>
      <c r="G96" s="671"/>
      <c r="H96" s="671"/>
      <c r="I96" s="671"/>
      <c r="J96" s="671"/>
      <c r="K96" s="672"/>
      <c r="O96" s="131"/>
      <c r="P96" s="216"/>
      <c r="Q96" s="134"/>
      <c r="R96" s="670"/>
      <c r="S96" s="671"/>
      <c r="T96" s="672"/>
    </row>
    <row r="97" spans="2:20" ht="22.5" customHeight="1">
      <c r="B97" s="131"/>
      <c r="C97" s="712"/>
      <c r="D97" s="713"/>
      <c r="E97" s="134"/>
      <c r="F97" s="670"/>
      <c r="G97" s="671"/>
      <c r="H97" s="671"/>
      <c r="I97" s="671"/>
      <c r="J97" s="671"/>
      <c r="K97" s="672"/>
      <c r="O97" s="131"/>
      <c r="P97" s="216"/>
      <c r="Q97" s="134"/>
      <c r="R97" s="670"/>
      <c r="S97" s="671"/>
      <c r="T97" s="672"/>
    </row>
    <row r="98" spans="2:20" ht="22.5" customHeight="1">
      <c r="B98" s="131"/>
      <c r="C98" s="712"/>
      <c r="D98" s="713"/>
      <c r="E98" s="134"/>
      <c r="F98" s="670"/>
      <c r="G98" s="671"/>
      <c r="H98" s="671"/>
      <c r="I98" s="671"/>
      <c r="J98" s="671"/>
      <c r="K98" s="672"/>
      <c r="O98" s="131"/>
      <c r="P98" s="216"/>
      <c r="Q98" s="134"/>
      <c r="R98" s="670"/>
      <c r="S98" s="671"/>
      <c r="T98" s="672"/>
    </row>
    <row r="99" spans="2:20" ht="22.5" customHeight="1">
      <c r="B99" s="131"/>
      <c r="C99" s="712"/>
      <c r="D99" s="713"/>
      <c r="E99" s="134"/>
      <c r="F99" s="670"/>
      <c r="G99" s="671"/>
      <c r="H99" s="671"/>
      <c r="I99" s="671"/>
      <c r="J99" s="671"/>
      <c r="K99" s="672"/>
      <c r="O99" s="131"/>
      <c r="P99" s="216"/>
      <c r="Q99" s="134"/>
      <c r="R99" s="670"/>
      <c r="S99" s="671"/>
      <c r="T99" s="672"/>
    </row>
    <row r="100" spans="2:20" ht="22.5" customHeight="1">
      <c r="B100" s="131"/>
      <c r="C100" s="712"/>
      <c r="D100" s="713"/>
      <c r="E100" s="134"/>
      <c r="F100" s="670"/>
      <c r="G100" s="671"/>
      <c r="H100" s="671"/>
      <c r="I100" s="671"/>
      <c r="J100" s="671"/>
      <c r="K100" s="672"/>
      <c r="O100" s="131"/>
      <c r="P100" s="216"/>
      <c r="Q100" s="134"/>
      <c r="R100" s="670"/>
      <c r="S100" s="671"/>
      <c r="T100" s="672"/>
    </row>
    <row r="101" spans="2:20" ht="22.5" customHeight="1">
      <c r="B101" s="131"/>
      <c r="C101" s="712"/>
      <c r="D101" s="713"/>
      <c r="E101" s="134"/>
      <c r="F101" s="670"/>
      <c r="G101" s="671"/>
      <c r="H101" s="671"/>
      <c r="I101" s="671"/>
      <c r="J101" s="671"/>
      <c r="K101" s="672"/>
      <c r="O101" s="131"/>
      <c r="P101" s="216"/>
      <c r="Q101" s="134"/>
      <c r="R101" s="670"/>
      <c r="S101" s="671"/>
      <c r="T101" s="672"/>
    </row>
    <row r="102" spans="2:20" ht="22.5" customHeight="1">
      <c r="B102" s="131"/>
      <c r="C102" s="712"/>
      <c r="D102" s="713"/>
      <c r="E102" s="134"/>
      <c r="F102" s="669"/>
      <c r="G102" s="667"/>
      <c r="H102" s="667"/>
      <c r="I102" s="667"/>
      <c r="J102" s="667"/>
      <c r="K102" s="668"/>
      <c r="O102" s="131"/>
      <c r="P102" s="216"/>
      <c r="Q102" s="134"/>
      <c r="R102" s="669"/>
      <c r="S102" s="667"/>
      <c r="T102" s="668"/>
    </row>
    <row r="103" spans="2:20" ht="22.5" customHeight="1">
      <c r="B103" s="131"/>
      <c r="C103" s="712"/>
      <c r="D103" s="713"/>
      <c r="E103" s="134"/>
      <c r="F103" s="669"/>
      <c r="G103" s="667"/>
      <c r="H103" s="667"/>
      <c r="I103" s="667"/>
      <c r="J103" s="667"/>
      <c r="K103" s="668"/>
      <c r="O103" s="131"/>
      <c r="P103" s="216"/>
      <c r="Q103" s="134"/>
      <c r="R103" s="669"/>
      <c r="S103" s="667"/>
      <c r="T103" s="668"/>
    </row>
    <row r="104" spans="2:20" ht="22.5" customHeight="1">
      <c r="B104" s="131"/>
      <c r="C104" s="712"/>
      <c r="D104" s="713"/>
      <c r="E104" s="134"/>
      <c r="F104" s="669"/>
      <c r="G104" s="667"/>
      <c r="H104" s="667"/>
      <c r="I104" s="667"/>
      <c r="J104" s="667"/>
      <c r="K104" s="668"/>
      <c r="O104" s="131"/>
      <c r="P104" s="216"/>
      <c r="Q104" s="134"/>
      <c r="R104" s="669"/>
      <c r="S104" s="667"/>
      <c r="T104" s="668"/>
    </row>
    <row r="105" spans="2:20" ht="22.5" customHeight="1">
      <c r="B105" s="131"/>
      <c r="C105" s="712"/>
      <c r="D105" s="713"/>
      <c r="E105" s="134"/>
      <c r="F105" s="669"/>
      <c r="G105" s="667"/>
      <c r="H105" s="667"/>
      <c r="I105" s="667"/>
      <c r="J105" s="667"/>
      <c r="K105" s="668"/>
      <c r="O105" s="131"/>
      <c r="P105" s="216"/>
      <c r="Q105" s="134"/>
      <c r="R105" s="669"/>
      <c r="S105" s="667"/>
      <c r="T105" s="668"/>
    </row>
    <row r="106" spans="2:20" ht="22.5" customHeight="1">
      <c r="B106" s="131"/>
      <c r="C106" s="712"/>
      <c r="D106" s="713"/>
      <c r="E106" s="134"/>
      <c r="F106" s="669"/>
      <c r="G106" s="667"/>
      <c r="H106" s="667"/>
      <c r="I106" s="667"/>
      <c r="J106" s="667"/>
      <c r="K106" s="668"/>
      <c r="O106" s="131"/>
      <c r="P106" s="216"/>
      <c r="Q106" s="134"/>
      <c r="R106" s="669"/>
      <c r="S106" s="667"/>
      <c r="T106" s="668"/>
    </row>
    <row r="107" spans="2:20" ht="22.5" customHeight="1">
      <c r="B107" s="131"/>
      <c r="C107" s="712"/>
      <c r="D107" s="713"/>
      <c r="E107" s="134"/>
      <c r="F107" s="669"/>
      <c r="G107" s="667"/>
      <c r="H107" s="667"/>
      <c r="I107" s="667"/>
      <c r="J107" s="667"/>
      <c r="K107" s="668"/>
      <c r="O107" s="131"/>
      <c r="P107" s="216"/>
      <c r="Q107" s="134"/>
      <c r="R107" s="669"/>
      <c r="S107" s="667"/>
      <c r="T107" s="668"/>
    </row>
    <row r="108" spans="2:20" ht="22.5" customHeight="1">
      <c r="B108" s="131"/>
      <c r="C108" s="712"/>
      <c r="D108" s="713"/>
      <c r="E108" s="134"/>
      <c r="F108" s="669"/>
      <c r="G108" s="667"/>
      <c r="H108" s="667"/>
      <c r="I108" s="667"/>
      <c r="J108" s="667"/>
      <c r="K108" s="668"/>
      <c r="O108" s="131"/>
      <c r="P108" s="157"/>
      <c r="Q108" s="134"/>
      <c r="R108" s="131"/>
      <c r="S108" s="132"/>
      <c r="T108" s="133"/>
    </row>
    <row r="109" spans="2:20" ht="22.5" customHeight="1">
      <c r="B109" s="131"/>
      <c r="C109" s="157"/>
      <c r="D109" s="137"/>
      <c r="E109" s="134"/>
      <c r="F109" s="131"/>
      <c r="G109" s="132"/>
      <c r="H109" s="132"/>
      <c r="I109" s="132"/>
      <c r="J109" s="132"/>
      <c r="K109" s="133"/>
      <c r="O109" s="131"/>
      <c r="P109" s="132"/>
      <c r="Q109" s="134"/>
      <c r="R109" s="669"/>
      <c r="S109" s="667"/>
      <c r="T109" s="668"/>
    </row>
    <row r="110" spans="2:20" ht="22.5" customHeight="1">
      <c r="B110" s="131"/>
      <c r="C110" s="667"/>
      <c r="D110" s="668"/>
      <c r="E110" s="134"/>
      <c r="F110" s="669"/>
      <c r="G110" s="667"/>
      <c r="H110" s="667"/>
      <c r="I110" s="667"/>
      <c r="J110" s="667"/>
      <c r="K110" s="668"/>
      <c r="O110" s="131"/>
      <c r="P110" s="58"/>
      <c r="Q110" s="134"/>
      <c r="R110" s="669"/>
      <c r="S110" s="667"/>
      <c r="T110" s="668"/>
    </row>
    <row r="111" spans="2:20" ht="22.5" customHeight="1">
      <c r="B111" s="131"/>
      <c r="C111" s="58" t="s">
        <v>134</v>
      </c>
      <c r="D111" s="133"/>
      <c r="E111" s="134"/>
      <c r="F111" s="669"/>
      <c r="G111" s="667"/>
      <c r="H111" s="667"/>
      <c r="I111" s="667"/>
      <c r="J111" s="667"/>
      <c r="K111" s="668"/>
      <c r="O111" s="304"/>
      <c r="P111" s="305"/>
      <c r="Q111" s="303"/>
      <c r="R111" s="304"/>
      <c r="S111" s="306"/>
      <c r="T111" s="305"/>
    </row>
    <row r="112" spans="2:20" ht="22.5" customHeight="1">
      <c r="B112" s="131"/>
      <c r="C112" s="58"/>
      <c r="D112" s="133"/>
      <c r="E112" s="134"/>
      <c r="F112" s="131"/>
      <c r="G112" s="132"/>
      <c r="H112" s="132"/>
      <c r="I112" s="132"/>
      <c r="J112" s="132"/>
      <c r="K112" s="133"/>
      <c r="O112" s="139"/>
      <c r="P112" s="158"/>
      <c r="Q112" s="142"/>
      <c r="R112" s="664"/>
      <c r="S112" s="662"/>
      <c r="T112" s="663"/>
    </row>
    <row r="113" spans="2:20" ht="22.5" customHeight="1">
      <c r="B113" s="139"/>
      <c r="C113" s="158"/>
      <c r="D113" s="141"/>
      <c r="E113" s="142"/>
      <c r="F113" s="664"/>
      <c r="G113" s="662"/>
      <c r="H113" s="662"/>
      <c r="I113" s="662"/>
      <c r="J113" s="662"/>
      <c r="K113" s="663"/>
      <c r="O113" s="131"/>
      <c r="P113" s="58"/>
      <c r="Q113" s="134"/>
      <c r="R113" s="131"/>
      <c r="S113" s="132"/>
      <c r="T113" s="133"/>
    </row>
    <row r="114" spans="2:20" ht="22.5" customHeight="1">
      <c r="B114" s="56"/>
      <c r="C114" s="80" t="s">
        <v>55</v>
      </c>
      <c r="D114" s="57"/>
      <c r="E114" s="145"/>
      <c r="F114" s="665"/>
      <c r="G114" s="475"/>
      <c r="H114" s="475"/>
      <c r="I114" s="475"/>
      <c r="J114" s="475"/>
      <c r="K114" s="666"/>
      <c r="O114" s="56"/>
      <c r="P114" s="80" t="s">
        <v>55</v>
      </c>
      <c r="Q114" s="145"/>
      <c r="R114" s="143"/>
      <c r="S114" s="74"/>
      <c r="T114" s="144"/>
    </row>
    <row r="115" spans="2:20" ht="6" customHeight="1"/>
    <row r="116" spans="2:20" ht="6" customHeight="1"/>
    <row r="117" spans="2:20" ht="15" customHeight="1">
      <c r="K117" s="125" t="str">
        <f>$K$2</f>
        <v>様式　406</v>
      </c>
      <c r="T117" s="125" t="s">
        <v>371</v>
      </c>
    </row>
    <row r="118" spans="2:20" ht="18.75" customHeight="1">
      <c r="B118" s="689" t="s">
        <v>2</v>
      </c>
      <c r="C118" s="690"/>
      <c r="D118" s="690"/>
      <c r="E118" s="690"/>
      <c r="F118" s="690"/>
      <c r="G118" s="690"/>
      <c r="H118" s="690"/>
      <c r="I118" s="126"/>
      <c r="J118" s="126"/>
      <c r="K118" s="127"/>
      <c r="O118" s="689" t="s">
        <v>2</v>
      </c>
      <c r="P118" s="690"/>
      <c r="Q118" s="690"/>
      <c r="R118" s="690"/>
      <c r="S118" s="126"/>
      <c r="T118" s="127"/>
    </row>
    <row r="119" spans="2:20" ht="18.75" customHeight="1">
      <c r="B119" s="691"/>
      <c r="C119" s="481"/>
      <c r="D119" s="481"/>
      <c r="E119" s="481"/>
      <c r="F119" s="481"/>
      <c r="G119" s="481"/>
      <c r="H119" s="481"/>
      <c r="I119" s="209" t="s">
        <v>238</v>
      </c>
      <c r="J119" s="206"/>
      <c r="K119" s="128"/>
      <c r="O119" s="691"/>
      <c r="P119" s="481"/>
      <c r="Q119" s="481"/>
      <c r="R119" s="481"/>
      <c r="S119" s="287" t="s">
        <v>362</v>
      </c>
      <c r="T119" s="128"/>
    </row>
    <row r="120" spans="2:20" ht="18.75" customHeight="1">
      <c r="B120" s="691"/>
      <c r="C120" s="481"/>
      <c r="D120" s="481"/>
      <c r="E120" s="481"/>
      <c r="F120" s="481"/>
      <c r="G120" s="481"/>
      <c r="H120" s="481"/>
      <c r="I120" s="692" t="s">
        <v>249</v>
      </c>
      <c r="J120" s="692"/>
      <c r="K120" s="484"/>
      <c r="O120" s="725"/>
      <c r="P120" s="726"/>
      <c r="Q120" s="726"/>
      <c r="R120" s="726"/>
      <c r="S120" s="727">
        <v>43922</v>
      </c>
      <c r="T120" s="728"/>
    </row>
    <row r="121" spans="2:20" ht="22.5" customHeight="1">
      <c r="B121" s="673" t="s">
        <v>516</v>
      </c>
      <c r="C121" s="674"/>
      <c r="D121" s="677"/>
      <c r="E121" s="678"/>
      <c r="F121" s="678"/>
      <c r="G121" s="678"/>
      <c r="H121" s="678"/>
      <c r="I121" s="678"/>
      <c r="J121" s="678"/>
      <c r="K121" s="679"/>
      <c r="O121" s="673" t="s">
        <v>3</v>
      </c>
      <c r="P121" s="674"/>
      <c r="Q121" s="678"/>
      <c r="R121" s="678"/>
      <c r="S121" s="678"/>
      <c r="T121" s="679"/>
    </row>
    <row r="122" spans="2:20" ht="22.5" customHeight="1">
      <c r="B122" s="675"/>
      <c r="C122" s="676"/>
      <c r="D122" s="680"/>
      <c r="E122" s="681"/>
      <c r="F122" s="681"/>
      <c r="G122" s="681"/>
      <c r="H122" s="681"/>
      <c r="I122" s="681"/>
      <c r="J122" s="681"/>
      <c r="K122" s="682"/>
      <c r="O122" s="675"/>
      <c r="P122" s="676"/>
      <c r="Q122" s="681"/>
      <c r="R122" s="681"/>
      <c r="S122" s="681"/>
      <c r="T122" s="682"/>
    </row>
    <row r="123" spans="2:20" ht="22.5" customHeight="1">
      <c r="B123" s="683" t="s">
        <v>4</v>
      </c>
      <c r="C123" s="684"/>
      <c r="D123" s="684"/>
      <c r="E123" s="50" t="s">
        <v>5</v>
      </c>
      <c r="F123" s="683" t="s">
        <v>6</v>
      </c>
      <c r="G123" s="684"/>
      <c r="H123" s="684"/>
      <c r="I123" s="684"/>
      <c r="J123" s="684"/>
      <c r="K123" s="685"/>
      <c r="O123" s="683" t="s">
        <v>4</v>
      </c>
      <c r="P123" s="684"/>
      <c r="Q123" s="50" t="s">
        <v>5</v>
      </c>
      <c r="R123" s="683" t="s">
        <v>6</v>
      </c>
      <c r="S123" s="684"/>
      <c r="T123" s="685"/>
    </row>
    <row r="124" spans="2:20" ht="22.5" customHeight="1">
      <c r="B124" s="686" t="s">
        <v>136</v>
      </c>
      <c r="C124" s="687"/>
      <c r="D124" s="688"/>
      <c r="E124" s="153"/>
      <c r="F124" s="709"/>
      <c r="G124" s="710"/>
      <c r="H124" s="710"/>
      <c r="I124" s="710"/>
      <c r="J124" s="710"/>
      <c r="K124" s="711"/>
      <c r="O124" s="686" t="s">
        <v>136</v>
      </c>
      <c r="P124" s="687"/>
      <c r="Q124" s="153"/>
      <c r="R124" s="709"/>
      <c r="S124" s="710"/>
      <c r="T124" s="711"/>
    </row>
    <row r="125" spans="2:20" ht="22.5" customHeight="1">
      <c r="B125" s="131"/>
      <c r="C125" s="667" t="s">
        <v>137</v>
      </c>
      <c r="D125" s="668"/>
      <c r="E125" s="134"/>
      <c r="F125" s="695"/>
      <c r="G125" s="696"/>
      <c r="H125" s="696"/>
      <c r="I125" s="696"/>
      <c r="J125" s="696"/>
      <c r="K125" s="697"/>
      <c r="O125" s="131"/>
      <c r="P125" s="132" t="s">
        <v>137</v>
      </c>
      <c r="Q125" s="134"/>
      <c r="R125" s="695"/>
      <c r="S125" s="696"/>
      <c r="T125" s="697"/>
    </row>
    <row r="126" spans="2:20" ht="22.5" customHeight="1">
      <c r="B126" s="131"/>
      <c r="C126" s="667" t="s">
        <v>138</v>
      </c>
      <c r="D126" s="668"/>
      <c r="E126" s="134"/>
      <c r="F126" s="695"/>
      <c r="G126" s="696"/>
      <c r="H126" s="696"/>
      <c r="I126" s="696"/>
      <c r="J126" s="696"/>
      <c r="K126" s="697"/>
      <c r="O126" s="131"/>
      <c r="P126" s="132" t="s">
        <v>138</v>
      </c>
      <c r="Q126" s="134"/>
      <c r="R126" s="695"/>
      <c r="S126" s="696"/>
      <c r="T126" s="697"/>
    </row>
    <row r="127" spans="2:20" ht="22.5" customHeight="1">
      <c r="B127" s="131"/>
      <c r="C127" s="667" t="s">
        <v>139</v>
      </c>
      <c r="D127" s="668"/>
      <c r="E127" s="134"/>
      <c r="F127" s="695"/>
      <c r="G127" s="696"/>
      <c r="H127" s="696"/>
      <c r="I127" s="696"/>
      <c r="J127" s="696"/>
      <c r="K127" s="697"/>
      <c r="O127" s="131"/>
      <c r="P127" s="132" t="s">
        <v>139</v>
      </c>
      <c r="Q127" s="134"/>
      <c r="R127" s="695"/>
      <c r="S127" s="696"/>
      <c r="T127" s="697"/>
    </row>
    <row r="128" spans="2:20" ht="22.5" customHeight="1">
      <c r="B128" s="131"/>
      <c r="C128" s="667" t="s">
        <v>140</v>
      </c>
      <c r="D128" s="668"/>
      <c r="E128" s="134"/>
      <c r="F128" s="695"/>
      <c r="G128" s="696"/>
      <c r="H128" s="696"/>
      <c r="I128" s="696"/>
      <c r="J128" s="696"/>
      <c r="K128" s="697"/>
      <c r="O128" s="131"/>
      <c r="P128" s="132" t="s">
        <v>140</v>
      </c>
      <c r="Q128" s="134"/>
      <c r="R128" s="695"/>
      <c r="S128" s="696"/>
      <c r="T128" s="697"/>
    </row>
    <row r="129" spans="2:20" ht="22.5" customHeight="1">
      <c r="B129" s="131"/>
      <c r="C129" s="667" t="s">
        <v>141</v>
      </c>
      <c r="D129" s="668"/>
      <c r="E129" s="134"/>
      <c r="F129" s="695"/>
      <c r="G129" s="696"/>
      <c r="H129" s="696"/>
      <c r="I129" s="696"/>
      <c r="J129" s="696"/>
      <c r="K129" s="697"/>
      <c r="O129" s="131"/>
      <c r="P129" s="132" t="s">
        <v>141</v>
      </c>
      <c r="Q129" s="134"/>
      <c r="R129" s="695"/>
      <c r="S129" s="696"/>
      <c r="T129" s="697"/>
    </row>
    <row r="130" spans="2:20" ht="22.5" customHeight="1">
      <c r="B130" s="131"/>
      <c r="C130" s="667" t="s">
        <v>142</v>
      </c>
      <c r="D130" s="668"/>
      <c r="E130" s="134"/>
      <c r="F130" s="695"/>
      <c r="G130" s="696"/>
      <c r="H130" s="696"/>
      <c r="I130" s="696"/>
      <c r="J130" s="696"/>
      <c r="K130" s="697"/>
      <c r="O130" s="131"/>
      <c r="P130" s="132" t="s">
        <v>142</v>
      </c>
      <c r="Q130" s="134"/>
      <c r="R130" s="695"/>
      <c r="S130" s="696"/>
      <c r="T130" s="697"/>
    </row>
    <row r="131" spans="2:20" ht="22.5" customHeight="1">
      <c r="B131" s="131"/>
      <c r="C131" s="667" t="s">
        <v>143</v>
      </c>
      <c r="D131" s="668"/>
      <c r="E131" s="134"/>
      <c r="F131" s="695"/>
      <c r="G131" s="696"/>
      <c r="H131" s="696"/>
      <c r="I131" s="696"/>
      <c r="J131" s="696"/>
      <c r="K131" s="697"/>
      <c r="O131" s="131"/>
      <c r="P131" s="132" t="s">
        <v>143</v>
      </c>
      <c r="Q131" s="134"/>
      <c r="R131" s="695"/>
      <c r="S131" s="696"/>
      <c r="T131" s="697"/>
    </row>
    <row r="132" spans="2:20" ht="22.5" customHeight="1">
      <c r="B132" s="131"/>
      <c r="C132" s="667" t="s">
        <v>144</v>
      </c>
      <c r="D132" s="668"/>
      <c r="E132" s="134"/>
      <c r="F132" s="695"/>
      <c r="G132" s="696"/>
      <c r="H132" s="696"/>
      <c r="I132" s="696"/>
      <c r="J132" s="696"/>
      <c r="K132" s="697"/>
      <c r="O132" s="131"/>
      <c r="P132" s="132" t="s">
        <v>144</v>
      </c>
      <c r="Q132" s="134"/>
      <c r="R132" s="695"/>
      <c r="S132" s="696"/>
      <c r="T132" s="697"/>
    </row>
    <row r="133" spans="2:20" ht="22.5" customHeight="1">
      <c r="B133" s="131"/>
      <c r="C133" s="667" t="s">
        <v>145</v>
      </c>
      <c r="D133" s="668"/>
      <c r="E133" s="134"/>
      <c r="F133" s="695"/>
      <c r="G133" s="696"/>
      <c r="H133" s="696"/>
      <c r="I133" s="696"/>
      <c r="J133" s="696"/>
      <c r="K133" s="697"/>
      <c r="O133" s="131"/>
      <c r="P133" s="132" t="s">
        <v>145</v>
      </c>
      <c r="Q133" s="134"/>
      <c r="R133" s="695"/>
      <c r="S133" s="696"/>
      <c r="T133" s="697"/>
    </row>
    <row r="134" spans="2:20" ht="22.5" customHeight="1">
      <c r="B134" s="131"/>
      <c r="C134" s="667" t="s">
        <v>146</v>
      </c>
      <c r="D134" s="668"/>
      <c r="E134" s="134"/>
      <c r="F134" s="695"/>
      <c r="G134" s="696"/>
      <c r="H134" s="696"/>
      <c r="I134" s="696"/>
      <c r="J134" s="696"/>
      <c r="K134" s="697"/>
      <c r="O134" s="131"/>
      <c r="P134" s="132" t="s">
        <v>146</v>
      </c>
      <c r="Q134" s="134"/>
      <c r="R134" s="695"/>
      <c r="S134" s="696"/>
      <c r="T134" s="697"/>
    </row>
    <row r="135" spans="2:20" ht="22.5" customHeight="1">
      <c r="B135" s="131"/>
      <c r="C135" s="667" t="s">
        <v>147</v>
      </c>
      <c r="D135" s="668"/>
      <c r="E135" s="134"/>
      <c r="F135" s="695"/>
      <c r="G135" s="696"/>
      <c r="H135" s="696"/>
      <c r="I135" s="696"/>
      <c r="J135" s="696"/>
      <c r="K135" s="697"/>
      <c r="O135" s="131"/>
      <c r="P135" s="132" t="s">
        <v>147</v>
      </c>
      <c r="Q135" s="134"/>
      <c r="R135" s="695"/>
      <c r="S135" s="696"/>
      <c r="T135" s="697"/>
    </row>
    <row r="136" spans="2:20" ht="22.5" customHeight="1">
      <c r="B136" s="131"/>
      <c r="C136" s="667" t="s">
        <v>148</v>
      </c>
      <c r="D136" s="668"/>
      <c r="E136" s="134"/>
      <c r="F136" s="695"/>
      <c r="G136" s="696"/>
      <c r="H136" s="696"/>
      <c r="I136" s="696"/>
      <c r="J136" s="696"/>
      <c r="K136" s="697"/>
      <c r="O136" s="131"/>
      <c r="P136" s="132" t="s">
        <v>148</v>
      </c>
      <c r="Q136" s="134"/>
      <c r="R136" s="695"/>
      <c r="S136" s="696"/>
      <c r="T136" s="697"/>
    </row>
    <row r="137" spans="2:20" ht="22.5" customHeight="1">
      <c r="B137" s="131"/>
      <c r="C137" s="667" t="s">
        <v>149</v>
      </c>
      <c r="D137" s="668"/>
      <c r="E137" s="134"/>
      <c r="F137" s="695"/>
      <c r="G137" s="696"/>
      <c r="H137" s="696"/>
      <c r="I137" s="696"/>
      <c r="J137" s="696"/>
      <c r="K137" s="697"/>
      <c r="O137" s="131"/>
      <c r="P137" s="132" t="s">
        <v>149</v>
      </c>
      <c r="Q137" s="134"/>
      <c r="R137" s="695"/>
      <c r="S137" s="696"/>
      <c r="T137" s="697"/>
    </row>
    <row r="138" spans="2:20" ht="22.5" customHeight="1">
      <c r="B138" s="131"/>
      <c r="C138" s="667" t="s">
        <v>150</v>
      </c>
      <c r="D138" s="668"/>
      <c r="E138" s="134"/>
      <c r="F138" s="695"/>
      <c r="G138" s="696"/>
      <c r="H138" s="696"/>
      <c r="I138" s="696"/>
      <c r="J138" s="696"/>
      <c r="K138" s="697"/>
      <c r="O138" s="131"/>
      <c r="P138" s="132" t="s">
        <v>150</v>
      </c>
      <c r="Q138" s="134"/>
      <c r="R138" s="695"/>
      <c r="S138" s="696"/>
      <c r="T138" s="697"/>
    </row>
    <row r="139" spans="2:20" ht="22.5" customHeight="1">
      <c r="B139" s="131"/>
      <c r="C139" s="667" t="s">
        <v>151</v>
      </c>
      <c r="D139" s="668"/>
      <c r="E139" s="134"/>
      <c r="F139" s="695"/>
      <c r="G139" s="696"/>
      <c r="H139" s="696"/>
      <c r="I139" s="696"/>
      <c r="J139" s="696"/>
      <c r="K139" s="697"/>
      <c r="O139" s="131"/>
      <c r="P139" s="132" t="s">
        <v>151</v>
      </c>
      <c r="Q139" s="134"/>
      <c r="R139" s="695"/>
      <c r="S139" s="696"/>
      <c r="T139" s="697"/>
    </row>
    <row r="140" spans="2:20" ht="22.5" customHeight="1">
      <c r="B140" s="131"/>
      <c r="C140" s="667" t="s">
        <v>152</v>
      </c>
      <c r="D140" s="668"/>
      <c r="E140" s="134"/>
      <c r="F140" s="695"/>
      <c r="G140" s="696"/>
      <c r="H140" s="696"/>
      <c r="I140" s="696"/>
      <c r="J140" s="696"/>
      <c r="K140" s="697"/>
      <c r="O140" s="131"/>
      <c r="P140" s="132" t="s">
        <v>152</v>
      </c>
      <c r="Q140" s="134"/>
      <c r="R140" s="695"/>
      <c r="S140" s="696"/>
      <c r="T140" s="697"/>
    </row>
    <row r="141" spans="2:20" ht="22.5" customHeight="1">
      <c r="B141" s="131"/>
      <c r="C141" s="667" t="s">
        <v>153</v>
      </c>
      <c r="D141" s="668"/>
      <c r="E141" s="134"/>
      <c r="F141" s="695"/>
      <c r="G141" s="696"/>
      <c r="H141" s="696"/>
      <c r="I141" s="696"/>
      <c r="J141" s="696"/>
      <c r="K141" s="697"/>
      <c r="O141" s="131"/>
      <c r="P141" s="132" t="s">
        <v>153</v>
      </c>
      <c r="Q141" s="134"/>
      <c r="R141" s="695"/>
      <c r="S141" s="696"/>
      <c r="T141" s="697"/>
    </row>
    <row r="142" spans="2:20" ht="22.5" customHeight="1">
      <c r="B142" s="131"/>
      <c r="C142" s="667" t="s">
        <v>154</v>
      </c>
      <c r="D142" s="668"/>
      <c r="E142" s="134"/>
      <c r="F142" s="695"/>
      <c r="G142" s="696"/>
      <c r="H142" s="696"/>
      <c r="I142" s="696"/>
      <c r="J142" s="696"/>
      <c r="K142" s="697"/>
      <c r="O142" s="131"/>
      <c r="P142" s="132" t="s">
        <v>154</v>
      </c>
      <c r="Q142" s="134"/>
      <c r="R142" s="695"/>
      <c r="S142" s="696"/>
      <c r="T142" s="697"/>
    </row>
    <row r="143" spans="2:20" ht="22.5" customHeight="1">
      <c r="B143" s="131"/>
      <c r="C143" s="667"/>
      <c r="D143" s="668"/>
      <c r="E143" s="134"/>
      <c r="F143" s="695"/>
      <c r="G143" s="696"/>
      <c r="H143" s="696"/>
      <c r="I143" s="696"/>
      <c r="J143" s="696"/>
      <c r="K143" s="697"/>
      <c r="O143" s="131"/>
      <c r="P143" s="132"/>
      <c r="Q143" s="134"/>
      <c r="R143" s="695"/>
      <c r="S143" s="696"/>
      <c r="T143" s="697"/>
    </row>
    <row r="144" spans="2:20" ht="22.5" customHeight="1">
      <c r="B144" s="139"/>
      <c r="C144" s="662"/>
      <c r="D144" s="663"/>
      <c r="E144" s="142"/>
      <c r="F144" s="703"/>
      <c r="G144" s="704"/>
      <c r="H144" s="704"/>
      <c r="I144" s="704"/>
      <c r="J144" s="704"/>
      <c r="K144" s="705"/>
      <c r="O144" s="139"/>
      <c r="P144" s="140"/>
      <c r="Q144" s="142"/>
      <c r="R144" s="703"/>
      <c r="S144" s="704"/>
      <c r="T144" s="705"/>
    </row>
    <row r="145" spans="2:20" ht="22.5" customHeight="1">
      <c r="B145" s="143"/>
      <c r="C145" s="80" t="s">
        <v>55</v>
      </c>
      <c r="D145" s="144"/>
      <c r="E145" s="145"/>
      <c r="F145" s="706"/>
      <c r="G145" s="707"/>
      <c r="H145" s="707"/>
      <c r="I145" s="707"/>
      <c r="J145" s="707"/>
      <c r="K145" s="708"/>
      <c r="O145" s="143"/>
      <c r="P145" s="80" t="s">
        <v>55</v>
      </c>
      <c r="Q145" s="145"/>
      <c r="R145" s="706"/>
      <c r="S145" s="707"/>
      <c r="T145" s="708"/>
    </row>
    <row r="146" spans="2:20" ht="22.5" customHeight="1">
      <c r="B146" s="129"/>
      <c r="C146" s="687"/>
      <c r="D146" s="688"/>
      <c r="E146" s="153"/>
      <c r="F146" s="709"/>
      <c r="G146" s="710"/>
      <c r="H146" s="710"/>
      <c r="I146" s="710"/>
      <c r="J146" s="710"/>
      <c r="K146" s="711"/>
      <c r="O146" s="129"/>
      <c r="P146" s="214"/>
      <c r="Q146" s="153"/>
      <c r="R146" s="709"/>
      <c r="S146" s="710"/>
      <c r="T146" s="711"/>
    </row>
    <row r="147" spans="2:20" ht="22.5" customHeight="1">
      <c r="B147" s="131"/>
      <c r="C147" s="667"/>
      <c r="D147" s="668"/>
      <c r="E147" s="154"/>
      <c r="F147" s="695"/>
      <c r="G147" s="696"/>
      <c r="H147" s="696"/>
      <c r="I147" s="696"/>
      <c r="J147" s="696"/>
      <c r="K147" s="697"/>
      <c r="O147" s="669" t="s">
        <v>114</v>
      </c>
      <c r="P147" s="667"/>
      <c r="Q147" s="154"/>
      <c r="R147" s="695"/>
      <c r="S147" s="696"/>
      <c r="T147" s="697"/>
    </row>
    <row r="148" spans="2:20" ht="22.5" customHeight="1">
      <c r="B148" s="669" t="s">
        <v>114</v>
      </c>
      <c r="C148" s="667"/>
      <c r="D148" s="668"/>
      <c r="E148" s="154"/>
      <c r="F148" s="695"/>
      <c r="G148" s="696"/>
      <c r="H148" s="696"/>
      <c r="I148" s="696"/>
      <c r="J148" s="696"/>
      <c r="K148" s="697"/>
      <c r="O148" s="131"/>
      <c r="P148" s="132" t="s">
        <v>155</v>
      </c>
      <c r="Q148" s="154"/>
      <c r="R148" s="695"/>
      <c r="S148" s="696"/>
      <c r="T148" s="697"/>
    </row>
    <row r="149" spans="2:20" ht="22.5" customHeight="1">
      <c r="B149" s="131"/>
      <c r="C149" s="667" t="s">
        <v>155</v>
      </c>
      <c r="D149" s="668"/>
      <c r="E149" s="154"/>
      <c r="F149" s="695"/>
      <c r="G149" s="696"/>
      <c r="H149" s="696"/>
      <c r="I149" s="696"/>
      <c r="J149" s="696"/>
      <c r="K149" s="697"/>
      <c r="O149" s="131"/>
      <c r="P149" s="132" t="s">
        <v>156</v>
      </c>
      <c r="Q149" s="154"/>
      <c r="R149" s="695"/>
      <c r="S149" s="696"/>
      <c r="T149" s="697"/>
    </row>
    <row r="150" spans="2:20" ht="22.5" customHeight="1">
      <c r="B150" s="131"/>
      <c r="C150" s="667" t="s">
        <v>156</v>
      </c>
      <c r="D150" s="668"/>
      <c r="E150" s="154"/>
      <c r="F150" s="695"/>
      <c r="G150" s="696"/>
      <c r="H150" s="696"/>
      <c r="I150" s="696"/>
      <c r="J150" s="696"/>
      <c r="K150" s="697"/>
      <c r="O150" s="131"/>
      <c r="P150" s="132"/>
      <c r="Q150" s="154"/>
      <c r="R150" s="695"/>
      <c r="S150" s="696"/>
      <c r="T150" s="697"/>
    </row>
    <row r="151" spans="2:20" ht="22.5" customHeight="1">
      <c r="B151" s="131"/>
      <c r="C151" s="667"/>
      <c r="D151" s="668"/>
      <c r="E151" s="154"/>
      <c r="F151" s="695"/>
      <c r="G151" s="696"/>
      <c r="H151" s="696"/>
      <c r="I151" s="696"/>
      <c r="J151" s="696"/>
      <c r="K151" s="697"/>
      <c r="O151" s="131"/>
      <c r="P151" s="132"/>
      <c r="Q151" s="154"/>
      <c r="R151" s="695"/>
      <c r="S151" s="696"/>
      <c r="T151" s="697"/>
    </row>
    <row r="152" spans="2:20" ht="22.5" customHeight="1">
      <c r="B152" s="139"/>
      <c r="C152" s="662"/>
      <c r="D152" s="663"/>
      <c r="E152" s="159"/>
      <c r="F152" s="703"/>
      <c r="G152" s="704"/>
      <c r="H152" s="704"/>
      <c r="I152" s="704"/>
      <c r="J152" s="704"/>
      <c r="K152" s="705"/>
      <c r="O152" s="139"/>
      <c r="P152" s="140"/>
      <c r="Q152" s="159"/>
      <c r="R152" s="297"/>
      <c r="S152" s="298"/>
      <c r="T152" s="299"/>
    </row>
    <row r="153" spans="2:20" ht="22.5" customHeight="1">
      <c r="B153" s="56"/>
      <c r="C153" s="80" t="s">
        <v>55</v>
      </c>
      <c r="D153" s="57"/>
      <c r="E153" s="160"/>
      <c r="F153" s="700"/>
      <c r="G153" s="701"/>
      <c r="H153" s="701"/>
      <c r="I153" s="701"/>
      <c r="J153" s="701"/>
      <c r="K153" s="702"/>
      <c r="O153" s="56"/>
      <c r="P153" s="80" t="s">
        <v>55</v>
      </c>
      <c r="Q153" s="160"/>
      <c r="R153" s="300"/>
      <c r="S153" s="301"/>
      <c r="T153" s="302"/>
    </row>
    <row r="154" spans="2:20" ht="6" customHeight="1"/>
    <row r="155" spans="2:20" ht="6" customHeight="1"/>
    <row r="156" spans="2:20" ht="15" customHeight="1">
      <c r="K156" s="125" t="str">
        <f>$K$2</f>
        <v>様式　406</v>
      </c>
      <c r="T156" s="125" t="s">
        <v>371</v>
      </c>
    </row>
    <row r="157" spans="2:20" ht="18.75" customHeight="1">
      <c r="B157" s="689" t="s">
        <v>2</v>
      </c>
      <c r="C157" s="690"/>
      <c r="D157" s="690"/>
      <c r="E157" s="690"/>
      <c r="F157" s="690"/>
      <c r="G157" s="690"/>
      <c r="H157" s="690"/>
      <c r="I157" s="126"/>
      <c r="J157" s="126"/>
      <c r="K157" s="127"/>
      <c r="O157" s="689" t="s">
        <v>2</v>
      </c>
      <c r="P157" s="690"/>
      <c r="Q157" s="690"/>
      <c r="R157" s="690"/>
      <c r="S157" s="126"/>
      <c r="T157" s="127"/>
    </row>
    <row r="158" spans="2:20" ht="18.75" customHeight="1">
      <c r="B158" s="691"/>
      <c r="C158" s="481"/>
      <c r="D158" s="481"/>
      <c r="E158" s="481"/>
      <c r="F158" s="481"/>
      <c r="G158" s="481"/>
      <c r="H158" s="481"/>
      <c r="I158" s="208" t="s">
        <v>239</v>
      </c>
      <c r="J158" s="206"/>
      <c r="K158" s="128"/>
      <c r="O158" s="691"/>
      <c r="P158" s="481"/>
      <c r="Q158" s="481"/>
      <c r="R158" s="481"/>
      <c r="S158" s="287" t="s">
        <v>363</v>
      </c>
      <c r="T158" s="128"/>
    </row>
    <row r="159" spans="2:20" ht="18.75" customHeight="1">
      <c r="B159" s="691"/>
      <c r="C159" s="481"/>
      <c r="D159" s="481"/>
      <c r="E159" s="481"/>
      <c r="F159" s="481"/>
      <c r="G159" s="481"/>
      <c r="H159" s="481"/>
      <c r="I159" s="692" t="s">
        <v>249</v>
      </c>
      <c r="J159" s="692"/>
      <c r="K159" s="484"/>
      <c r="O159" s="725"/>
      <c r="P159" s="726"/>
      <c r="Q159" s="726"/>
      <c r="R159" s="726"/>
      <c r="S159" s="727">
        <v>43922</v>
      </c>
      <c r="T159" s="728"/>
    </row>
    <row r="160" spans="2:20" ht="22.5" customHeight="1">
      <c r="B160" s="673" t="s">
        <v>516</v>
      </c>
      <c r="C160" s="674"/>
      <c r="D160" s="677"/>
      <c r="E160" s="678"/>
      <c r="F160" s="678"/>
      <c r="G160" s="678"/>
      <c r="H160" s="678"/>
      <c r="I160" s="678"/>
      <c r="J160" s="678"/>
      <c r="K160" s="679"/>
      <c r="O160" s="673" t="s">
        <v>3</v>
      </c>
      <c r="P160" s="674"/>
      <c r="Q160" s="678"/>
      <c r="R160" s="678"/>
      <c r="S160" s="678"/>
      <c r="T160" s="679"/>
    </row>
    <row r="161" spans="2:20" ht="22.5" customHeight="1">
      <c r="B161" s="675"/>
      <c r="C161" s="676"/>
      <c r="D161" s="680"/>
      <c r="E161" s="681"/>
      <c r="F161" s="681"/>
      <c r="G161" s="681"/>
      <c r="H161" s="681"/>
      <c r="I161" s="681"/>
      <c r="J161" s="681"/>
      <c r="K161" s="682"/>
      <c r="O161" s="675"/>
      <c r="P161" s="676"/>
      <c r="Q161" s="681"/>
      <c r="R161" s="681"/>
      <c r="S161" s="681"/>
      <c r="T161" s="682"/>
    </row>
    <row r="162" spans="2:20" ht="22.5" customHeight="1">
      <c r="B162" s="683" t="s">
        <v>4</v>
      </c>
      <c r="C162" s="684"/>
      <c r="D162" s="684"/>
      <c r="E162" s="50" t="s">
        <v>5</v>
      </c>
      <c r="F162" s="683" t="s">
        <v>6</v>
      </c>
      <c r="G162" s="684"/>
      <c r="H162" s="684"/>
      <c r="I162" s="684"/>
      <c r="J162" s="684"/>
      <c r="K162" s="685"/>
      <c r="O162" s="683" t="s">
        <v>4</v>
      </c>
      <c r="P162" s="684"/>
      <c r="Q162" s="50" t="s">
        <v>5</v>
      </c>
      <c r="R162" s="683" t="s">
        <v>6</v>
      </c>
      <c r="S162" s="684"/>
      <c r="T162" s="685"/>
    </row>
    <row r="163" spans="2:20" ht="22.5" customHeight="1">
      <c r="B163" s="686" t="s">
        <v>62</v>
      </c>
      <c r="C163" s="687"/>
      <c r="D163" s="688"/>
      <c r="E163" s="153"/>
      <c r="F163" s="686"/>
      <c r="G163" s="687"/>
      <c r="H163" s="687"/>
      <c r="I163" s="687"/>
      <c r="J163" s="687"/>
      <c r="K163" s="688"/>
      <c r="O163" s="686" t="s">
        <v>62</v>
      </c>
      <c r="P163" s="687"/>
      <c r="Q163" s="153"/>
      <c r="R163" s="686"/>
      <c r="S163" s="687"/>
      <c r="T163" s="688"/>
    </row>
    <row r="164" spans="2:20" ht="22.5" customHeight="1">
      <c r="B164" s="131"/>
      <c r="C164" s="667" t="s">
        <v>157</v>
      </c>
      <c r="D164" s="668"/>
      <c r="E164" s="161"/>
      <c r="F164" s="669"/>
      <c r="G164" s="667"/>
      <c r="H164" s="667"/>
      <c r="I164" s="667"/>
      <c r="J164" s="667"/>
      <c r="K164" s="668"/>
      <c r="O164" s="131"/>
      <c r="P164" s="132" t="s">
        <v>157</v>
      </c>
      <c r="Q164" s="161"/>
      <c r="R164" s="669"/>
      <c r="S164" s="667"/>
      <c r="T164" s="668"/>
    </row>
    <row r="165" spans="2:20" ht="22.5" customHeight="1">
      <c r="B165" s="131"/>
      <c r="C165" s="667" t="s">
        <v>158</v>
      </c>
      <c r="D165" s="668"/>
      <c r="E165" s="161"/>
      <c r="F165" s="669"/>
      <c r="G165" s="667"/>
      <c r="H165" s="667"/>
      <c r="I165" s="667"/>
      <c r="J165" s="667"/>
      <c r="K165" s="668"/>
      <c r="O165" s="131"/>
      <c r="P165" s="132" t="s">
        <v>158</v>
      </c>
      <c r="Q165" s="161"/>
      <c r="R165" s="669"/>
      <c r="S165" s="667"/>
      <c r="T165" s="668"/>
    </row>
    <row r="166" spans="2:20" ht="22.5" customHeight="1">
      <c r="B166" s="131"/>
      <c r="C166" s="667"/>
      <c r="D166" s="668"/>
      <c r="E166" s="161"/>
      <c r="F166" s="669"/>
      <c r="G166" s="667"/>
      <c r="H166" s="667"/>
      <c r="I166" s="667"/>
      <c r="J166" s="667"/>
      <c r="K166" s="668"/>
      <c r="O166" s="131"/>
      <c r="P166" s="132"/>
      <c r="Q166" s="161"/>
      <c r="R166" s="669"/>
      <c r="S166" s="667"/>
      <c r="T166" s="668"/>
    </row>
    <row r="167" spans="2:20" ht="22.5" customHeight="1">
      <c r="B167" s="131"/>
      <c r="C167" s="58" t="s">
        <v>55</v>
      </c>
      <c r="D167" s="133"/>
      <c r="E167" s="161"/>
      <c r="F167" s="669"/>
      <c r="G167" s="667"/>
      <c r="H167" s="667"/>
      <c r="I167" s="667"/>
      <c r="J167" s="667"/>
      <c r="K167" s="668"/>
      <c r="O167" s="131"/>
      <c r="P167" s="58" t="s">
        <v>55</v>
      </c>
      <c r="Q167" s="161"/>
      <c r="R167" s="669"/>
      <c r="S167" s="667"/>
      <c r="T167" s="668"/>
    </row>
    <row r="168" spans="2:20" ht="22.5" customHeight="1">
      <c r="B168" s="131"/>
      <c r="C168" s="698"/>
      <c r="D168" s="699"/>
      <c r="E168" s="154"/>
      <c r="F168" s="669"/>
      <c r="G168" s="667"/>
      <c r="H168" s="667"/>
      <c r="I168" s="667"/>
      <c r="J168" s="667"/>
      <c r="K168" s="668"/>
      <c r="O168" s="131"/>
      <c r="P168" s="58"/>
      <c r="Q168" s="154"/>
      <c r="R168" s="669"/>
      <c r="S168" s="667"/>
      <c r="T168" s="668"/>
    </row>
    <row r="169" spans="2:20" ht="22.5" customHeight="1">
      <c r="B169" s="669" t="s">
        <v>159</v>
      </c>
      <c r="C169" s="667"/>
      <c r="D169" s="668"/>
      <c r="E169" s="154"/>
      <c r="F169" s="669"/>
      <c r="G169" s="667"/>
      <c r="H169" s="667"/>
      <c r="I169" s="667"/>
      <c r="J169" s="667"/>
      <c r="K169" s="668"/>
      <c r="O169" s="669" t="s">
        <v>159</v>
      </c>
      <c r="P169" s="667"/>
      <c r="Q169" s="154"/>
      <c r="R169" s="669"/>
      <c r="S169" s="667"/>
      <c r="T169" s="668"/>
    </row>
    <row r="170" spans="2:20" ht="22.5" customHeight="1">
      <c r="B170" s="131"/>
      <c r="C170" s="667" t="s">
        <v>137</v>
      </c>
      <c r="D170" s="668"/>
      <c r="E170" s="161"/>
      <c r="F170" s="670"/>
      <c r="G170" s="671"/>
      <c r="H170" s="671"/>
      <c r="I170" s="671"/>
      <c r="J170" s="671"/>
      <c r="K170" s="672"/>
      <c r="O170" s="131"/>
      <c r="P170" s="132" t="s">
        <v>137</v>
      </c>
      <c r="Q170" s="161"/>
      <c r="R170" s="670"/>
      <c r="S170" s="671"/>
      <c r="T170" s="672"/>
    </row>
    <row r="171" spans="2:20" ht="22.5" customHeight="1">
      <c r="B171" s="131"/>
      <c r="C171" s="667" t="s">
        <v>138</v>
      </c>
      <c r="D171" s="668"/>
      <c r="E171" s="161"/>
      <c r="F171" s="670"/>
      <c r="G171" s="671"/>
      <c r="H171" s="671"/>
      <c r="I171" s="671"/>
      <c r="J171" s="671"/>
      <c r="K171" s="672"/>
      <c r="O171" s="131"/>
      <c r="P171" s="132" t="s">
        <v>138</v>
      </c>
      <c r="Q171" s="161"/>
      <c r="R171" s="670"/>
      <c r="S171" s="671"/>
      <c r="T171" s="672"/>
    </row>
    <row r="172" spans="2:20" ht="22.5" customHeight="1">
      <c r="B172" s="131"/>
      <c r="C172" s="667" t="s">
        <v>139</v>
      </c>
      <c r="D172" s="668"/>
      <c r="E172" s="161"/>
      <c r="F172" s="670"/>
      <c r="G172" s="671"/>
      <c r="H172" s="671"/>
      <c r="I172" s="671"/>
      <c r="J172" s="671"/>
      <c r="K172" s="672"/>
      <c r="O172" s="131"/>
      <c r="P172" s="132" t="s">
        <v>139</v>
      </c>
      <c r="Q172" s="161"/>
      <c r="R172" s="670"/>
      <c r="S172" s="671"/>
      <c r="T172" s="672"/>
    </row>
    <row r="173" spans="2:20" ht="22.5" customHeight="1">
      <c r="B173" s="131"/>
      <c r="C173" s="667" t="s">
        <v>140</v>
      </c>
      <c r="D173" s="668"/>
      <c r="E173" s="161"/>
      <c r="F173" s="670"/>
      <c r="G173" s="671"/>
      <c r="H173" s="671"/>
      <c r="I173" s="671"/>
      <c r="J173" s="671"/>
      <c r="K173" s="672"/>
      <c r="O173" s="131"/>
      <c r="P173" s="132" t="s">
        <v>140</v>
      </c>
      <c r="Q173" s="161"/>
      <c r="R173" s="670"/>
      <c r="S173" s="671"/>
      <c r="T173" s="672"/>
    </row>
    <row r="174" spans="2:20" ht="22.5" customHeight="1">
      <c r="B174" s="131"/>
      <c r="C174" s="667" t="s">
        <v>141</v>
      </c>
      <c r="D174" s="668"/>
      <c r="E174" s="161"/>
      <c r="F174" s="670"/>
      <c r="G174" s="671"/>
      <c r="H174" s="671"/>
      <c r="I174" s="671"/>
      <c r="J174" s="671"/>
      <c r="K174" s="672"/>
      <c r="O174" s="131"/>
      <c r="P174" s="132" t="s">
        <v>141</v>
      </c>
      <c r="Q174" s="161"/>
      <c r="R174" s="670"/>
      <c r="S174" s="671"/>
      <c r="T174" s="672"/>
    </row>
    <row r="175" spans="2:20" ht="22.5" customHeight="1">
      <c r="B175" s="131"/>
      <c r="C175" s="667" t="s">
        <v>142</v>
      </c>
      <c r="D175" s="668"/>
      <c r="E175" s="161"/>
      <c r="F175" s="670"/>
      <c r="G175" s="671"/>
      <c r="H175" s="671"/>
      <c r="I175" s="671"/>
      <c r="J175" s="671"/>
      <c r="K175" s="672"/>
      <c r="O175" s="131"/>
      <c r="P175" s="132" t="s">
        <v>142</v>
      </c>
      <c r="Q175" s="161"/>
      <c r="R175" s="670"/>
      <c r="S175" s="671"/>
      <c r="T175" s="672"/>
    </row>
    <row r="176" spans="2:20" ht="22.5" customHeight="1">
      <c r="B176" s="131"/>
      <c r="C176" s="667" t="s">
        <v>144</v>
      </c>
      <c r="D176" s="668"/>
      <c r="E176" s="161"/>
      <c r="F176" s="670"/>
      <c r="G176" s="671"/>
      <c r="H176" s="671"/>
      <c r="I176" s="671"/>
      <c r="J176" s="671"/>
      <c r="K176" s="672"/>
      <c r="O176" s="131"/>
      <c r="P176" s="132" t="s">
        <v>144</v>
      </c>
      <c r="Q176" s="161"/>
      <c r="R176" s="670"/>
      <c r="S176" s="671"/>
      <c r="T176" s="672"/>
    </row>
    <row r="177" spans="2:20" ht="22.5" customHeight="1">
      <c r="B177" s="131"/>
      <c r="C177" s="667" t="s">
        <v>147</v>
      </c>
      <c r="D177" s="668"/>
      <c r="E177" s="161"/>
      <c r="F177" s="670"/>
      <c r="G177" s="671"/>
      <c r="H177" s="671"/>
      <c r="I177" s="671"/>
      <c r="J177" s="671"/>
      <c r="K177" s="672"/>
      <c r="O177" s="131"/>
      <c r="P177" s="132" t="s">
        <v>147</v>
      </c>
      <c r="Q177" s="161"/>
      <c r="R177" s="670"/>
      <c r="S177" s="671"/>
      <c r="T177" s="672"/>
    </row>
    <row r="178" spans="2:20" ht="22.5" customHeight="1">
      <c r="B178" s="131"/>
      <c r="C178" s="667" t="s">
        <v>148</v>
      </c>
      <c r="D178" s="668"/>
      <c r="E178" s="161"/>
      <c r="F178" s="670"/>
      <c r="G178" s="671"/>
      <c r="H178" s="671"/>
      <c r="I178" s="671"/>
      <c r="J178" s="671"/>
      <c r="K178" s="672"/>
      <c r="O178" s="131"/>
      <c r="P178" s="132" t="s">
        <v>148</v>
      </c>
      <c r="Q178" s="161"/>
      <c r="R178" s="670"/>
      <c r="S178" s="671"/>
      <c r="T178" s="672"/>
    </row>
    <row r="179" spans="2:20" ht="22.5" customHeight="1">
      <c r="B179" s="131"/>
      <c r="C179" s="667" t="s">
        <v>150</v>
      </c>
      <c r="D179" s="668"/>
      <c r="E179" s="161"/>
      <c r="F179" s="670"/>
      <c r="G179" s="671"/>
      <c r="H179" s="671"/>
      <c r="I179" s="671"/>
      <c r="J179" s="671"/>
      <c r="K179" s="672"/>
      <c r="O179" s="131"/>
      <c r="P179" s="132" t="s">
        <v>150</v>
      </c>
      <c r="Q179" s="161"/>
      <c r="R179" s="670"/>
      <c r="S179" s="671"/>
      <c r="T179" s="672"/>
    </row>
    <row r="180" spans="2:20" ht="22.5" customHeight="1">
      <c r="B180" s="131"/>
      <c r="C180" s="667" t="s">
        <v>152</v>
      </c>
      <c r="D180" s="668"/>
      <c r="E180" s="161"/>
      <c r="F180" s="670"/>
      <c r="G180" s="671"/>
      <c r="H180" s="671"/>
      <c r="I180" s="671"/>
      <c r="J180" s="671"/>
      <c r="K180" s="672"/>
      <c r="O180" s="131"/>
      <c r="P180" s="132" t="s">
        <v>152</v>
      </c>
      <c r="Q180" s="161"/>
      <c r="R180" s="670"/>
      <c r="S180" s="671"/>
      <c r="T180" s="672"/>
    </row>
    <row r="181" spans="2:20" ht="22.5" customHeight="1">
      <c r="B181" s="131"/>
      <c r="C181" s="667" t="s">
        <v>153</v>
      </c>
      <c r="D181" s="668"/>
      <c r="E181" s="161"/>
      <c r="F181" s="670"/>
      <c r="G181" s="671"/>
      <c r="H181" s="671"/>
      <c r="I181" s="671"/>
      <c r="J181" s="671"/>
      <c r="K181" s="672"/>
      <c r="O181" s="131"/>
      <c r="P181" s="132" t="s">
        <v>153</v>
      </c>
      <c r="Q181" s="161"/>
      <c r="R181" s="670"/>
      <c r="S181" s="671"/>
      <c r="T181" s="672"/>
    </row>
    <row r="182" spans="2:20" ht="22.5" customHeight="1">
      <c r="B182" s="131"/>
      <c r="C182" s="667" t="s">
        <v>154</v>
      </c>
      <c r="D182" s="668"/>
      <c r="E182" s="161"/>
      <c r="F182" s="670"/>
      <c r="G182" s="671"/>
      <c r="H182" s="671"/>
      <c r="I182" s="671"/>
      <c r="J182" s="671"/>
      <c r="K182" s="672"/>
      <c r="O182" s="131"/>
      <c r="P182" s="132" t="s">
        <v>154</v>
      </c>
      <c r="Q182" s="161"/>
      <c r="R182" s="670"/>
      <c r="S182" s="671"/>
      <c r="T182" s="672"/>
    </row>
    <row r="183" spans="2:20" ht="22.5" customHeight="1">
      <c r="B183" s="131"/>
      <c r="C183" s="667"/>
      <c r="D183" s="668"/>
      <c r="E183" s="161"/>
      <c r="F183" s="670"/>
      <c r="G183" s="671"/>
      <c r="H183" s="671"/>
      <c r="I183" s="671"/>
      <c r="J183" s="671"/>
      <c r="K183" s="672"/>
      <c r="O183" s="131"/>
      <c r="P183" s="132"/>
      <c r="Q183" s="161"/>
      <c r="R183" s="670"/>
      <c r="S183" s="671"/>
      <c r="T183" s="672"/>
    </row>
    <row r="184" spans="2:20" ht="22.5" customHeight="1">
      <c r="B184" s="131"/>
      <c r="C184" s="667"/>
      <c r="D184" s="668"/>
      <c r="E184" s="161"/>
      <c r="F184" s="670"/>
      <c r="G184" s="671"/>
      <c r="H184" s="671"/>
      <c r="I184" s="671"/>
      <c r="J184" s="671"/>
      <c r="K184" s="672"/>
      <c r="O184" s="131"/>
      <c r="P184" s="132"/>
      <c r="Q184" s="161"/>
      <c r="R184" s="670"/>
      <c r="S184" s="671"/>
      <c r="T184" s="672"/>
    </row>
    <row r="185" spans="2:20" ht="22.5" customHeight="1">
      <c r="B185" s="131"/>
      <c r="C185" s="667"/>
      <c r="D185" s="668"/>
      <c r="E185" s="161"/>
      <c r="F185" s="670"/>
      <c r="G185" s="671"/>
      <c r="H185" s="671"/>
      <c r="I185" s="671"/>
      <c r="J185" s="671"/>
      <c r="K185" s="672"/>
      <c r="O185" s="131"/>
      <c r="P185" s="132"/>
      <c r="Q185" s="161"/>
      <c r="R185" s="670"/>
      <c r="S185" s="671"/>
      <c r="T185" s="672"/>
    </row>
    <row r="186" spans="2:20" ht="22.5" customHeight="1">
      <c r="B186" s="131"/>
      <c r="C186" s="667"/>
      <c r="D186" s="668"/>
      <c r="E186" s="161"/>
      <c r="F186" s="670"/>
      <c r="G186" s="671"/>
      <c r="H186" s="671"/>
      <c r="I186" s="671"/>
      <c r="J186" s="671"/>
      <c r="K186" s="672"/>
      <c r="O186" s="131"/>
      <c r="P186" s="132"/>
      <c r="Q186" s="161"/>
      <c r="R186" s="670"/>
      <c r="S186" s="671"/>
      <c r="T186" s="672"/>
    </row>
    <row r="187" spans="2:20" ht="22.5" customHeight="1">
      <c r="B187" s="131"/>
      <c r="C187" s="132"/>
      <c r="D187" s="133"/>
      <c r="E187" s="161"/>
      <c r="F187" s="669"/>
      <c r="G187" s="667"/>
      <c r="H187" s="667"/>
      <c r="I187" s="667"/>
      <c r="J187" s="667"/>
      <c r="K187" s="668"/>
      <c r="O187" s="131"/>
      <c r="P187" s="132"/>
      <c r="Q187" s="161"/>
      <c r="R187" s="669"/>
      <c r="S187" s="667"/>
      <c r="T187" s="668"/>
    </row>
    <row r="188" spans="2:20" ht="22.5" customHeight="1">
      <c r="B188" s="131"/>
      <c r="C188" s="132"/>
      <c r="D188" s="133"/>
      <c r="E188" s="161"/>
      <c r="F188" s="669"/>
      <c r="G188" s="667"/>
      <c r="H188" s="667"/>
      <c r="I188" s="667"/>
      <c r="J188" s="667"/>
      <c r="K188" s="668"/>
      <c r="O188" s="131"/>
      <c r="P188" s="132"/>
      <c r="Q188" s="161"/>
      <c r="R188" s="669"/>
      <c r="S188" s="667"/>
      <c r="T188" s="668"/>
    </row>
    <row r="189" spans="2:20" ht="22.5" customHeight="1">
      <c r="B189" s="131"/>
      <c r="C189" s="132"/>
      <c r="D189" s="133"/>
      <c r="E189" s="161"/>
      <c r="F189" s="669"/>
      <c r="G189" s="667"/>
      <c r="H189" s="667"/>
      <c r="I189" s="667"/>
      <c r="J189" s="667"/>
      <c r="K189" s="668"/>
      <c r="O189" s="131"/>
      <c r="P189" s="132"/>
      <c r="Q189" s="161"/>
      <c r="R189" s="669"/>
      <c r="S189" s="667"/>
      <c r="T189" s="668"/>
    </row>
    <row r="190" spans="2:20" ht="22.5" customHeight="1">
      <c r="B190" s="131"/>
      <c r="C190" s="132"/>
      <c r="D190" s="133"/>
      <c r="E190" s="161"/>
      <c r="F190" s="669"/>
      <c r="G190" s="667"/>
      <c r="H190" s="667"/>
      <c r="I190" s="667"/>
      <c r="J190" s="667"/>
      <c r="K190" s="668"/>
      <c r="O190" s="139"/>
      <c r="P190" s="140"/>
      <c r="Q190" s="162"/>
      <c r="R190" s="664"/>
      <c r="S190" s="662"/>
      <c r="T190" s="663"/>
    </row>
    <row r="191" spans="2:20" ht="22.5" customHeight="1">
      <c r="B191" s="139"/>
      <c r="C191" s="140"/>
      <c r="D191" s="141"/>
      <c r="E191" s="162"/>
      <c r="F191" s="664"/>
      <c r="G191" s="662"/>
      <c r="H191" s="662"/>
      <c r="I191" s="662"/>
      <c r="J191" s="662"/>
      <c r="K191" s="663"/>
      <c r="O191" s="56"/>
      <c r="P191" s="80" t="s">
        <v>55</v>
      </c>
      <c r="Q191" s="163"/>
      <c r="R191" s="665"/>
      <c r="S191" s="475"/>
      <c r="T191" s="666"/>
    </row>
    <row r="192" spans="2:20" ht="22.5" customHeight="1">
      <c r="B192" s="56"/>
      <c r="C192" s="80" t="s">
        <v>134</v>
      </c>
      <c r="D192" s="57"/>
      <c r="E192" s="163"/>
      <c r="F192" s="665"/>
      <c r="G192" s="475"/>
      <c r="H192" s="475"/>
      <c r="I192" s="475"/>
      <c r="J192" s="475"/>
      <c r="K192" s="666"/>
    </row>
    <row r="193" spans="2:20" ht="6" customHeight="1"/>
    <row r="194" spans="2:20" ht="6" customHeight="1"/>
    <row r="195" spans="2:20" ht="15" customHeight="1">
      <c r="K195" s="125" t="str">
        <f>$K$2</f>
        <v>様式　406</v>
      </c>
      <c r="T195" s="125" t="s">
        <v>371</v>
      </c>
    </row>
    <row r="196" spans="2:20" ht="18.75" customHeight="1">
      <c r="B196" s="689" t="s">
        <v>2</v>
      </c>
      <c r="C196" s="690"/>
      <c r="D196" s="690"/>
      <c r="E196" s="690"/>
      <c r="F196" s="690"/>
      <c r="G196" s="690"/>
      <c r="H196" s="690"/>
      <c r="I196" s="126"/>
      <c r="J196" s="126"/>
      <c r="K196" s="127"/>
      <c r="O196" s="689" t="s">
        <v>2</v>
      </c>
      <c r="P196" s="690"/>
      <c r="Q196" s="690"/>
      <c r="R196" s="690"/>
      <c r="S196" s="126"/>
      <c r="T196" s="127"/>
    </row>
    <row r="197" spans="2:20" ht="18.75" customHeight="1">
      <c r="B197" s="691"/>
      <c r="C197" s="481"/>
      <c r="D197" s="481"/>
      <c r="E197" s="481"/>
      <c r="F197" s="481"/>
      <c r="G197" s="481"/>
      <c r="H197" s="481"/>
      <c r="I197" s="207" t="s">
        <v>240</v>
      </c>
      <c r="J197" s="206"/>
      <c r="K197" s="128"/>
      <c r="O197" s="691"/>
      <c r="P197" s="481"/>
      <c r="Q197" s="481"/>
      <c r="R197" s="481"/>
      <c r="S197" s="287" t="s">
        <v>364</v>
      </c>
      <c r="T197" s="128"/>
    </row>
    <row r="198" spans="2:20" ht="18.75" customHeight="1">
      <c r="B198" s="691"/>
      <c r="C198" s="481"/>
      <c r="D198" s="481"/>
      <c r="E198" s="481"/>
      <c r="F198" s="481"/>
      <c r="G198" s="481"/>
      <c r="H198" s="481"/>
      <c r="I198" s="692" t="s">
        <v>249</v>
      </c>
      <c r="J198" s="692"/>
      <c r="K198" s="484"/>
      <c r="O198" s="725"/>
      <c r="P198" s="726"/>
      <c r="Q198" s="726"/>
      <c r="R198" s="726"/>
      <c r="S198" s="727">
        <v>43922</v>
      </c>
      <c r="T198" s="728"/>
    </row>
    <row r="199" spans="2:20" ht="22.5" customHeight="1">
      <c r="B199" s="673" t="s">
        <v>516</v>
      </c>
      <c r="C199" s="674"/>
      <c r="D199" s="677"/>
      <c r="E199" s="678"/>
      <c r="F199" s="678"/>
      <c r="G199" s="678"/>
      <c r="H199" s="678"/>
      <c r="I199" s="678"/>
      <c r="J199" s="678"/>
      <c r="K199" s="679"/>
      <c r="O199" s="673" t="s">
        <v>3</v>
      </c>
      <c r="P199" s="674"/>
      <c r="Q199" s="678"/>
      <c r="R199" s="678"/>
      <c r="S199" s="678"/>
      <c r="T199" s="679"/>
    </row>
    <row r="200" spans="2:20" ht="22.5" customHeight="1">
      <c r="B200" s="675"/>
      <c r="C200" s="676"/>
      <c r="D200" s="680"/>
      <c r="E200" s="681"/>
      <c r="F200" s="681"/>
      <c r="G200" s="681"/>
      <c r="H200" s="681"/>
      <c r="I200" s="681"/>
      <c r="J200" s="681"/>
      <c r="K200" s="682"/>
      <c r="O200" s="675"/>
      <c r="P200" s="676"/>
      <c r="Q200" s="681"/>
      <c r="R200" s="681"/>
      <c r="S200" s="681"/>
      <c r="T200" s="682"/>
    </row>
    <row r="201" spans="2:20" ht="22.5" customHeight="1">
      <c r="B201" s="683" t="s">
        <v>4</v>
      </c>
      <c r="C201" s="684"/>
      <c r="D201" s="684"/>
      <c r="E201" s="50" t="s">
        <v>5</v>
      </c>
      <c r="F201" s="683" t="s">
        <v>6</v>
      </c>
      <c r="G201" s="684"/>
      <c r="H201" s="684"/>
      <c r="I201" s="684"/>
      <c r="J201" s="684"/>
      <c r="K201" s="685"/>
      <c r="O201" s="683" t="s">
        <v>4</v>
      </c>
      <c r="P201" s="684"/>
      <c r="Q201" s="50" t="s">
        <v>5</v>
      </c>
      <c r="R201" s="683" t="s">
        <v>6</v>
      </c>
      <c r="S201" s="684"/>
      <c r="T201" s="685"/>
    </row>
    <row r="202" spans="2:20" ht="22.5" customHeight="1">
      <c r="B202" s="686" t="s">
        <v>160</v>
      </c>
      <c r="C202" s="687"/>
      <c r="D202" s="688"/>
      <c r="E202" s="153"/>
      <c r="F202" s="686"/>
      <c r="G202" s="687"/>
      <c r="H202" s="687"/>
      <c r="I202" s="687"/>
      <c r="J202" s="687"/>
      <c r="K202" s="688"/>
      <c r="O202" s="686" t="s">
        <v>160</v>
      </c>
      <c r="P202" s="687"/>
      <c r="Q202" s="153"/>
      <c r="R202" s="686"/>
      <c r="S202" s="687"/>
      <c r="T202" s="688"/>
    </row>
    <row r="203" spans="2:20" ht="22.5" customHeight="1">
      <c r="B203" s="131"/>
      <c r="C203" s="667" t="s">
        <v>137</v>
      </c>
      <c r="D203" s="668"/>
      <c r="E203" s="161"/>
      <c r="F203" s="670"/>
      <c r="G203" s="671"/>
      <c r="H203" s="671"/>
      <c r="I203" s="671"/>
      <c r="J203" s="671"/>
      <c r="K203" s="672"/>
      <c r="O203" s="131"/>
      <c r="P203" s="132" t="s">
        <v>137</v>
      </c>
      <c r="Q203" s="161"/>
      <c r="R203" s="670"/>
      <c r="S203" s="671"/>
      <c r="T203" s="672"/>
    </row>
    <row r="204" spans="2:20" ht="22.5" customHeight="1">
      <c r="B204" s="131"/>
      <c r="C204" s="667" t="s">
        <v>138</v>
      </c>
      <c r="D204" s="668"/>
      <c r="E204" s="161"/>
      <c r="F204" s="670"/>
      <c r="G204" s="671"/>
      <c r="H204" s="671"/>
      <c r="I204" s="671"/>
      <c r="J204" s="671"/>
      <c r="K204" s="672"/>
      <c r="O204" s="131"/>
      <c r="P204" s="132" t="s">
        <v>138</v>
      </c>
      <c r="Q204" s="161"/>
      <c r="R204" s="670"/>
      <c r="S204" s="671"/>
      <c r="T204" s="672"/>
    </row>
    <row r="205" spans="2:20" ht="22.5" customHeight="1">
      <c r="B205" s="131"/>
      <c r="C205" s="667" t="s">
        <v>139</v>
      </c>
      <c r="D205" s="668"/>
      <c r="E205" s="161"/>
      <c r="F205" s="670"/>
      <c r="G205" s="671"/>
      <c r="H205" s="671"/>
      <c r="I205" s="671"/>
      <c r="J205" s="671"/>
      <c r="K205" s="672"/>
      <c r="O205" s="131"/>
      <c r="P205" s="132" t="s">
        <v>139</v>
      </c>
      <c r="Q205" s="161"/>
      <c r="R205" s="670"/>
      <c r="S205" s="671"/>
      <c r="T205" s="672"/>
    </row>
    <row r="206" spans="2:20" ht="22.5" customHeight="1">
      <c r="B206" s="131"/>
      <c r="C206" s="667" t="s">
        <v>140</v>
      </c>
      <c r="D206" s="668"/>
      <c r="E206" s="161"/>
      <c r="F206" s="670"/>
      <c r="G206" s="671"/>
      <c r="H206" s="671"/>
      <c r="I206" s="671"/>
      <c r="J206" s="671"/>
      <c r="K206" s="672"/>
      <c r="O206" s="131"/>
      <c r="P206" s="132" t="s">
        <v>140</v>
      </c>
      <c r="Q206" s="161"/>
      <c r="R206" s="670"/>
      <c r="S206" s="671"/>
      <c r="T206" s="672"/>
    </row>
    <row r="207" spans="2:20" ht="22.5" customHeight="1">
      <c r="B207" s="131"/>
      <c r="C207" s="667" t="s">
        <v>141</v>
      </c>
      <c r="D207" s="668"/>
      <c r="E207" s="161"/>
      <c r="F207" s="670"/>
      <c r="G207" s="671"/>
      <c r="H207" s="671"/>
      <c r="I207" s="671"/>
      <c r="J207" s="671"/>
      <c r="K207" s="672"/>
      <c r="O207" s="131"/>
      <c r="P207" s="132" t="s">
        <v>141</v>
      </c>
      <c r="Q207" s="161"/>
      <c r="R207" s="670"/>
      <c r="S207" s="671"/>
      <c r="T207" s="672"/>
    </row>
    <row r="208" spans="2:20" ht="22.5" customHeight="1">
      <c r="B208" s="131"/>
      <c r="C208" s="667" t="s">
        <v>142</v>
      </c>
      <c r="D208" s="668"/>
      <c r="E208" s="161"/>
      <c r="F208" s="670"/>
      <c r="G208" s="671"/>
      <c r="H208" s="671"/>
      <c r="I208" s="671"/>
      <c r="J208" s="671"/>
      <c r="K208" s="672"/>
      <c r="O208" s="131"/>
      <c r="P208" s="132" t="s">
        <v>142</v>
      </c>
      <c r="Q208" s="161"/>
      <c r="R208" s="670"/>
      <c r="S208" s="671"/>
      <c r="T208" s="672"/>
    </row>
    <row r="209" spans="2:20" ht="22.5" customHeight="1">
      <c r="B209" s="131"/>
      <c r="C209" s="667" t="s">
        <v>144</v>
      </c>
      <c r="D209" s="668"/>
      <c r="E209" s="161"/>
      <c r="F209" s="670"/>
      <c r="G209" s="671"/>
      <c r="H209" s="671"/>
      <c r="I209" s="671"/>
      <c r="J209" s="671"/>
      <c r="K209" s="672"/>
      <c r="O209" s="131"/>
      <c r="P209" s="132" t="s">
        <v>144</v>
      </c>
      <c r="Q209" s="161"/>
      <c r="R209" s="670"/>
      <c r="S209" s="671"/>
      <c r="T209" s="672"/>
    </row>
    <row r="210" spans="2:20" ht="22.5" customHeight="1">
      <c r="B210" s="131"/>
      <c r="C210" s="667" t="s">
        <v>147</v>
      </c>
      <c r="D210" s="668"/>
      <c r="E210" s="161"/>
      <c r="F210" s="670"/>
      <c r="G210" s="671"/>
      <c r="H210" s="671"/>
      <c r="I210" s="671"/>
      <c r="J210" s="671"/>
      <c r="K210" s="672"/>
      <c r="O210" s="131"/>
      <c r="P210" s="132" t="s">
        <v>147</v>
      </c>
      <c r="Q210" s="161"/>
      <c r="R210" s="670"/>
      <c r="S210" s="671"/>
      <c r="T210" s="672"/>
    </row>
    <row r="211" spans="2:20" ht="22.5" customHeight="1">
      <c r="B211" s="131"/>
      <c r="C211" s="667" t="s">
        <v>148</v>
      </c>
      <c r="D211" s="668"/>
      <c r="E211" s="161"/>
      <c r="F211" s="670"/>
      <c r="G211" s="671"/>
      <c r="H211" s="671"/>
      <c r="I211" s="671"/>
      <c r="J211" s="671"/>
      <c r="K211" s="672"/>
      <c r="O211" s="131"/>
      <c r="P211" s="132" t="s">
        <v>148</v>
      </c>
      <c r="Q211" s="161"/>
      <c r="R211" s="670"/>
      <c r="S211" s="671"/>
      <c r="T211" s="672"/>
    </row>
    <row r="212" spans="2:20" ht="22.5" customHeight="1">
      <c r="B212" s="131"/>
      <c r="C212" s="667" t="s">
        <v>150</v>
      </c>
      <c r="D212" s="668"/>
      <c r="E212" s="161"/>
      <c r="F212" s="670"/>
      <c r="G212" s="671"/>
      <c r="H212" s="671"/>
      <c r="I212" s="671"/>
      <c r="J212" s="671"/>
      <c r="K212" s="672"/>
      <c r="O212" s="131"/>
      <c r="P212" s="132" t="s">
        <v>150</v>
      </c>
      <c r="Q212" s="161"/>
      <c r="R212" s="670"/>
      <c r="S212" s="671"/>
      <c r="T212" s="672"/>
    </row>
    <row r="213" spans="2:20" ht="22.5" customHeight="1">
      <c r="B213" s="131"/>
      <c r="C213" s="667" t="s">
        <v>152</v>
      </c>
      <c r="D213" s="668"/>
      <c r="E213" s="161"/>
      <c r="F213" s="670"/>
      <c r="G213" s="671"/>
      <c r="H213" s="671"/>
      <c r="I213" s="671"/>
      <c r="J213" s="671"/>
      <c r="K213" s="672"/>
      <c r="O213" s="131"/>
      <c r="P213" s="132" t="s">
        <v>152</v>
      </c>
      <c r="Q213" s="161"/>
      <c r="R213" s="670"/>
      <c r="S213" s="671"/>
      <c r="T213" s="672"/>
    </row>
    <row r="214" spans="2:20" ht="22.5" customHeight="1">
      <c r="B214" s="131"/>
      <c r="C214" s="667" t="s">
        <v>153</v>
      </c>
      <c r="D214" s="668"/>
      <c r="E214" s="161"/>
      <c r="F214" s="670"/>
      <c r="G214" s="671"/>
      <c r="H214" s="671"/>
      <c r="I214" s="671"/>
      <c r="J214" s="671"/>
      <c r="K214" s="672"/>
      <c r="O214" s="131"/>
      <c r="P214" s="132" t="s">
        <v>153</v>
      </c>
      <c r="Q214" s="161"/>
      <c r="R214" s="670"/>
      <c r="S214" s="671"/>
      <c r="T214" s="672"/>
    </row>
    <row r="215" spans="2:20" ht="22.5" customHeight="1">
      <c r="B215" s="131"/>
      <c r="C215" s="667" t="s">
        <v>154</v>
      </c>
      <c r="D215" s="668"/>
      <c r="E215" s="161"/>
      <c r="F215" s="670"/>
      <c r="G215" s="671"/>
      <c r="H215" s="671"/>
      <c r="I215" s="671"/>
      <c r="J215" s="671"/>
      <c r="K215" s="672"/>
      <c r="O215" s="131"/>
      <c r="P215" s="132" t="s">
        <v>154</v>
      </c>
      <c r="Q215" s="161"/>
      <c r="R215" s="670"/>
      <c r="S215" s="671"/>
      <c r="T215" s="672"/>
    </row>
    <row r="216" spans="2:20" ht="22.5" customHeight="1">
      <c r="B216" s="131"/>
      <c r="C216" s="667"/>
      <c r="D216" s="668"/>
      <c r="E216" s="161"/>
      <c r="F216" s="670"/>
      <c r="G216" s="671"/>
      <c r="H216" s="671"/>
      <c r="I216" s="671"/>
      <c r="J216" s="671"/>
      <c r="K216" s="672"/>
      <c r="O216" s="131"/>
      <c r="P216" s="132"/>
      <c r="Q216" s="161"/>
      <c r="R216" s="670"/>
      <c r="S216" s="671"/>
      <c r="T216" s="672"/>
    </row>
    <row r="217" spans="2:20" ht="22.5" customHeight="1">
      <c r="B217" s="131"/>
      <c r="C217" s="667"/>
      <c r="D217" s="668"/>
      <c r="E217" s="161"/>
      <c r="F217" s="670"/>
      <c r="G217" s="671"/>
      <c r="H217" s="671"/>
      <c r="I217" s="671"/>
      <c r="J217" s="671"/>
      <c r="K217" s="672"/>
      <c r="O217" s="131"/>
      <c r="P217" s="132"/>
      <c r="Q217" s="161"/>
      <c r="R217" s="670"/>
      <c r="S217" s="671"/>
      <c r="T217" s="672"/>
    </row>
    <row r="218" spans="2:20" ht="22.5" customHeight="1">
      <c r="B218" s="131"/>
      <c r="C218" s="667"/>
      <c r="D218" s="668"/>
      <c r="E218" s="161"/>
      <c r="F218" s="670"/>
      <c r="G218" s="671"/>
      <c r="H218" s="671"/>
      <c r="I218" s="671"/>
      <c r="J218" s="671"/>
      <c r="K218" s="672"/>
      <c r="O218" s="131"/>
      <c r="P218" s="132"/>
      <c r="Q218" s="161"/>
      <c r="R218" s="670"/>
      <c r="S218" s="671"/>
      <c r="T218" s="672"/>
    </row>
    <row r="219" spans="2:20" ht="22.5" customHeight="1">
      <c r="B219" s="131"/>
      <c r="C219" s="667"/>
      <c r="D219" s="668"/>
      <c r="E219" s="161"/>
      <c r="F219" s="670"/>
      <c r="G219" s="671"/>
      <c r="H219" s="671"/>
      <c r="I219" s="671"/>
      <c r="J219" s="671"/>
      <c r="K219" s="672"/>
      <c r="O219" s="131"/>
      <c r="P219" s="132"/>
      <c r="Q219" s="161"/>
      <c r="R219" s="670"/>
      <c r="S219" s="671"/>
      <c r="T219" s="672"/>
    </row>
    <row r="220" spans="2:20" ht="22.5" customHeight="1">
      <c r="B220" s="131"/>
      <c r="C220" s="667"/>
      <c r="D220" s="668"/>
      <c r="E220" s="161"/>
      <c r="F220" s="670"/>
      <c r="G220" s="671"/>
      <c r="H220" s="671"/>
      <c r="I220" s="671"/>
      <c r="J220" s="671"/>
      <c r="K220" s="672"/>
      <c r="O220" s="131"/>
      <c r="P220" s="132"/>
      <c r="Q220" s="161"/>
      <c r="R220" s="670"/>
      <c r="S220" s="671"/>
      <c r="T220" s="672"/>
    </row>
    <row r="221" spans="2:20" ht="22.5" customHeight="1">
      <c r="B221" s="131"/>
      <c r="C221" s="667"/>
      <c r="D221" s="668"/>
      <c r="E221" s="161"/>
      <c r="F221" s="670"/>
      <c r="G221" s="671"/>
      <c r="H221" s="671"/>
      <c r="I221" s="671"/>
      <c r="J221" s="671"/>
      <c r="K221" s="672"/>
      <c r="O221" s="131"/>
      <c r="P221" s="132"/>
      <c r="Q221" s="161"/>
      <c r="R221" s="670"/>
      <c r="S221" s="671"/>
      <c r="T221" s="672"/>
    </row>
    <row r="222" spans="2:20" ht="22.5" customHeight="1">
      <c r="B222" s="131"/>
      <c r="C222" s="667"/>
      <c r="D222" s="668"/>
      <c r="E222" s="161"/>
      <c r="F222" s="670"/>
      <c r="G222" s="671"/>
      <c r="H222" s="671"/>
      <c r="I222" s="671"/>
      <c r="J222" s="671"/>
      <c r="K222" s="672"/>
      <c r="O222" s="131"/>
      <c r="P222" s="132"/>
      <c r="Q222" s="161"/>
      <c r="R222" s="670"/>
      <c r="S222" s="671"/>
      <c r="T222" s="672"/>
    </row>
    <row r="223" spans="2:20" ht="22.5" customHeight="1">
      <c r="B223" s="131"/>
      <c r="C223" s="667"/>
      <c r="D223" s="668"/>
      <c r="E223" s="161"/>
      <c r="F223" s="670"/>
      <c r="G223" s="671"/>
      <c r="H223" s="671"/>
      <c r="I223" s="671"/>
      <c r="J223" s="671"/>
      <c r="K223" s="672"/>
      <c r="O223" s="131"/>
      <c r="P223" s="132"/>
      <c r="Q223" s="161"/>
      <c r="R223" s="670"/>
      <c r="S223" s="671"/>
      <c r="T223" s="672"/>
    </row>
    <row r="224" spans="2:20" ht="22.5" customHeight="1">
      <c r="B224" s="131"/>
      <c r="C224" s="667"/>
      <c r="D224" s="668"/>
      <c r="E224" s="161"/>
      <c r="F224" s="670"/>
      <c r="G224" s="671"/>
      <c r="H224" s="671"/>
      <c r="I224" s="671"/>
      <c r="J224" s="671"/>
      <c r="K224" s="672"/>
      <c r="O224" s="131"/>
      <c r="P224" s="132"/>
      <c r="Q224" s="161"/>
      <c r="R224" s="670"/>
      <c r="S224" s="671"/>
      <c r="T224" s="672"/>
    </row>
    <row r="225" spans="2:20" ht="22.5" customHeight="1">
      <c r="B225" s="131"/>
      <c r="C225" s="667"/>
      <c r="D225" s="668"/>
      <c r="E225" s="161"/>
      <c r="F225" s="670"/>
      <c r="G225" s="671"/>
      <c r="H225" s="671"/>
      <c r="I225" s="671"/>
      <c r="J225" s="671"/>
      <c r="K225" s="672"/>
      <c r="O225" s="131"/>
      <c r="P225" s="132"/>
      <c r="Q225" s="161"/>
      <c r="R225" s="669"/>
      <c r="S225" s="667"/>
      <c r="T225" s="668"/>
    </row>
    <row r="226" spans="2:20" ht="22.5" customHeight="1">
      <c r="B226" s="131"/>
      <c r="C226" s="667"/>
      <c r="D226" s="668"/>
      <c r="E226" s="161"/>
      <c r="F226" s="669"/>
      <c r="G226" s="667"/>
      <c r="H226" s="667"/>
      <c r="I226" s="667"/>
      <c r="J226" s="667"/>
      <c r="K226" s="668"/>
      <c r="O226" s="131"/>
      <c r="P226" s="132"/>
      <c r="Q226" s="161"/>
      <c r="R226" s="669"/>
      <c r="S226" s="667"/>
      <c r="T226" s="668"/>
    </row>
    <row r="227" spans="2:20" ht="22.5" customHeight="1">
      <c r="B227" s="131"/>
      <c r="C227" s="667"/>
      <c r="D227" s="668"/>
      <c r="E227" s="161"/>
      <c r="F227" s="669"/>
      <c r="G227" s="667"/>
      <c r="H227" s="667"/>
      <c r="I227" s="667"/>
      <c r="J227" s="667"/>
      <c r="K227" s="668"/>
      <c r="O227" s="131"/>
      <c r="P227" s="132"/>
      <c r="Q227" s="161"/>
      <c r="R227" s="669"/>
      <c r="S227" s="667"/>
      <c r="T227" s="668"/>
    </row>
    <row r="228" spans="2:20" ht="22.5" customHeight="1">
      <c r="B228" s="131"/>
      <c r="C228" s="667"/>
      <c r="D228" s="668"/>
      <c r="E228" s="161"/>
      <c r="F228" s="669"/>
      <c r="G228" s="667"/>
      <c r="H228" s="667"/>
      <c r="I228" s="667"/>
      <c r="J228" s="667"/>
      <c r="K228" s="668"/>
      <c r="O228" s="131"/>
      <c r="P228" s="132"/>
      <c r="Q228" s="161"/>
      <c r="R228" s="669"/>
      <c r="S228" s="667"/>
      <c r="T228" s="668"/>
    </row>
    <row r="229" spans="2:20" ht="22.5" customHeight="1">
      <c r="B229" s="131"/>
      <c r="C229" s="667"/>
      <c r="D229" s="668"/>
      <c r="E229" s="161"/>
      <c r="F229" s="669"/>
      <c r="G229" s="667"/>
      <c r="H229" s="667"/>
      <c r="I229" s="667"/>
      <c r="J229" s="667"/>
      <c r="K229" s="668"/>
      <c r="O229" s="139"/>
      <c r="P229" s="140"/>
      <c r="Q229" s="162"/>
      <c r="R229" s="664"/>
      <c r="S229" s="662"/>
      <c r="T229" s="663"/>
    </row>
    <row r="230" spans="2:20" ht="22.5" customHeight="1">
      <c r="B230" s="139"/>
      <c r="C230" s="662"/>
      <c r="D230" s="663"/>
      <c r="E230" s="162"/>
      <c r="F230" s="664"/>
      <c r="G230" s="662"/>
      <c r="H230" s="662"/>
      <c r="I230" s="662"/>
      <c r="J230" s="662"/>
      <c r="K230" s="663"/>
      <c r="O230" s="56"/>
      <c r="P230" s="80" t="s">
        <v>55</v>
      </c>
      <c r="Q230" s="163"/>
      <c r="R230" s="665"/>
      <c r="S230" s="475"/>
      <c r="T230" s="666"/>
    </row>
    <row r="231" spans="2:20" ht="22.5" customHeight="1">
      <c r="B231" s="56"/>
      <c r="C231" s="80" t="s">
        <v>134</v>
      </c>
      <c r="D231" s="57"/>
      <c r="E231" s="163"/>
      <c r="F231" s="665"/>
      <c r="G231" s="475"/>
      <c r="H231" s="475"/>
      <c r="I231" s="475"/>
      <c r="J231" s="475"/>
      <c r="K231" s="666"/>
    </row>
    <row r="232" spans="2:20" ht="6" customHeight="1"/>
    <row r="233" spans="2:20" ht="6" customHeight="1"/>
    <row r="234" spans="2:20" ht="15" customHeight="1">
      <c r="K234" s="125" t="str">
        <f>$K$2</f>
        <v>様式　406</v>
      </c>
      <c r="T234" s="125" t="s">
        <v>371</v>
      </c>
    </row>
    <row r="235" spans="2:20" ht="18.75" customHeight="1">
      <c r="B235" s="689" t="s">
        <v>2</v>
      </c>
      <c r="C235" s="690"/>
      <c r="D235" s="690"/>
      <c r="E235" s="690"/>
      <c r="F235" s="690"/>
      <c r="G235" s="690"/>
      <c r="H235" s="690"/>
      <c r="I235" s="126"/>
      <c r="J235" s="126"/>
      <c r="K235" s="127"/>
      <c r="O235" s="689" t="s">
        <v>2</v>
      </c>
      <c r="P235" s="690"/>
      <c r="Q235" s="690"/>
      <c r="R235" s="690"/>
      <c r="S235" s="126"/>
      <c r="T235" s="127"/>
    </row>
    <row r="236" spans="2:20" ht="18.75" customHeight="1">
      <c r="B236" s="691"/>
      <c r="C236" s="481"/>
      <c r="D236" s="481"/>
      <c r="E236" s="481"/>
      <c r="F236" s="481"/>
      <c r="G236" s="481"/>
      <c r="H236" s="481"/>
      <c r="I236" s="207" t="s">
        <v>241</v>
      </c>
      <c r="J236" s="206"/>
      <c r="K236" s="128"/>
      <c r="O236" s="691"/>
      <c r="P236" s="481"/>
      <c r="Q236" s="481"/>
      <c r="R236" s="481"/>
      <c r="S236" s="287" t="s">
        <v>365</v>
      </c>
      <c r="T236" s="128"/>
    </row>
    <row r="237" spans="2:20" ht="18.75" customHeight="1">
      <c r="B237" s="691"/>
      <c r="C237" s="481"/>
      <c r="D237" s="481"/>
      <c r="E237" s="481"/>
      <c r="F237" s="481"/>
      <c r="G237" s="481"/>
      <c r="H237" s="481"/>
      <c r="I237" s="692" t="s">
        <v>249</v>
      </c>
      <c r="J237" s="692"/>
      <c r="K237" s="484"/>
      <c r="O237" s="725"/>
      <c r="P237" s="726"/>
      <c r="Q237" s="726"/>
      <c r="R237" s="726"/>
      <c r="S237" s="727">
        <v>43922</v>
      </c>
      <c r="T237" s="728"/>
    </row>
    <row r="238" spans="2:20" ht="22.5" customHeight="1">
      <c r="B238" s="673" t="s">
        <v>516</v>
      </c>
      <c r="C238" s="674"/>
      <c r="D238" s="677"/>
      <c r="E238" s="678"/>
      <c r="F238" s="678"/>
      <c r="G238" s="678"/>
      <c r="H238" s="678"/>
      <c r="I238" s="678"/>
      <c r="J238" s="678"/>
      <c r="K238" s="679"/>
      <c r="O238" s="673" t="s">
        <v>3</v>
      </c>
      <c r="P238" s="674"/>
      <c r="Q238" s="678"/>
      <c r="R238" s="678"/>
      <c r="S238" s="678"/>
      <c r="T238" s="679"/>
    </row>
    <row r="239" spans="2:20" ht="22.5" customHeight="1">
      <c r="B239" s="675"/>
      <c r="C239" s="676"/>
      <c r="D239" s="680"/>
      <c r="E239" s="681"/>
      <c r="F239" s="681"/>
      <c r="G239" s="681"/>
      <c r="H239" s="681"/>
      <c r="I239" s="681"/>
      <c r="J239" s="681"/>
      <c r="K239" s="682"/>
      <c r="O239" s="675"/>
      <c r="P239" s="676"/>
      <c r="Q239" s="681"/>
      <c r="R239" s="681"/>
      <c r="S239" s="681"/>
      <c r="T239" s="682"/>
    </row>
    <row r="240" spans="2:20" ht="22.5" customHeight="1">
      <c r="B240" s="683" t="s">
        <v>4</v>
      </c>
      <c r="C240" s="684"/>
      <c r="D240" s="684"/>
      <c r="E240" s="50" t="s">
        <v>5</v>
      </c>
      <c r="F240" s="683" t="s">
        <v>6</v>
      </c>
      <c r="G240" s="684"/>
      <c r="H240" s="684"/>
      <c r="I240" s="684"/>
      <c r="J240" s="684"/>
      <c r="K240" s="685"/>
      <c r="O240" s="683" t="s">
        <v>4</v>
      </c>
      <c r="P240" s="684"/>
      <c r="Q240" s="50" t="s">
        <v>5</v>
      </c>
      <c r="R240" s="683" t="s">
        <v>6</v>
      </c>
      <c r="S240" s="684"/>
      <c r="T240" s="685"/>
    </row>
    <row r="241" spans="2:20" ht="22.5" customHeight="1">
      <c r="B241" s="686" t="s">
        <v>65</v>
      </c>
      <c r="C241" s="687"/>
      <c r="D241" s="688"/>
      <c r="E241" s="153"/>
      <c r="F241" s="686"/>
      <c r="G241" s="687"/>
      <c r="H241" s="687"/>
      <c r="I241" s="687"/>
      <c r="J241" s="687"/>
      <c r="K241" s="688"/>
      <c r="O241" s="686" t="s">
        <v>65</v>
      </c>
      <c r="P241" s="687"/>
      <c r="Q241" s="153"/>
      <c r="R241" s="686"/>
      <c r="S241" s="687"/>
      <c r="T241" s="688"/>
    </row>
    <row r="242" spans="2:20" ht="22.5" customHeight="1">
      <c r="B242" s="131"/>
      <c r="C242" s="667" t="s">
        <v>63</v>
      </c>
      <c r="D242" s="668"/>
      <c r="E242" s="154"/>
      <c r="F242" s="670"/>
      <c r="G242" s="671"/>
      <c r="H242" s="671"/>
      <c r="I242" s="671"/>
      <c r="J242" s="671"/>
      <c r="K242" s="672"/>
      <c r="O242" s="131"/>
      <c r="P242" s="132" t="s">
        <v>63</v>
      </c>
      <c r="Q242" s="154"/>
      <c r="R242" s="670"/>
      <c r="S242" s="671"/>
      <c r="T242" s="672"/>
    </row>
    <row r="243" spans="2:20" ht="22.5" customHeight="1">
      <c r="B243" s="131"/>
      <c r="C243" s="132"/>
      <c r="D243" s="133"/>
      <c r="E243" s="154"/>
      <c r="F243" s="670"/>
      <c r="G243" s="671"/>
      <c r="H243" s="671"/>
      <c r="I243" s="671"/>
      <c r="J243" s="671"/>
      <c r="K243" s="672"/>
      <c r="O243" s="131"/>
      <c r="P243" s="132"/>
      <c r="Q243" s="154"/>
      <c r="R243" s="670"/>
      <c r="S243" s="671"/>
      <c r="T243" s="672"/>
    </row>
    <row r="244" spans="2:20" ht="22.5" customHeight="1">
      <c r="B244" s="131"/>
      <c r="C244" s="667"/>
      <c r="D244" s="668"/>
      <c r="E244" s="154"/>
      <c r="F244" s="670"/>
      <c r="G244" s="671"/>
      <c r="H244" s="671"/>
      <c r="I244" s="671"/>
      <c r="J244" s="671"/>
      <c r="K244" s="672"/>
      <c r="O244" s="131"/>
      <c r="P244" s="132"/>
      <c r="Q244" s="154"/>
      <c r="R244" s="670"/>
      <c r="S244" s="671"/>
      <c r="T244" s="672"/>
    </row>
    <row r="245" spans="2:20" ht="22.5" customHeight="1">
      <c r="B245" s="131"/>
      <c r="C245" s="667" t="s">
        <v>66</v>
      </c>
      <c r="D245" s="668"/>
      <c r="E245" s="154"/>
      <c r="F245" s="670"/>
      <c r="G245" s="671"/>
      <c r="H245" s="671"/>
      <c r="I245" s="671"/>
      <c r="J245" s="671"/>
      <c r="K245" s="672"/>
      <c r="O245" s="131"/>
      <c r="P245" s="132" t="s">
        <v>66</v>
      </c>
      <c r="Q245" s="154"/>
      <c r="R245" s="670"/>
      <c r="S245" s="671"/>
      <c r="T245" s="672"/>
    </row>
    <row r="246" spans="2:20" ht="22.5" customHeight="1">
      <c r="B246" s="131"/>
      <c r="C246" s="132"/>
      <c r="D246" s="133"/>
      <c r="E246" s="154"/>
      <c r="F246" s="670"/>
      <c r="G246" s="671"/>
      <c r="H246" s="671"/>
      <c r="I246" s="671"/>
      <c r="J246" s="671"/>
      <c r="K246" s="672"/>
      <c r="O246" s="131"/>
      <c r="P246" s="132"/>
      <c r="Q246" s="154"/>
      <c r="R246" s="670"/>
      <c r="S246" s="671"/>
      <c r="T246" s="672"/>
    </row>
    <row r="247" spans="2:20" ht="22.5" customHeight="1">
      <c r="B247" s="131"/>
      <c r="C247" s="667"/>
      <c r="D247" s="668"/>
      <c r="E247" s="154"/>
      <c r="F247" s="670"/>
      <c r="G247" s="671"/>
      <c r="H247" s="671"/>
      <c r="I247" s="671"/>
      <c r="J247" s="671"/>
      <c r="K247" s="672"/>
      <c r="O247" s="131"/>
      <c r="P247" s="132"/>
      <c r="Q247" s="154"/>
      <c r="R247" s="670"/>
      <c r="S247" s="671"/>
      <c r="T247" s="672"/>
    </row>
    <row r="248" spans="2:20" ht="22.5" customHeight="1">
      <c r="B248" s="131"/>
      <c r="C248" s="667" t="s">
        <v>67</v>
      </c>
      <c r="D248" s="668"/>
      <c r="E248" s="161"/>
      <c r="F248" s="670"/>
      <c r="G248" s="671"/>
      <c r="H248" s="671"/>
      <c r="I248" s="671"/>
      <c r="J248" s="671"/>
      <c r="K248" s="672"/>
      <c r="O248" s="131"/>
      <c r="P248" s="132" t="s">
        <v>67</v>
      </c>
      <c r="Q248" s="161"/>
      <c r="R248" s="670"/>
      <c r="S248" s="671"/>
      <c r="T248" s="672"/>
    </row>
    <row r="249" spans="2:20" ht="22.5" customHeight="1">
      <c r="B249" s="131"/>
      <c r="C249" s="132"/>
      <c r="D249" s="133"/>
      <c r="E249" s="161"/>
      <c r="F249" s="670"/>
      <c r="G249" s="671"/>
      <c r="H249" s="671"/>
      <c r="I249" s="671"/>
      <c r="J249" s="671"/>
      <c r="K249" s="672"/>
      <c r="O249" s="131"/>
      <c r="P249" s="132"/>
      <c r="Q249" s="161"/>
      <c r="R249" s="670"/>
      <c r="S249" s="671"/>
      <c r="T249" s="672"/>
    </row>
    <row r="250" spans="2:20" ht="22.5" customHeight="1">
      <c r="B250" s="131"/>
      <c r="C250" s="667"/>
      <c r="D250" s="668"/>
      <c r="E250" s="154"/>
      <c r="F250" s="670"/>
      <c r="G250" s="671"/>
      <c r="H250" s="671"/>
      <c r="I250" s="671"/>
      <c r="J250" s="671"/>
      <c r="K250" s="672"/>
      <c r="O250" s="131"/>
      <c r="P250" s="132"/>
      <c r="Q250" s="154"/>
      <c r="R250" s="670"/>
      <c r="S250" s="671"/>
      <c r="T250" s="672"/>
    </row>
    <row r="251" spans="2:20" ht="22.5" customHeight="1">
      <c r="B251" s="131"/>
      <c r="C251" s="667" t="s">
        <v>68</v>
      </c>
      <c r="D251" s="668"/>
      <c r="E251" s="154"/>
      <c r="F251" s="695"/>
      <c r="G251" s="696"/>
      <c r="H251" s="696"/>
      <c r="I251" s="696"/>
      <c r="J251" s="696"/>
      <c r="K251" s="697"/>
      <c r="O251" s="131"/>
      <c r="P251" s="132" t="s">
        <v>68</v>
      </c>
      <c r="Q251" s="154"/>
      <c r="R251" s="695"/>
      <c r="S251" s="696"/>
      <c r="T251" s="697"/>
    </row>
    <row r="252" spans="2:20" ht="22.5" customHeight="1">
      <c r="B252" s="131"/>
      <c r="C252" s="132"/>
      <c r="D252" s="133"/>
      <c r="E252" s="154"/>
      <c r="F252" s="670"/>
      <c r="G252" s="671"/>
      <c r="H252" s="671"/>
      <c r="I252" s="671"/>
      <c r="J252" s="671"/>
      <c r="K252" s="672"/>
      <c r="O252" s="131"/>
      <c r="P252" s="132"/>
      <c r="Q252" s="154"/>
      <c r="R252" s="670"/>
      <c r="S252" s="671"/>
      <c r="T252" s="672"/>
    </row>
    <row r="253" spans="2:20" ht="22.5" customHeight="1">
      <c r="B253" s="131"/>
      <c r="C253" s="667"/>
      <c r="D253" s="668"/>
      <c r="E253" s="154"/>
      <c r="F253" s="670"/>
      <c r="G253" s="671"/>
      <c r="H253" s="671"/>
      <c r="I253" s="671"/>
      <c r="J253" s="671"/>
      <c r="K253" s="672"/>
      <c r="O253" s="131"/>
      <c r="P253" s="132"/>
      <c r="Q253" s="154"/>
      <c r="R253" s="670"/>
      <c r="S253" s="671"/>
      <c r="T253" s="672"/>
    </row>
    <row r="254" spans="2:20" ht="22.5" customHeight="1">
      <c r="B254" s="131"/>
      <c r="C254" s="667" t="s">
        <v>69</v>
      </c>
      <c r="D254" s="668"/>
      <c r="E254" s="154"/>
      <c r="F254" s="670"/>
      <c r="G254" s="671"/>
      <c r="H254" s="671"/>
      <c r="I254" s="671"/>
      <c r="J254" s="671"/>
      <c r="K254" s="672"/>
      <c r="O254" s="131"/>
      <c r="P254" s="132" t="s">
        <v>69</v>
      </c>
      <c r="Q254" s="154"/>
      <c r="R254" s="670"/>
      <c r="S254" s="671"/>
      <c r="T254" s="672"/>
    </row>
    <row r="255" spans="2:20" ht="22.5" customHeight="1">
      <c r="B255" s="131"/>
      <c r="C255" s="693" t="s">
        <v>161</v>
      </c>
      <c r="D255" s="694"/>
      <c r="E255" s="154"/>
      <c r="F255" s="670"/>
      <c r="G255" s="671"/>
      <c r="H255" s="671"/>
      <c r="I255" s="671"/>
      <c r="J255" s="671"/>
      <c r="K255" s="672"/>
      <c r="O255" s="131"/>
      <c r="P255" s="147" t="s">
        <v>161</v>
      </c>
      <c r="Q255" s="154"/>
      <c r="R255" s="670"/>
      <c r="S255" s="671"/>
      <c r="T255" s="672"/>
    </row>
    <row r="256" spans="2:20" ht="22.5" customHeight="1">
      <c r="B256" s="131"/>
      <c r="C256" s="147"/>
      <c r="D256" s="148"/>
      <c r="E256" s="154"/>
      <c r="F256" s="670"/>
      <c r="G256" s="671"/>
      <c r="H256" s="671"/>
      <c r="I256" s="671"/>
      <c r="J256" s="671"/>
      <c r="K256" s="672"/>
      <c r="O256" s="131"/>
      <c r="P256" s="147"/>
      <c r="Q256" s="154"/>
      <c r="R256" s="670"/>
      <c r="S256" s="671"/>
      <c r="T256" s="672"/>
    </row>
    <row r="257" spans="2:20" ht="22.5" customHeight="1">
      <c r="B257" s="131"/>
      <c r="C257" s="667" t="s">
        <v>70</v>
      </c>
      <c r="D257" s="668"/>
      <c r="E257" s="154"/>
      <c r="F257" s="670"/>
      <c r="G257" s="671"/>
      <c r="H257" s="671"/>
      <c r="I257" s="671"/>
      <c r="J257" s="671"/>
      <c r="K257" s="672"/>
      <c r="O257" s="131"/>
      <c r="P257" s="132" t="s">
        <v>70</v>
      </c>
      <c r="Q257" s="154"/>
      <c r="R257" s="670"/>
      <c r="S257" s="671"/>
      <c r="T257" s="672"/>
    </row>
    <row r="258" spans="2:20" ht="22.5" customHeight="1">
      <c r="B258" s="131"/>
      <c r="C258" s="132"/>
      <c r="D258" s="133"/>
      <c r="E258" s="154"/>
      <c r="F258" s="670"/>
      <c r="G258" s="671"/>
      <c r="H258" s="671"/>
      <c r="I258" s="671"/>
      <c r="J258" s="671"/>
      <c r="K258" s="672"/>
      <c r="O258" s="131"/>
      <c r="P258" s="132"/>
      <c r="Q258" s="154"/>
      <c r="R258" s="670"/>
      <c r="S258" s="671"/>
      <c r="T258" s="672"/>
    </row>
    <row r="259" spans="2:20" ht="22.5" customHeight="1">
      <c r="B259" s="131"/>
      <c r="C259" s="667"/>
      <c r="D259" s="668"/>
      <c r="E259" s="154"/>
      <c r="F259" s="670"/>
      <c r="G259" s="671"/>
      <c r="H259" s="671"/>
      <c r="I259" s="671"/>
      <c r="J259" s="671"/>
      <c r="K259" s="672"/>
      <c r="O259" s="131"/>
      <c r="P259" s="132"/>
      <c r="Q259" s="154"/>
      <c r="R259" s="670"/>
      <c r="S259" s="671"/>
      <c r="T259" s="672"/>
    </row>
    <row r="260" spans="2:20" ht="22.5" customHeight="1">
      <c r="B260" s="131"/>
      <c r="C260" s="667" t="s">
        <v>162</v>
      </c>
      <c r="D260" s="668"/>
      <c r="E260" s="154"/>
      <c r="F260" s="670"/>
      <c r="G260" s="671"/>
      <c r="H260" s="671"/>
      <c r="I260" s="671"/>
      <c r="J260" s="671"/>
      <c r="K260" s="672"/>
      <c r="O260" s="131"/>
      <c r="P260" s="132" t="s">
        <v>162</v>
      </c>
      <c r="Q260" s="154"/>
      <c r="R260" s="670"/>
      <c r="S260" s="671"/>
      <c r="T260" s="672"/>
    </row>
    <row r="261" spans="2:20" ht="22.5" customHeight="1">
      <c r="B261" s="131"/>
      <c r="C261" s="132"/>
      <c r="D261" s="133"/>
      <c r="E261" s="154"/>
      <c r="F261" s="670"/>
      <c r="G261" s="671"/>
      <c r="H261" s="671"/>
      <c r="I261" s="671"/>
      <c r="J261" s="671"/>
      <c r="K261" s="672"/>
      <c r="O261" s="131"/>
      <c r="P261" s="132"/>
      <c r="Q261" s="154"/>
      <c r="R261" s="670"/>
      <c r="S261" s="671"/>
      <c r="T261" s="672"/>
    </row>
    <row r="262" spans="2:20" ht="22.5" customHeight="1">
      <c r="B262" s="131"/>
      <c r="C262" s="667"/>
      <c r="D262" s="668"/>
      <c r="E262" s="154"/>
      <c r="F262" s="670"/>
      <c r="G262" s="671"/>
      <c r="H262" s="671"/>
      <c r="I262" s="671"/>
      <c r="J262" s="671"/>
      <c r="K262" s="672"/>
      <c r="O262" s="131"/>
      <c r="P262" s="132"/>
      <c r="Q262" s="154"/>
      <c r="R262" s="670"/>
      <c r="S262" s="671"/>
      <c r="T262" s="672"/>
    </row>
    <row r="263" spans="2:20" ht="22.5" customHeight="1">
      <c r="B263" s="131"/>
      <c r="C263" s="667" t="s">
        <v>71</v>
      </c>
      <c r="D263" s="668"/>
      <c r="E263" s="154"/>
      <c r="F263" s="670"/>
      <c r="G263" s="671"/>
      <c r="H263" s="671"/>
      <c r="I263" s="671"/>
      <c r="J263" s="671"/>
      <c r="K263" s="672"/>
      <c r="O263" s="131"/>
      <c r="P263" s="132" t="s">
        <v>71</v>
      </c>
      <c r="Q263" s="154"/>
      <c r="R263" s="670"/>
      <c r="S263" s="671"/>
      <c r="T263" s="672"/>
    </row>
    <row r="264" spans="2:20" ht="22.5" customHeight="1">
      <c r="B264" s="131"/>
      <c r="C264" s="667"/>
      <c r="D264" s="668"/>
      <c r="E264" s="154"/>
      <c r="F264" s="670"/>
      <c r="G264" s="671"/>
      <c r="H264" s="671"/>
      <c r="I264" s="671"/>
      <c r="J264" s="671"/>
      <c r="K264" s="672"/>
      <c r="O264" s="131"/>
      <c r="P264" s="132"/>
      <c r="Q264" s="154"/>
      <c r="R264" s="670"/>
      <c r="S264" s="671"/>
      <c r="T264" s="672"/>
    </row>
    <row r="265" spans="2:20" ht="22.5" customHeight="1">
      <c r="B265" s="131"/>
      <c r="C265" s="667"/>
      <c r="D265" s="668"/>
      <c r="E265" s="154"/>
      <c r="F265" s="670"/>
      <c r="G265" s="671"/>
      <c r="H265" s="671"/>
      <c r="I265" s="671"/>
      <c r="J265" s="671"/>
      <c r="K265" s="672"/>
      <c r="O265" s="131"/>
      <c r="P265" s="132"/>
      <c r="Q265" s="154"/>
      <c r="R265" s="670"/>
      <c r="S265" s="671"/>
      <c r="T265" s="672"/>
    </row>
    <row r="266" spans="2:20" ht="22.5" customHeight="1">
      <c r="B266" s="131"/>
      <c r="C266" s="667"/>
      <c r="D266" s="668"/>
      <c r="E266" s="154"/>
      <c r="F266" s="669"/>
      <c r="G266" s="667"/>
      <c r="H266" s="667"/>
      <c r="I266" s="667"/>
      <c r="J266" s="667"/>
      <c r="K266" s="668"/>
      <c r="O266" s="131"/>
      <c r="P266" s="132"/>
      <c r="Q266" s="154"/>
      <c r="R266" s="669"/>
      <c r="S266" s="667"/>
      <c r="T266" s="668"/>
    </row>
    <row r="267" spans="2:20" ht="22.5" customHeight="1">
      <c r="B267" s="131"/>
      <c r="C267" s="667"/>
      <c r="D267" s="668"/>
      <c r="E267" s="154"/>
      <c r="F267" s="669"/>
      <c r="G267" s="667"/>
      <c r="H267" s="667"/>
      <c r="I267" s="667"/>
      <c r="J267" s="667"/>
      <c r="K267" s="668"/>
      <c r="O267" s="131"/>
      <c r="P267" s="132"/>
      <c r="Q267" s="154"/>
      <c r="R267" s="669"/>
      <c r="S267" s="667"/>
      <c r="T267" s="668"/>
    </row>
    <row r="268" spans="2:20" ht="22.5" customHeight="1">
      <c r="B268" s="131"/>
      <c r="C268" s="667"/>
      <c r="D268" s="668"/>
      <c r="E268" s="154"/>
      <c r="F268" s="669"/>
      <c r="G268" s="667"/>
      <c r="H268" s="667"/>
      <c r="I268" s="667"/>
      <c r="J268" s="667"/>
      <c r="K268" s="668"/>
      <c r="O268" s="139"/>
      <c r="P268" s="140"/>
      <c r="Q268" s="159"/>
      <c r="R268" s="664"/>
      <c r="S268" s="662"/>
      <c r="T268" s="663"/>
    </row>
    <row r="269" spans="2:20" ht="22.5" customHeight="1">
      <c r="B269" s="139"/>
      <c r="C269" s="662"/>
      <c r="D269" s="663"/>
      <c r="E269" s="159"/>
      <c r="F269" s="664"/>
      <c r="G269" s="662"/>
      <c r="H269" s="662"/>
      <c r="I269" s="662"/>
      <c r="J269" s="662"/>
      <c r="K269" s="663"/>
      <c r="O269" s="56"/>
      <c r="P269" s="80" t="s">
        <v>55</v>
      </c>
      <c r="Q269" s="160"/>
      <c r="R269" s="665"/>
      <c r="S269" s="475"/>
      <c r="T269" s="666"/>
    </row>
    <row r="270" spans="2:20" ht="22.5" customHeight="1">
      <c r="B270" s="56"/>
      <c r="C270" s="80" t="s">
        <v>55</v>
      </c>
      <c r="D270" s="57"/>
      <c r="E270" s="160"/>
      <c r="F270" s="665"/>
      <c r="G270" s="475"/>
      <c r="H270" s="475"/>
      <c r="I270" s="475"/>
      <c r="J270" s="475"/>
      <c r="K270" s="666"/>
    </row>
    <row r="271" spans="2:20" ht="6" customHeight="1"/>
    <row r="272" spans="2:20" ht="6" customHeight="1"/>
    <row r="273" spans="2:20" ht="15" customHeight="1">
      <c r="K273" s="125" t="str">
        <f>$K$2</f>
        <v>様式　406</v>
      </c>
      <c r="T273" s="125" t="s">
        <v>371</v>
      </c>
    </row>
    <row r="274" spans="2:20" ht="18.75" customHeight="1">
      <c r="B274" s="689" t="s">
        <v>2</v>
      </c>
      <c r="C274" s="690"/>
      <c r="D274" s="690"/>
      <c r="E274" s="690"/>
      <c r="F274" s="690"/>
      <c r="G274" s="690"/>
      <c r="H274" s="690"/>
      <c r="I274" s="126"/>
      <c r="J274" s="126"/>
      <c r="K274" s="127"/>
      <c r="O274" s="689" t="s">
        <v>2</v>
      </c>
      <c r="P274" s="690"/>
      <c r="Q274" s="690"/>
      <c r="R274" s="690"/>
      <c r="S274" s="126"/>
      <c r="T274" s="127"/>
    </row>
    <row r="275" spans="2:20" ht="18.75" customHeight="1">
      <c r="B275" s="691"/>
      <c r="C275" s="481"/>
      <c r="D275" s="481"/>
      <c r="E275" s="481"/>
      <c r="F275" s="481"/>
      <c r="G275" s="481"/>
      <c r="H275" s="481"/>
      <c r="I275" s="207" t="s">
        <v>548</v>
      </c>
      <c r="J275" s="206"/>
      <c r="K275" s="128"/>
      <c r="O275" s="691"/>
      <c r="P275" s="481"/>
      <c r="Q275" s="481"/>
      <c r="R275" s="481"/>
      <c r="S275" s="287" t="s">
        <v>366</v>
      </c>
      <c r="T275" s="128"/>
    </row>
    <row r="276" spans="2:20" ht="18.75" customHeight="1">
      <c r="B276" s="691"/>
      <c r="C276" s="481"/>
      <c r="D276" s="481"/>
      <c r="E276" s="481"/>
      <c r="F276" s="481"/>
      <c r="G276" s="481"/>
      <c r="H276" s="481"/>
      <c r="I276" s="692" t="s">
        <v>249</v>
      </c>
      <c r="J276" s="692"/>
      <c r="K276" s="484"/>
      <c r="O276" s="725"/>
      <c r="P276" s="726"/>
      <c r="Q276" s="726"/>
      <c r="R276" s="726"/>
      <c r="S276" s="727">
        <v>43922</v>
      </c>
      <c r="T276" s="728"/>
    </row>
    <row r="277" spans="2:20" ht="22.5" customHeight="1">
      <c r="B277" s="673" t="s">
        <v>516</v>
      </c>
      <c r="C277" s="674"/>
      <c r="D277" s="677"/>
      <c r="E277" s="678"/>
      <c r="F277" s="678"/>
      <c r="G277" s="678"/>
      <c r="H277" s="678"/>
      <c r="I277" s="678"/>
      <c r="J277" s="678"/>
      <c r="K277" s="679"/>
      <c r="O277" s="673" t="s">
        <v>3</v>
      </c>
      <c r="P277" s="674"/>
      <c r="Q277" s="678"/>
      <c r="R277" s="678"/>
      <c r="S277" s="678"/>
      <c r="T277" s="679"/>
    </row>
    <row r="278" spans="2:20" ht="22.5" customHeight="1">
      <c r="B278" s="675"/>
      <c r="C278" s="676"/>
      <c r="D278" s="680"/>
      <c r="E278" s="681"/>
      <c r="F278" s="681"/>
      <c r="G278" s="681"/>
      <c r="H278" s="681"/>
      <c r="I278" s="681"/>
      <c r="J278" s="681"/>
      <c r="K278" s="682"/>
      <c r="O278" s="675"/>
      <c r="P278" s="676"/>
      <c r="Q278" s="681"/>
      <c r="R278" s="681"/>
      <c r="S278" s="681"/>
      <c r="T278" s="682"/>
    </row>
    <row r="279" spans="2:20" ht="22.5" customHeight="1">
      <c r="B279" s="683" t="s">
        <v>4</v>
      </c>
      <c r="C279" s="684"/>
      <c r="D279" s="684"/>
      <c r="E279" s="50" t="s">
        <v>5</v>
      </c>
      <c r="F279" s="683" t="s">
        <v>6</v>
      </c>
      <c r="G279" s="684"/>
      <c r="H279" s="684"/>
      <c r="I279" s="684"/>
      <c r="J279" s="684"/>
      <c r="K279" s="685"/>
      <c r="O279" s="683" t="s">
        <v>4</v>
      </c>
      <c r="P279" s="684"/>
      <c r="Q279" s="50" t="s">
        <v>5</v>
      </c>
      <c r="R279" s="683" t="s">
        <v>6</v>
      </c>
      <c r="S279" s="684"/>
      <c r="T279" s="685"/>
    </row>
    <row r="280" spans="2:20" ht="22.5" customHeight="1">
      <c r="B280" s="686" t="s">
        <v>163</v>
      </c>
      <c r="C280" s="687"/>
      <c r="D280" s="688"/>
      <c r="E280" s="153"/>
      <c r="F280" s="686"/>
      <c r="G280" s="687"/>
      <c r="H280" s="687"/>
      <c r="I280" s="687"/>
      <c r="J280" s="687"/>
      <c r="K280" s="688"/>
      <c r="O280" s="686" t="s">
        <v>163</v>
      </c>
      <c r="P280" s="687"/>
      <c r="Q280" s="153"/>
      <c r="R280" s="686"/>
      <c r="S280" s="687"/>
      <c r="T280" s="688"/>
    </row>
    <row r="281" spans="2:20" ht="22.5" customHeight="1">
      <c r="B281" s="131"/>
      <c r="C281" s="667" t="s">
        <v>137</v>
      </c>
      <c r="D281" s="668"/>
      <c r="E281" s="161"/>
      <c r="F281" s="670"/>
      <c r="G281" s="671"/>
      <c r="H281" s="671"/>
      <c r="I281" s="671"/>
      <c r="J281" s="671"/>
      <c r="K281" s="672"/>
      <c r="O281" s="131"/>
      <c r="P281" s="132" t="s">
        <v>137</v>
      </c>
      <c r="Q281" s="161"/>
      <c r="R281" s="670"/>
      <c r="S281" s="671"/>
      <c r="T281" s="672"/>
    </row>
    <row r="282" spans="2:20" ht="22.5" customHeight="1">
      <c r="B282" s="131"/>
      <c r="C282" s="667" t="s">
        <v>138</v>
      </c>
      <c r="D282" s="668"/>
      <c r="E282" s="161"/>
      <c r="F282" s="670"/>
      <c r="G282" s="671"/>
      <c r="H282" s="671"/>
      <c r="I282" s="671"/>
      <c r="J282" s="671"/>
      <c r="K282" s="672"/>
      <c r="O282" s="131"/>
      <c r="P282" s="132" t="s">
        <v>138</v>
      </c>
      <c r="Q282" s="161"/>
      <c r="R282" s="670"/>
      <c r="S282" s="671"/>
      <c r="T282" s="672"/>
    </row>
    <row r="283" spans="2:20" ht="22.5" customHeight="1">
      <c r="B283" s="131"/>
      <c r="C283" s="667" t="s">
        <v>139</v>
      </c>
      <c r="D283" s="668"/>
      <c r="E283" s="161"/>
      <c r="F283" s="669"/>
      <c r="G283" s="667"/>
      <c r="H283" s="667"/>
      <c r="I283" s="667"/>
      <c r="J283" s="667"/>
      <c r="K283" s="668"/>
      <c r="O283" s="131"/>
      <c r="P283" s="132" t="s">
        <v>139</v>
      </c>
      <c r="Q283" s="161"/>
      <c r="R283" s="669"/>
      <c r="S283" s="667"/>
      <c r="T283" s="668"/>
    </row>
    <row r="284" spans="2:20" ht="22.5" customHeight="1">
      <c r="B284" s="131"/>
      <c r="C284" s="667" t="s">
        <v>140</v>
      </c>
      <c r="D284" s="668"/>
      <c r="E284" s="161"/>
      <c r="F284" s="670"/>
      <c r="G284" s="671"/>
      <c r="H284" s="671"/>
      <c r="I284" s="671"/>
      <c r="J284" s="671"/>
      <c r="K284" s="672"/>
      <c r="O284" s="131"/>
      <c r="P284" s="132" t="s">
        <v>140</v>
      </c>
      <c r="Q284" s="161"/>
      <c r="R284" s="670"/>
      <c r="S284" s="671"/>
      <c r="T284" s="672"/>
    </row>
    <row r="285" spans="2:20" ht="22.5" customHeight="1">
      <c r="B285" s="131"/>
      <c r="C285" s="667" t="s">
        <v>141</v>
      </c>
      <c r="D285" s="668"/>
      <c r="E285" s="161"/>
      <c r="F285" s="670"/>
      <c r="G285" s="671"/>
      <c r="H285" s="671"/>
      <c r="I285" s="671"/>
      <c r="J285" s="671"/>
      <c r="K285" s="672"/>
      <c r="O285" s="131"/>
      <c r="P285" s="132" t="s">
        <v>141</v>
      </c>
      <c r="Q285" s="161"/>
      <c r="R285" s="670"/>
      <c r="S285" s="671"/>
      <c r="T285" s="672"/>
    </row>
    <row r="286" spans="2:20" ht="22.5" customHeight="1">
      <c r="B286" s="131"/>
      <c r="C286" s="667" t="s">
        <v>142</v>
      </c>
      <c r="D286" s="668"/>
      <c r="E286" s="161"/>
      <c r="F286" s="670"/>
      <c r="G286" s="671"/>
      <c r="H286" s="671"/>
      <c r="I286" s="671"/>
      <c r="J286" s="671"/>
      <c r="K286" s="672"/>
      <c r="O286" s="131"/>
      <c r="P286" s="132" t="s">
        <v>142</v>
      </c>
      <c r="Q286" s="161"/>
      <c r="R286" s="670"/>
      <c r="S286" s="671"/>
      <c r="T286" s="672"/>
    </row>
    <row r="287" spans="2:20" ht="22.5" customHeight="1">
      <c r="B287" s="131"/>
      <c r="C287" s="667" t="s">
        <v>143</v>
      </c>
      <c r="D287" s="668"/>
      <c r="E287" s="161"/>
      <c r="F287" s="670"/>
      <c r="G287" s="671"/>
      <c r="H287" s="671"/>
      <c r="I287" s="671"/>
      <c r="J287" s="671"/>
      <c r="K287" s="672"/>
      <c r="O287" s="131"/>
      <c r="P287" s="132" t="s">
        <v>143</v>
      </c>
      <c r="Q287" s="161"/>
      <c r="R287" s="670"/>
      <c r="S287" s="671"/>
      <c r="T287" s="672"/>
    </row>
    <row r="288" spans="2:20" ht="22.5" customHeight="1">
      <c r="B288" s="131"/>
      <c r="C288" s="667" t="s">
        <v>144</v>
      </c>
      <c r="D288" s="668"/>
      <c r="E288" s="161"/>
      <c r="F288" s="670"/>
      <c r="G288" s="671"/>
      <c r="H288" s="671"/>
      <c r="I288" s="671"/>
      <c r="J288" s="671"/>
      <c r="K288" s="672"/>
      <c r="O288" s="131"/>
      <c r="P288" s="132" t="s">
        <v>144</v>
      </c>
      <c r="Q288" s="161"/>
      <c r="R288" s="670"/>
      <c r="S288" s="671"/>
      <c r="T288" s="672"/>
    </row>
    <row r="289" spans="2:20" ht="22.5" customHeight="1">
      <c r="B289" s="131"/>
      <c r="C289" s="667" t="s">
        <v>147</v>
      </c>
      <c r="D289" s="668"/>
      <c r="E289" s="161"/>
      <c r="F289" s="670"/>
      <c r="G289" s="671"/>
      <c r="H289" s="671"/>
      <c r="I289" s="671"/>
      <c r="J289" s="671"/>
      <c r="K289" s="672"/>
      <c r="O289" s="131"/>
      <c r="P289" s="132" t="s">
        <v>147</v>
      </c>
      <c r="Q289" s="161"/>
      <c r="R289" s="670"/>
      <c r="S289" s="671"/>
      <c r="T289" s="672"/>
    </row>
    <row r="290" spans="2:20" ht="22.5" customHeight="1">
      <c r="B290" s="131"/>
      <c r="C290" s="667" t="s">
        <v>148</v>
      </c>
      <c r="D290" s="668"/>
      <c r="E290" s="161"/>
      <c r="F290" s="670"/>
      <c r="G290" s="671"/>
      <c r="H290" s="671"/>
      <c r="I290" s="671"/>
      <c r="J290" s="671"/>
      <c r="K290" s="672"/>
      <c r="O290" s="131"/>
      <c r="P290" s="132" t="s">
        <v>148</v>
      </c>
      <c r="Q290" s="161"/>
      <c r="R290" s="670"/>
      <c r="S290" s="671"/>
      <c r="T290" s="672"/>
    </row>
    <row r="291" spans="2:20" ht="22.5" customHeight="1">
      <c r="B291" s="131"/>
      <c r="C291" s="667" t="s">
        <v>150</v>
      </c>
      <c r="D291" s="668"/>
      <c r="E291" s="161"/>
      <c r="F291" s="670"/>
      <c r="G291" s="671"/>
      <c r="H291" s="671"/>
      <c r="I291" s="671"/>
      <c r="J291" s="671"/>
      <c r="K291" s="672"/>
      <c r="O291" s="131"/>
      <c r="P291" s="132" t="s">
        <v>150</v>
      </c>
      <c r="Q291" s="161"/>
      <c r="R291" s="670"/>
      <c r="S291" s="671"/>
      <c r="T291" s="672"/>
    </row>
    <row r="292" spans="2:20" ht="22.5" customHeight="1">
      <c r="B292" s="131"/>
      <c r="C292" s="667" t="s">
        <v>152</v>
      </c>
      <c r="D292" s="668"/>
      <c r="E292" s="161"/>
      <c r="F292" s="670"/>
      <c r="G292" s="671"/>
      <c r="H292" s="671"/>
      <c r="I292" s="671"/>
      <c r="J292" s="671"/>
      <c r="K292" s="672"/>
      <c r="O292" s="131"/>
      <c r="P292" s="132" t="s">
        <v>152</v>
      </c>
      <c r="Q292" s="161"/>
      <c r="R292" s="670"/>
      <c r="S292" s="671"/>
      <c r="T292" s="672"/>
    </row>
    <row r="293" spans="2:20" ht="22.5" customHeight="1">
      <c r="B293" s="131"/>
      <c r="C293" s="667" t="s">
        <v>154</v>
      </c>
      <c r="D293" s="668"/>
      <c r="E293" s="161"/>
      <c r="F293" s="670"/>
      <c r="G293" s="671"/>
      <c r="H293" s="671"/>
      <c r="I293" s="671"/>
      <c r="J293" s="671"/>
      <c r="K293" s="672"/>
      <c r="O293" s="131"/>
      <c r="P293" s="132" t="s">
        <v>154</v>
      </c>
      <c r="Q293" s="161"/>
      <c r="R293" s="670"/>
      <c r="S293" s="671"/>
      <c r="T293" s="672"/>
    </row>
    <row r="294" spans="2:20" ht="22.5" customHeight="1">
      <c r="B294" s="131"/>
      <c r="C294" s="667"/>
      <c r="D294" s="668"/>
      <c r="E294" s="161"/>
      <c r="F294" s="669"/>
      <c r="G294" s="667"/>
      <c r="H294" s="667"/>
      <c r="I294" s="667"/>
      <c r="J294" s="667"/>
      <c r="K294" s="668"/>
      <c r="O294" s="131"/>
      <c r="P294" s="132"/>
      <c r="Q294" s="161"/>
      <c r="R294" s="669"/>
      <c r="S294" s="667"/>
      <c r="T294" s="668"/>
    </row>
    <row r="295" spans="2:20" ht="22.5" customHeight="1">
      <c r="B295" s="131"/>
      <c r="C295" s="667"/>
      <c r="D295" s="668"/>
      <c r="E295" s="161"/>
      <c r="F295" s="669"/>
      <c r="G295" s="667"/>
      <c r="H295" s="667"/>
      <c r="I295" s="667"/>
      <c r="J295" s="667"/>
      <c r="K295" s="668"/>
      <c r="O295" s="131"/>
      <c r="P295" s="132"/>
      <c r="Q295" s="161"/>
      <c r="R295" s="669"/>
      <c r="S295" s="667"/>
      <c r="T295" s="668"/>
    </row>
    <row r="296" spans="2:20" ht="22.5" customHeight="1">
      <c r="B296" s="131"/>
      <c r="C296" s="667"/>
      <c r="D296" s="668"/>
      <c r="E296" s="161"/>
      <c r="F296" s="669"/>
      <c r="G296" s="667"/>
      <c r="H296" s="667"/>
      <c r="I296" s="667"/>
      <c r="J296" s="667"/>
      <c r="K296" s="668"/>
      <c r="O296" s="131"/>
      <c r="P296" s="132"/>
      <c r="Q296" s="161"/>
      <c r="R296" s="669"/>
      <c r="S296" s="667"/>
      <c r="T296" s="668"/>
    </row>
    <row r="297" spans="2:20" ht="22.5" customHeight="1">
      <c r="B297" s="131"/>
      <c r="C297" s="667"/>
      <c r="D297" s="668"/>
      <c r="E297" s="161"/>
      <c r="F297" s="669"/>
      <c r="G297" s="667"/>
      <c r="H297" s="667"/>
      <c r="I297" s="667"/>
      <c r="J297" s="667"/>
      <c r="K297" s="668"/>
      <c r="O297" s="131"/>
      <c r="P297" s="132"/>
      <c r="Q297" s="161"/>
      <c r="R297" s="669"/>
      <c r="S297" s="667"/>
      <c r="T297" s="668"/>
    </row>
    <row r="298" spans="2:20" ht="22.5" customHeight="1">
      <c r="B298" s="131"/>
      <c r="C298" s="667"/>
      <c r="D298" s="668"/>
      <c r="E298" s="161"/>
      <c r="F298" s="669"/>
      <c r="G298" s="667"/>
      <c r="H298" s="667"/>
      <c r="I298" s="667"/>
      <c r="J298" s="667"/>
      <c r="K298" s="668"/>
      <c r="O298" s="131"/>
      <c r="P298" s="132"/>
      <c r="Q298" s="161"/>
      <c r="R298" s="669"/>
      <c r="S298" s="667"/>
      <c r="T298" s="668"/>
    </row>
    <row r="299" spans="2:20" ht="22.5" customHeight="1">
      <c r="B299" s="131"/>
      <c r="C299" s="667"/>
      <c r="D299" s="668"/>
      <c r="E299" s="161"/>
      <c r="F299" s="669"/>
      <c r="G299" s="667"/>
      <c r="H299" s="667"/>
      <c r="I299" s="667"/>
      <c r="J299" s="667"/>
      <c r="K299" s="668"/>
      <c r="O299" s="131"/>
      <c r="P299" s="132"/>
      <c r="Q299" s="161"/>
      <c r="R299" s="669"/>
      <c r="S299" s="667"/>
      <c r="T299" s="668"/>
    </row>
    <row r="300" spans="2:20" ht="22.5" customHeight="1">
      <c r="B300" s="131"/>
      <c r="C300" s="667"/>
      <c r="D300" s="668"/>
      <c r="E300" s="161"/>
      <c r="F300" s="669"/>
      <c r="G300" s="667"/>
      <c r="H300" s="667"/>
      <c r="I300" s="667"/>
      <c r="J300" s="667"/>
      <c r="K300" s="668"/>
      <c r="O300" s="131"/>
      <c r="P300" s="132"/>
      <c r="Q300" s="161"/>
      <c r="R300" s="669"/>
      <c r="S300" s="667"/>
      <c r="T300" s="668"/>
    </row>
    <row r="301" spans="2:20" ht="22.5" customHeight="1">
      <c r="B301" s="131"/>
      <c r="C301" s="667"/>
      <c r="D301" s="668"/>
      <c r="E301" s="161"/>
      <c r="F301" s="669"/>
      <c r="G301" s="667"/>
      <c r="H301" s="667"/>
      <c r="I301" s="667"/>
      <c r="J301" s="667"/>
      <c r="K301" s="668"/>
      <c r="O301" s="131"/>
      <c r="P301" s="132"/>
      <c r="Q301" s="161"/>
      <c r="R301" s="669"/>
      <c r="S301" s="667"/>
      <c r="T301" s="668"/>
    </row>
    <row r="302" spans="2:20" ht="22.5" customHeight="1">
      <c r="B302" s="131"/>
      <c r="C302" s="667"/>
      <c r="D302" s="668"/>
      <c r="E302" s="161"/>
      <c r="F302" s="669"/>
      <c r="G302" s="667"/>
      <c r="H302" s="667"/>
      <c r="I302" s="667"/>
      <c r="J302" s="667"/>
      <c r="K302" s="668"/>
      <c r="O302" s="131"/>
      <c r="P302" s="132"/>
      <c r="Q302" s="161"/>
      <c r="R302" s="669"/>
      <c r="S302" s="667"/>
      <c r="T302" s="668"/>
    </row>
    <row r="303" spans="2:20" ht="22.5" customHeight="1">
      <c r="B303" s="131"/>
      <c r="C303" s="667"/>
      <c r="D303" s="668"/>
      <c r="E303" s="161"/>
      <c r="F303" s="669"/>
      <c r="G303" s="667"/>
      <c r="H303" s="667"/>
      <c r="I303" s="667"/>
      <c r="J303" s="667"/>
      <c r="K303" s="668"/>
      <c r="O303" s="131"/>
      <c r="P303" s="132"/>
      <c r="Q303" s="161"/>
      <c r="R303" s="669"/>
      <c r="S303" s="667"/>
      <c r="T303" s="668"/>
    </row>
    <row r="304" spans="2:20" ht="22.5" customHeight="1">
      <c r="B304" s="131"/>
      <c r="C304" s="667"/>
      <c r="D304" s="668"/>
      <c r="E304" s="161"/>
      <c r="F304" s="669"/>
      <c r="G304" s="667"/>
      <c r="H304" s="667"/>
      <c r="I304" s="667"/>
      <c r="J304" s="667"/>
      <c r="K304" s="668"/>
      <c r="O304" s="131"/>
      <c r="P304" s="132"/>
      <c r="Q304" s="161"/>
      <c r="R304" s="669"/>
      <c r="S304" s="667"/>
      <c r="T304" s="668"/>
    </row>
    <row r="305" spans="2:20" ht="22.5" customHeight="1">
      <c r="B305" s="131"/>
      <c r="C305" s="667"/>
      <c r="D305" s="668"/>
      <c r="E305" s="161"/>
      <c r="F305" s="669"/>
      <c r="G305" s="667"/>
      <c r="H305" s="667"/>
      <c r="I305" s="667"/>
      <c r="J305" s="667"/>
      <c r="K305" s="668"/>
      <c r="O305" s="131"/>
      <c r="P305" s="132"/>
      <c r="Q305" s="161"/>
      <c r="R305" s="669"/>
      <c r="S305" s="667"/>
      <c r="T305" s="668"/>
    </row>
    <row r="306" spans="2:20" ht="22.5" customHeight="1">
      <c r="B306" s="131"/>
      <c r="C306" s="667"/>
      <c r="D306" s="668"/>
      <c r="E306" s="161"/>
      <c r="F306" s="669"/>
      <c r="G306" s="667"/>
      <c r="H306" s="667"/>
      <c r="I306" s="667"/>
      <c r="J306" s="667"/>
      <c r="K306" s="668"/>
      <c r="O306" s="131"/>
      <c r="P306" s="132"/>
      <c r="Q306" s="161"/>
      <c r="R306" s="669"/>
      <c r="S306" s="667"/>
      <c r="T306" s="668"/>
    </row>
    <row r="307" spans="2:20" ht="22.5" customHeight="1">
      <c r="B307" s="131"/>
      <c r="C307" s="667"/>
      <c r="D307" s="668"/>
      <c r="E307" s="161"/>
      <c r="F307" s="669"/>
      <c r="G307" s="667"/>
      <c r="H307" s="667"/>
      <c r="I307" s="667"/>
      <c r="J307" s="667"/>
      <c r="K307" s="668"/>
      <c r="O307" s="131"/>
      <c r="P307" s="132"/>
      <c r="Q307" s="161"/>
      <c r="R307" s="669"/>
      <c r="S307" s="667"/>
      <c r="T307" s="668"/>
    </row>
    <row r="308" spans="2:20" ht="22.5" customHeight="1">
      <c r="B308" s="139"/>
      <c r="C308" s="662"/>
      <c r="D308" s="663"/>
      <c r="E308" s="162"/>
      <c r="F308" s="664"/>
      <c r="G308" s="662"/>
      <c r="H308" s="662"/>
      <c r="I308" s="662"/>
      <c r="J308" s="662"/>
      <c r="K308" s="663"/>
      <c r="O308" s="139"/>
      <c r="P308" s="140"/>
      <c r="Q308" s="162"/>
      <c r="R308" s="139"/>
      <c r="S308" s="140"/>
      <c r="T308" s="141"/>
    </row>
    <row r="309" spans="2:20" ht="22.5" customHeight="1">
      <c r="B309" s="56"/>
      <c r="C309" s="80" t="s">
        <v>55</v>
      </c>
      <c r="D309" s="57"/>
      <c r="E309" s="163"/>
      <c r="F309" s="665"/>
      <c r="G309" s="475"/>
      <c r="H309" s="475"/>
      <c r="I309" s="475"/>
      <c r="J309" s="475"/>
      <c r="K309" s="666"/>
      <c r="O309" s="56"/>
      <c r="P309" s="80" t="s">
        <v>55</v>
      </c>
      <c r="Q309" s="163"/>
      <c r="R309" s="143"/>
      <c r="S309" s="74"/>
      <c r="T309" s="144"/>
    </row>
    <row r="310" spans="2:20" ht="6" customHeight="1">
      <c r="O310" s="30"/>
      <c r="P310" s="30"/>
      <c r="Q310" s="30"/>
      <c r="R310" s="30"/>
      <c r="S310" s="30"/>
      <c r="T310" s="30"/>
    </row>
  </sheetData>
  <mergeCells count="752">
    <mergeCell ref="R297:T297"/>
    <mergeCell ref="R298:T298"/>
    <mergeCell ref="R299:T299"/>
    <mergeCell ref="R300:T300"/>
    <mergeCell ref="R307:T307"/>
    <mergeCell ref="R301:T301"/>
    <mergeCell ref="R302:T302"/>
    <mergeCell ref="R303:T303"/>
    <mergeCell ref="R304:T304"/>
    <mergeCell ref="R305:T305"/>
    <mergeCell ref="R306:T306"/>
    <mergeCell ref="R288:T288"/>
    <mergeCell ref="R289:T289"/>
    <mergeCell ref="R290:T290"/>
    <mergeCell ref="R291:T291"/>
    <mergeCell ref="R292:T292"/>
    <mergeCell ref="R293:T293"/>
    <mergeCell ref="R294:T294"/>
    <mergeCell ref="R295:T295"/>
    <mergeCell ref="R296:T296"/>
    <mergeCell ref="O280:P280"/>
    <mergeCell ref="R280:T280"/>
    <mergeCell ref="R281:T281"/>
    <mergeCell ref="R282:T282"/>
    <mergeCell ref="R283:T283"/>
    <mergeCell ref="R284:T284"/>
    <mergeCell ref="R285:T285"/>
    <mergeCell ref="R286:T286"/>
    <mergeCell ref="R287:T287"/>
    <mergeCell ref="R267:T267"/>
    <mergeCell ref="R268:T268"/>
    <mergeCell ref="R269:T269"/>
    <mergeCell ref="O274:R276"/>
    <mergeCell ref="S276:T276"/>
    <mergeCell ref="O277:P278"/>
    <mergeCell ref="Q277:T278"/>
    <mergeCell ref="O279:P279"/>
    <mergeCell ref="R279:T279"/>
    <mergeCell ref="R258:T258"/>
    <mergeCell ref="R259:T259"/>
    <mergeCell ref="R260:T260"/>
    <mergeCell ref="R261:T261"/>
    <mergeCell ref="R262:T262"/>
    <mergeCell ref="R263:T263"/>
    <mergeCell ref="R264:T264"/>
    <mergeCell ref="R265:T265"/>
    <mergeCell ref="R266:T266"/>
    <mergeCell ref="R249:T249"/>
    <mergeCell ref="R250:T250"/>
    <mergeCell ref="R251:T251"/>
    <mergeCell ref="R252:T252"/>
    <mergeCell ref="R253:T253"/>
    <mergeCell ref="R254:T254"/>
    <mergeCell ref="R255:T255"/>
    <mergeCell ref="R256:T256"/>
    <mergeCell ref="R257:T257"/>
    <mergeCell ref="O241:P241"/>
    <mergeCell ref="R241:T241"/>
    <mergeCell ref="R242:T242"/>
    <mergeCell ref="R243:T243"/>
    <mergeCell ref="R244:T244"/>
    <mergeCell ref="R245:T245"/>
    <mergeCell ref="R246:T246"/>
    <mergeCell ref="R247:T247"/>
    <mergeCell ref="R248:T248"/>
    <mergeCell ref="R228:T228"/>
    <mergeCell ref="R229:T229"/>
    <mergeCell ref="R230:T230"/>
    <mergeCell ref="O235:R237"/>
    <mergeCell ref="S237:T237"/>
    <mergeCell ref="O238:P239"/>
    <mergeCell ref="Q238:T239"/>
    <mergeCell ref="O240:P240"/>
    <mergeCell ref="R240:T240"/>
    <mergeCell ref="R219:T219"/>
    <mergeCell ref="R220:T220"/>
    <mergeCell ref="R221:T221"/>
    <mergeCell ref="R222:T222"/>
    <mergeCell ref="R223:T223"/>
    <mergeCell ref="R224:T224"/>
    <mergeCell ref="R225:T225"/>
    <mergeCell ref="R226:T226"/>
    <mergeCell ref="R227:T227"/>
    <mergeCell ref="R210:T210"/>
    <mergeCell ref="R211:T211"/>
    <mergeCell ref="R212:T212"/>
    <mergeCell ref="R213:T213"/>
    <mergeCell ref="R214:T214"/>
    <mergeCell ref="R215:T215"/>
    <mergeCell ref="R216:T216"/>
    <mergeCell ref="R217:T217"/>
    <mergeCell ref="R218:T218"/>
    <mergeCell ref="O202:P202"/>
    <mergeCell ref="R202:T202"/>
    <mergeCell ref="R203:T203"/>
    <mergeCell ref="R204:T204"/>
    <mergeCell ref="R205:T205"/>
    <mergeCell ref="R206:T206"/>
    <mergeCell ref="R207:T207"/>
    <mergeCell ref="R208:T208"/>
    <mergeCell ref="R209:T209"/>
    <mergeCell ref="R188:T188"/>
    <mergeCell ref="R189:T189"/>
    <mergeCell ref="R190:T190"/>
    <mergeCell ref="R191:T191"/>
    <mergeCell ref="O196:R198"/>
    <mergeCell ref="S198:T198"/>
    <mergeCell ref="O199:P200"/>
    <mergeCell ref="Q199:T200"/>
    <mergeCell ref="O201:P201"/>
    <mergeCell ref="R201:T201"/>
    <mergeCell ref="R179:T179"/>
    <mergeCell ref="R180:T180"/>
    <mergeCell ref="R181:T181"/>
    <mergeCell ref="R182:T182"/>
    <mergeCell ref="R183:T183"/>
    <mergeCell ref="R184:T184"/>
    <mergeCell ref="R185:T185"/>
    <mergeCell ref="R186:T186"/>
    <mergeCell ref="R187:T187"/>
    <mergeCell ref="R170:T170"/>
    <mergeCell ref="R171:T171"/>
    <mergeCell ref="R172:T172"/>
    <mergeCell ref="R173:T173"/>
    <mergeCell ref="R174:T174"/>
    <mergeCell ref="R175:T175"/>
    <mergeCell ref="R176:T176"/>
    <mergeCell ref="R177:T177"/>
    <mergeCell ref="R178:T178"/>
    <mergeCell ref="O163:P163"/>
    <mergeCell ref="R163:T163"/>
    <mergeCell ref="R164:T164"/>
    <mergeCell ref="R165:T165"/>
    <mergeCell ref="R166:T166"/>
    <mergeCell ref="R167:T167"/>
    <mergeCell ref="R168:T168"/>
    <mergeCell ref="O169:P169"/>
    <mergeCell ref="R169:T169"/>
    <mergeCell ref="R149:T149"/>
    <mergeCell ref="R150:T150"/>
    <mergeCell ref="R151:T151"/>
    <mergeCell ref="O157:R159"/>
    <mergeCell ref="S159:T159"/>
    <mergeCell ref="O160:P161"/>
    <mergeCell ref="Q160:T161"/>
    <mergeCell ref="O162:P162"/>
    <mergeCell ref="R162:T162"/>
    <mergeCell ref="R141:T141"/>
    <mergeCell ref="R142:T142"/>
    <mergeCell ref="R143:T143"/>
    <mergeCell ref="R144:T144"/>
    <mergeCell ref="R145:T145"/>
    <mergeCell ref="R146:T146"/>
    <mergeCell ref="O147:P147"/>
    <mergeCell ref="R147:T147"/>
    <mergeCell ref="R148:T148"/>
    <mergeCell ref="R132:T132"/>
    <mergeCell ref="R133:T133"/>
    <mergeCell ref="R134:T134"/>
    <mergeCell ref="R135:T135"/>
    <mergeCell ref="R136:T136"/>
    <mergeCell ref="R137:T137"/>
    <mergeCell ref="R138:T138"/>
    <mergeCell ref="R139:T139"/>
    <mergeCell ref="R140:T140"/>
    <mergeCell ref="O124:P124"/>
    <mergeCell ref="R124:T124"/>
    <mergeCell ref="R125:T125"/>
    <mergeCell ref="R126:T126"/>
    <mergeCell ref="R127:T127"/>
    <mergeCell ref="R128:T128"/>
    <mergeCell ref="R129:T129"/>
    <mergeCell ref="R130:T130"/>
    <mergeCell ref="R131:T131"/>
    <mergeCell ref="R107:T107"/>
    <mergeCell ref="R109:T109"/>
    <mergeCell ref="R110:T110"/>
    <mergeCell ref="R112:T112"/>
    <mergeCell ref="O118:R120"/>
    <mergeCell ref="S120:T120"/>
    <mergeCell ref="O121:P122"/>
    <mergeCell ref="Q121:T122"/>
    <mergeCell ref="O123:P123"/>
    <mergeCell ref="R123:T123"/>
    <mergeCell ref="R98:T98"/>
    <mergeCell ref="R99:T99"/>
    <mergeCell ref="R100:T100"/>
    <mergeCell ref="R101:T101"/>
    <mergeCell ref="R102:T102"/>
    <mergeCell ref="R103:T103"/>
    <mergeCell ref="R104:T104"/>
    <mergeCell ref="R105:T105"/>
    <mergeCell ref="R106:T106"/>
    <mergeCell ref="R87:T87"/>
    <mergeCell ref="R88:T88"/>
    <mergeCell ref="R90:T90"/>
    <mergeCell ref="R91:T91"/>
    <mergeCell ref="R93:T93"/>
    <mergeCell ref="R94:T94"/>
    <mergeCell ref="R95:T95"/>
    <mergeCell ref="R96:T96"/>
    <mergeCell ref="R97:T97"/>
    <mergeCell ref="O79:R81"/>
    <mergeCell ref="S81:T81"/>
    <mergeCell ref="O82:P83"/>
    <mergeCell ref="Q82:T83"/>
    <mergeCell ref="O84:P84"/>
    <mergeCell ref="R84:T84"/>
    <mergeCell ref="O85:P85"/>
    <mergeCell ref="R85:T85"/>
    <mergeCell ref="O86:P86"/>
    <mergeCell ref="R86:T86"/>
    <mergeCell ref="R67:T67"/>
    <mergeCell ref="R68:T68"/>
    <mergeCell ref="R69:T69"/>
    <mergeCell ref="R70:T70"/>
    <mergeCell ref="R71:T71"/>
    <mergeCell ref="R72:T72"/>
    <mergeCell ref="R73:T73"/>
    <mergeCell ref="R74:T74"/>
    <mergeCell ref="R75:T75"/>
    <mergeCell ref="R57:T57"/>
    <mergeCell ref="R58:T58"/>
    <mergeCell ref="R59:T59"/>
    <mergeCell ref="R60:T60"/>
    <mergeCell ref="R61:T61"/>
    <mergeCell ref="R62:T62"/>
    <mergeCell ref="R64:T64"/>
    <mergeCell ref="R65:T65"/>
    <mergeCell ref="R66:T66"/>
    <mergeCell ref="R49:T49"/>
    <mergeCell ref="R50:T50"/>
    <mergeCell ref="O51:P51"/>
    <mergeCell ref="R51:T51"/>
    <mergeCell ref="R52:T52"/>
    <mergeCell ref="R53:T53"/>
    <mergeCell ref="R54:T54"/>
    <mergeCell ref="R55:T55"/>
    <mergeCell ref="R56:T56"/>
    <mergeCell ref="O41:R43"/>
    <mergeCell ref="S43:T43"/>
    <mergeCell ref="O44:P45"/>
    <mergeCell ref="Q44:T45"/>
    <mergeCell ref="O46:P46"/>
    <mergeCell ref="R46:T46"/>
    <mergeCell ref="O47:P47"/>
    <mergeCell ref="R47:T47"/>
    <mergeCell ref="O48:P48"/>
    <mergeCell ref="R48:T48"/>
    <mergeCell ref="R29:T29"/>
    <mergeCell ref="R30:T30"/>
    <mergeCell ref="R31:T31"/>
    <mergeCell ref="R32:T32"/>
    <mergeCell ref="R33:T33"/>
    <mergeCell ref="R34:T34"/>
    <mergeCell ref="R35:T35"/>
    <mergeCell ref="R36:T36"/>
    <mergeCell ref="R37:T37"/>
    <mergeCell ref="R20:T20"/>
    <mergeCell ref="R21:T21"/>
    <mergeCell ref="R22:T22"/>
    <mergeCell ref="R23:T23"/>
    <mergeCell ref="R24:T24"/>
    <mergeCell ref="R25:T25"/>
    <mergeCell ref="R26:T26"/>
    <mergeCell ref="R27:T27"/>
    <mergeCell ref="R28:T28"/>
    <mergeCell ref="R11:T11"/>
    <mergeCell ref="R12:T12"/>
    <mergeCell ref="R13:T13"/>
    <mergeCell ref="R14:T14"/>
    <mergeCell ref="R15:T15"/>
    <mergeCell ref="R16:T16"/>
    <mergeCell ref="R17:T17"/>
    <mergeCell ref="R18:T18"/>
    <mergeCell ref="O19:P19"/>
    <mergeCell ref="R19:T19"/>
    <mergeCell ref="O3:R5"/>
    <mergeCell ref="S5:T5"/>
    <mergeCell ref="O6:P7"/>
    <mergeCell ref="Q6:T7"/>
    <mergeCell ref="O8:P8"/>
    <mergeCell ref="R8:T8"/>
    <mergeCell ref="O9:P9"/>
    <mergeCell ref="R9:T9"/>
    <mergeCell ref="R10:T10"/>
    <mergeCell ref="F8:K8"/>
    <mergeCell ref="B9:D9"/>
    <mergeCell ref="F9:K9"/>
    <mergeCell ref="F12:K12"/>
    <mergeCell ref="F13:K13"/>
    <mergeCell ref="C13:D13"/>
    <mergeCell ref="F11:K11"/>
    <mergeCell ref="B3:H5"/>
    <mergeCell ref="I5:K5"/>
    <mergeCell ref="C10:D10"/>
    <mergeCell ref="F10:K10"/>
    <mergeCell ref="C11:D11"/>
    <mergeCell ref="C12:D12"/>
    <mergeCell ref="B6:C7"/>
    <mergeCell ref="D6:K7"/>
    <mergeCell ref="B8:D8"/>
    <mergeCell ref="C17:D17"/>
    <mergeCell ref="F17:K17"/>
    <mergeCell ref="C18:D18"/>
    <mergeCell ref="F18:K18"/>
    <mergeCell ref="B19:D19"/>
    <mergeCell ref="F19:K19"/>
    <mergeCell ref="C14:D14"/>
    <mergeCell ref="F14:K14"/>
    <mergeCell ref="C15:D15"/>
    <mergeCell ref="F15:K15"/>
    <mergeCell ref="C16:D16"/>
    <mergeCell ref="F16:K16"/>
    <mergeCell ref="C23:D23"/>
    <mergeCell ref="F23:K23"/>
    <mergeCell ref="C24:D24"/>
    <mergeCell ref="F24:K24"/>
    <mergeCell ref="F25:K25"/>
    <mergeCell ref="F26:K26"/>
    <mergeCell ref="C20:D20"/>
    <mergeCell ref="F20:K20"/>
    <mergeCell ref="C21:D21"/>
    <mergeCell ref="F21:K21"/>
    <mergeCell ref="C22:D22"/>
    <mergeCell ref="F22:K22"/>
    <mergeCell ref="F33:K33"/>
    <mergeCell ref="F34:K34"/>
    <mergeCell ref="F35:K35"/>
    <mergeCell ref="F36:K36"/>
    <mergeCell ref="C37:D37"/>
    <mergeCell ref="F37:K37"/>
    <mergeCell ref="F27:K27"/>
    <mergeCell ref="F28:K28"/>
    <mergeCell ref="F29:K29"/>
    <mergeCell ref="F30:K30"/>
    <mergeCell ref="F31:K31"/>
    <mergeCell ref="F32:K32"/>
    <mergeCell ref="B48:D48"/>
    <mergeCell ref="F48:K48"/>
    <mergeCell ref="C49:D49"/>
    <mergeCell ref="F49:K49"/>
    <mergeCell ref="C50:D50"/>
    <mergeCell ref="F50:K50"/>
    <mergeCell ref="I43:K43"/>
    <mergeCell ref="B44:C45"/>
    <mergeCell ref="D44:K45"/>
    <mergeCell ref="B46:D46"/>
    <mergeCell ref="F46:K46"/>
    <mergeCell ref="B47:D47"/>
    <mergeCell ref="F47:K47"/>
    <mergeCell ref="B41:H43"/>
    <mergeCell ref="C56:D56"/>
    <mergeCell ref="F56:K56"/>
    <mergeCell ref="F54:K54"/>
    <mergeCell ref="C57:D57"/>
    <mergeCell ref="F57:K57"/>
    <mergeCell ref="C55:D55"/>
    <mergeCell ref="F55:K55"/>
    <mergeCell ref="C54:D54"/>
    <mergeCell ref="B51:D51"/>
    <mergeCell ref="F51:K51"/>
    <mergeCell ref="C52:D52"/>
    <mergeCell ref="F52:K52"/>
    <mergeCell ref="C53:D53"/>
    <mergeCell ref="F53:K53"/>
    <mergeCell ref="C61:D61"/>
    <mergeCell ref="F61:K61"/>
    <mergeCell ref="F65:K65"/>
    <mergeCell ref="F66:K66"/>
    <mergeCell ref="F64:K64"/>
    <mergeCell ref="F67:K67"/>
    <mergeCell ref="F62:K62"/>
    <mergeCell ref="C58:D58"/>
    <mergeCell ref="F58:K58"/>
    <mergeCell ref="C59:D59"/>
    <mergeCell ref="F59:K59"/>
    <mergeCell ref="C60:D60"/>
    <mergeCell ref="F60:K60"/>
    <mergeCell ref="F74:K74"/>
    <mergeCell ref="C75:D75"/>
    <mergeCell ref="F75:K75"/>
    <mergeCell ref="B79:H81"/>
    <mergeCell ref="I81:K81"/>
    <mergeCell ref="F68:K68"/>
    <mergeCell ref="F69:K69"/>
    <mergeCell ref="F70:K70"/>
    <mergeCell ref="F71:K71"/>
    <mergeCell ref="F72:K72"/>
    <mergeCell ref="F73:K73"/>
    <mergeCell ref="B86:D86"/>
    <mergeCell ref="F86:K86"/>
    <mergeCell ref="C87:D87"/>
    <mergeCell ref="F87:K87"/>
    <mergeCell ref="C88:D88"/>
    <mergeCell ref="F88:K88"/>
    <mergeCell ref="B82:C83"/>
    <mergeCell ref="D82:K83"/>
    <mergeCell ref="B84:D84"/>
    <mergeCell ref="F84:K84"/>
    <mergeCell ref="B85:D85"/>
    <mergeCell ref="F85:K85"/>
    <mergeCell ref="C95:D95"/>
    <mergeCell ref="F95:K95"/>
    <mergeCell ref="C96:D96"/>
    <mergeCell ref="F96:K96"/>
    <mergeCell ref="C97:D97"/>
    <mergeCell ref="F97:K97"/>
    <mergeCell ref="F90:K90"/>
    <mergeCell ref="F91:K91"/>
    <mergeCell ref="C93:D93"/>
    <mergeCell ref="F93:K93"/>
    <mergeCell ref="C94:D94"/>
    <mergeCell ref="F94:K94"/>
    <mergeCell ref="C101:D101"/>
    <mergeCell ref="F101:K101"/>
    <mergeCell ref="C102:D102"/>
    <mergeCell ref="F102:K102"/>
    <mergeCell ref="C103:D103"/>
    <mergeCell ref="F103:K103"/>
    <mergeCell ref="C98:D98"/>
    <mergeCell ref="F98:K98"/>
    <mergeCell ref="C99:D99"/>
    <mergeCell ref="F99:K99"/>
    <mergeCell ref="C100:D100"/>
    <mergeCell ref="F100:K100"/>
    <mergeCell ref="C107:D107"/>
    <mergeCell ref="F107:K107"/>
    <mergeCell ref="C108:D108"/>
    <mergeCell ref="F108:K108"/>
    <mergeCell ref="C110:D110"/>
    <mergeCell ref="F110:K110"/>
    <mergeCell ref="C104:D104"/>
    <mergeCell ref="F104:K104"/>
    <mergeCell ref="C105:D105"/>
    <mergeCell ref="F105:K105"/>
    <mergeCell ref="C106:D106"/>
    <mergeCell ref="F106:K106"/>
    <mergeCell ref="B121:C122"/>
    <mergeCell ref="D121:K122"/>
    <mergeCell ref="B123:D123"/>
    <mergeCell ref="F123:K123"/>
    <mergeCell ref="B124:D124"/>
    <mergeCell ref="F124:K124"/>
    <mergeCell ref="F111:K111"/>
    <mergeCell ref="F113:K113"/>
    <mergeCell ref="F114:K114"/>
    <mergeCell ref="B118:H120"/>
    <mergeCell ref="I120:K120"/>
    <mergeCell ref="C128:D128"/>
    <mergeCell ref="F128:K128"/>
    <mergeCell ref="C129:D129"/>
    <mergeCell ref="F129:K129"/>
    <mergeCell ref="C130:D130"/>
    <mergeCell ref="F130:K130"/>
    <mergeCell ref="C125:D125"/>
    <mergeCell ref="F125:K125"/>
    <mergeCell ref="C126:D126"/>
    <mergeCell ref="F126:K126"/>
    <mergeCell ref="C127:D127"/>
    <mergeCell ref="F127:K127"/>
    <mergeCell ref="C134:D134"/>
    <mergeCell ref="F134:K134"/>
    <mergeCell ref="C135:D135"/>
    <mergeCell ref="F135:K135"/>
    <mergeCell ref="C136:D136"/>
    <mergeCell ref="F136:K136"/>
    <mergeCell ref="C131:D131"/>
    <mergeCell ref="F131:K131"/>
    <mergeCell ref="C132:D132"/>
    <mergeCell ref="F132:K132"/>
    <mergeCell ref="C133:D133"/>
    <mergeCell ref="F133:K133"/>
    <mergeCell ref="C140:D140"/>
    <mergeCell ref="F140:K140"/>
    <mergeCell ref="C141:D141"/>
    <mergeCell ref="F141:K141"/>
    <mergeCell ref="C142:D142"/>
    <mergeCell ref="F142:K142"/>
    <mergeCell ref="C137:D137"/>
    <mergeCell ref="F137:K137"/>
    <mergeCell ref="C138:D138"/>
    <mergeCell ref="F138:K138"/>
    <mergeCell ref="C139:D139"/>
    <mergeCell ref="F139:K139"/>
    <mergeCell ref="C147:D147"/>
    <mergeCell ref="F147:K147"/>
    <mergeCell ref="B148:D148"/>
    <mergeCell ref="F148:K148"/>
    <mergeCell ref="C149:D149"/>
    <mergeCell ref="F149:K149"/>
    <mergeCell ref="C143:D143"/>
    <mergeCell ref="F143:K143"/>
    <mergeCell ref="C144:D144"/>
    <mergeCell ref="F144:K144"/>
    <mergeCell ref="F145:K145"/>
    <mergeCell ref="C146:D146"/>
    <mergeCell ref="F146:K146"/>
    <mergeCell ref="F153:K153"/>
    <mergeCell ref="B157:H159"/>
    <mergeCell ref="I159:K159"/>
    <mergeCell ref="B160:C161"/>
    <mergeCell ref="D160:K161"/>
    <mergeCell ref="C150:D150"/>
    <mergeCell ref="F150:K150"/>
    <mergeCell ref="C151:D151"/>
    <mergeCell ref="F151:K151"/>
    <mergeCell ref="C152:D152"/>
    <mergeCell ref="F152:K152"/>
    <mergeCell ref="C165:D165"/>
    <mergeCell ref="F165:K165"/>
    <mergeCell ref="C166:D166"/>
    <mergeCell ref="F166:K166"/>
    <mergeCell ref="F167:K167"/>
    <mergeCell ref="C168:D168"/>
    <mergeCell ref="F168:K168"/>
    <mergeCell ref="B162:D162"/>
    <mergeCell ref="F162:K162"/>
    <mergeCell ref="B163:D163"/>
    <mergeCell ref="F163:K163"/>
    <mergeCell ref="C164:D164"/>
    <mergeCell ref="F164:K164"/>
    <mergeCell ref="C172:D172"/>
    <mergeCell ref="F172:K172"/>
    <mergeCell ref="C173:D173"/>
    <mergeCell ref="F173:K173"/>
    <mergeCell ref="C174:D174"/>
    <mergeCell ref="F174:K174"/>
    <mergeCell ref="B169:D169"/>
    <mergeCell ref="F169:K169"/>
    <mergeCell ref="C170:D170"/>
    <mergeCell ref="F170:K170"/>
    <mergeCell ref="C171:D171"/>
    <mergeCell ref="F171:K171"/>
    <mergeCell ref="C178:D178"/>
    <mergeCell ref="F178:K178"/>
    <mergeCell ref="C179:D179"/>
    <mergeCell ref="F179:K179"/>
    <mergeCell ref="C180:D180"/>
    <mergeCell ref="F180:K180"/>
    <mergeCell ref="C175:D175"/>
    <mergeCell ref="F175:K175"/>
    <mergeCell ref="C176:D176"/>
    <mergeCell ref="F176:K176"/>
    <mergeCell ref="C177:D177"/>
    <mergeCell ref="F177:K177"/>
    <mergeCell ref="C184:D184"/>
    <mergeCell ref="F184:K184"/>
    <mergeCell ref="C185:D185"/>
    <mergeCell ref="F185:K185"/>
    <mergeCell ref="C186:D186"/>
    <mergeCell ref="F186:K186"/>
    <mergeCell ref="C181:D181"/>
    <mergeCell ref="F181:K181"/>
    <mergeCell ref="C182:D182"/>
    <mergeCell ref="F182:K182"/>
    <mergeCell ref="C183:D183"/>
    <mergeCell ref="F183:K183"/>
    <mergeCell ref="B196:H198"/>
    <mergeCell ref="I198:K198"/>
    <mergeCell ref="B199:C200"/>
    <mergeCell ref="D199:K200"/>
    <mergeCell ref="B201:D201"/>
    <mergeCell ref="F201:K201"/>
    <mergeCell ref="F187:K187"/>
    <mergeCell ref="F188:K188"/>
    <mergeCell ref="F189:K189"/>
    <mergeCell ref="F190:K190"/>
    <mergeCell ref="F191:K191"/>
    <mergeCell ref="F192:K192"/>
    <mergeCell ref="C205:D205"/>
    <mergeCell ref="F205:K205"/>
    <mergeCell ref="C206:D206"/>
    <mergeCell ref="F206:K206"/>
    <mergeCell ref="C207:D207"/>
    <mergeCell ref="F207:K207"/>
    <mergeCell ref="B202:D202"/>
    <mergeCell ref="F202:K202"/>
    <mergeCell ref="C203:D203"/>
    <mergeCell ref="F203:K203"/>
    <mergeCell ref="C204:D204"/>
    <mergeCell ref="F204:K204"/>
    <mergeCell ref="C211:D211"/>
    <mergeCell ref="F211:K211"/>
    <mergeCell ref="C212:D212"/>
    <mergeCell ref="F212:K212"/>
    <mergeCell ref="C213:D213"/>
    <mergeCell ref="F213:K213"/>
    <mergeCell ref="C208:D208"/>
    <mergeCell ref="F208:K208"/>
    <mergeCell ref="C209:D209"/>
    <mergeCell ref="F209:K209"/>
    <mergeCell ref="C210:D210"/>
    <mergeCell ref="F210:K210"/>
    <mergeCell ref="C217:D217"/>
    <mergeCell ref="F217:K217"/>
    <mergeCell ref="C218:D218"/>
    <mergeCell ref="F218:K218"/>
    <mergeCell ref="C219:D219"/>
    <mergeCell ref="F219:K219"/>
    <mergeCell ref="C214:D214"/>
    <mergeCell ref="F214:K214"/>
    <mergeCell ref="C215:D215"/>
    <mergeCell ref="F215:K215"/>
    <mergeCell ref="C216:D216"/>
    <mergeCell ref="F216:K216"/>
    <mergeCell ref="C223:D223"/>
    <mergeCell ref="F223:K223"/>
    <mergeCell ref="C224:D224"/>
    <mergeCell ref="F224:K224"/>
    <mergeCell ref="C225:D225"/>
    <mergeCell ref="F225:K225"/>
    <mergeCell ref="C220:D220"/>
    <mergeCell ref="F220:K220"/>
    <mergeCell ref="C221:D221"/>
    <mergeCell ref="F221:K221"/>
    <mergeCell ref="C222:D222"/>
    <mergeCell ref="F222:K222"/>
    <mergeCell ref="C229:D229"/>
    <mergeCell ref="F229:K229"/>
    <mergeCell ref="C230:D230"/>
    <mergeCell ref="F230:K230"/>
    <mergeCell ref="F231:K231"/>
    <mergeCell ref="B235:H237"/>
    <mergeCell ref="I237:K237"/>
    <mergeCell ref="C226:D226"/>
    <mergeCell ref="F226:K226"/>
    <mergeCell ref="C227:D227"/>
    <mergeCell ref="F227:K227"/>
    <mergeCell ref="C228:D228"/>
    <mergeCell ref="F228:K228"/>
    <mergeCell ref="C242:D242"/>
    <mergeCell ref="F242:K242"/>
    <mergeCell ref="F243:K243"/>
    <mergeCell ref="C244:D244"/>
    <mergeCell ref="F244:K244"/>
    <mergeCell ref="C245:D245"/>
    <mergeCell ref="F245:K245"/>
    <mergeCell ref="B238:C239"/>
    <mergeCell ref="D238:K239"/>
    <mergeCell ref="B240:D240"/>
    <mergeCell ref="F240:K240"/>
    <mergeCell ref="B241:D241"/>
    <mergeCell ref="F241:K241"/>
    <mergeCell ref="C250:D250"/>
    <mergeCell ref="F250:K250"/>
    <mergeCell ref="C251:D251"/>
    <mergeCell ref="F251:K251"/>
    <mergeCell ref="F252:K252"/>
    <mergeCell ref="C253:D253"/>
    <mergeCell ref="F253:K253"/>
    <mergeCell ref="F246:K246"/>
    <mergeCell ref="C247:D247"/>
    <mergeCell ref="F247:K247"/>
    <mergeCell ref="C248:D248"/>
    <mergeCell ref="F248:K248"/>
    <mergeCell ref="F249:K249"/>
    <mergeCell ref="F258:K258"/>
    <mergeCell ref="C259:D259"/>
    <mergeCell ref="F259:K259"/>
    <mergeCell ref="C260:D260"/>
    <mergeCell ref="F260:K260"/>
    <mergeCell ref="F261:K261"/>
    <mergeCell ref="C254:D254"/>
    <mergeCell ref="F254:K254"/>
    <mergeCell ref="C255:D255"/>
    <mergeCell ref="F255:K255"/>
    <mergeCell ref="F256:K256"/>
    <mergeCell ref="C257:D257"/>
    <mergeCell ref="F257:K257"/>
    <mergeCell ref="C265:D265"/>
    <mergeCell ref="F265:K265"/>
    <mergeCell ref="C266:D266"/>
    <mergeCell ref="F266:K266"/>
    <mergeCell ref="C267:D267"/>
    <mergeCell ref="F267:K267"/>
    <mergeCell ref="C262:D262"/>
    <mergeCell ref="F262:K262"/>
    <mergeCell ref="C263:D263"/>
    <mergeCell ref="F263:K263"/>
    <mergeCell ref="C264:D264"/>
    <mergeCell ref="F264:K264"/>
    <mergeCell ref="B277:C278"/>
    <mergeCell ref="D277:K278"/>
    <mergeCell ref="B279:D279"/>
    <mergeCell ref="F279:K279"/>
    <mergeCell ref="B280:D280"/>
    <mergeCell ref="F280:K280"/>
    <mergeCell ref="C268:D268"/>
    <mergeCell ref="F268:K268"/>
    <mergeCell ref="C269:D269"/>
    <mergeCell ref="F269:K269"/>
    <mergeCell ref="F270:K270"/>
    <mergeCell ref="B274:H276"/>
    <mergeCell ref="I276:K276"/>
    <mergeCell ref="C284:D284"/>
    <mergeCell ref="F284:K284"/>
    <mergeCell ref="C285:D285"/>
    <mergeCell ref="F285:K285"/>
    <mergeCell ref="C286:D286"/>
    <mergeCell ref="F286:K286"/>
    <mergeCell ref="C281:D281"/>
    <mergeCell ref="F281:K281"/>
    <mergeCell ref="C282:D282"/>
    <mergeCell ref="F282:K282"/>
    <mergeCell ref="C283:D283"/>
    <mergeCell ref="F283:K283"/>
    <mergeCell ref="C290:D290"/>
    <mergeCell ref="F290:K290"/>
    <mergeCell ref="C291:D291"/>
    <mergeCell ref="F291:K291"/>
    <mergeCell ref="C292:D292"/>
    <mergeCell ref="F292:K292"/>
    <mergeCell ref="C287:D287"/>
    <mergeCell ref="F287:K287"/>
    <mergeCell ref="C288:D288"/>
    <mergeCell ref="F288:K288"/>
    <mergeCell ref="C289:D289"/>
    <mergeCell ref="F289:K289"/>
    <mergeCell ref="C296:D296"/>
    <mergeCell ref="F296:K296"/>
    <mergeCell ref="C297:D297"/>
    <mergeCell ref="F297:K297"/>
    <mergeCell ref="C298:D298"/>
    <mergeCell ref="F298:K298"/>
    <mergeCell ref="C293:D293"/>
    <mergeCell ref="F293:K293"/>
    <mergeCell ref="C294:D294"/>
    <mergeCell ref="F294:K294"/>
    <mergeCell ref="C295:D295"/>
    <mergeCell ref="F295:K295"/>
    <mergeCell ref="C302:D302"/>
    <mergeCell ref="F302:K302"/>
    <mergeCell ref="C303:D303"/>
    <mergeCell ref="F303:K303"/>
    <mergeCell ref="C304:D304"/>
    <mergeCell ref="F304:K304"/>
    <mergeCell ref="C299:D299"/>
    <mergeCell ref="F299:K299"/>
    <mergeCell ref="C300:D300"/>
    <mergeCell ref="F300:K300"/>
    <mergeCell ref="C301:D301"/>
    <mergeCell ref="F301:K301"/>
    <mergeCell ref="C308:D308"/>
    <mergeCell ref="F308:K308"/>
    <mergeCell ref="F309:K309"/>
    <mergeCell ref="C305:D305"/>
    <mergeCell ref="F305:K305"/>
    <mergeCell ref="C306:D306"/>
    <mergeCell ref="F306:K306"/>
    <mergeCell ref="C307:D307"/>
    <mergeCell ref="F307:K307"/>
  </mergeCells>
  <phoneticPr fontId="1"/>
  <pageMargins left="0.98" right="0.27559055118110237" top="0.71" bottom="0.51181102362204722" header="0" footer="0"/>
  <pageSetup paperSize="9" firstPageNumber="87" orientation="portrait" useFirstPageNumber="1" r:id="rId1"/>
  <headerFooter alignWithMargins="0"/>
  <rowBreaks count="7" manualBreakCount="7">
    <brk id="38" max="11" man="1"/>
    <brk id="76" max="11" man="1"/>
    <brk id="115" max="11" man="1"/>
    <brk id="154" max="11" man="1"/>
    <brk id="193" max="11" man="1"/>
    <brk id="232" max="11" man="1"/>
    <brk id="27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I53"/>
  <sheetViews>
    <sheetView view="pageBreakPreview" zoomScale="80" zoomScaleNormal="100" zoomScaleSheetLayoutView="80" workbookViewId="0">
      <selection activeCell="I276" sqref="I276:K276"/>
    </sheetView>
  </sheetViews>
  <sheetFormatPr defaultRowHeight="13.5"/>
  <cols>
    <col min="1" max="1" width="1" style="48" customWidth="1"/>
    <col min="2" max="2" width="1.875" style="48" customWidth="1"/>
    <col min="3" max="4" width="5.375" style="48" customWidth="1"/>
    <col min="5" max="6" width="1.875" style="48" customWidth="1"/>
    <col min="7" max="13" width="3.625" style="48" customWidth="1"/>
    <col min="14" max="15" width="4.25" style="48" customWidth="1"/>
    <col min="16" max="16" width="4.125" style="48" customWidth="1"/>
    <col min="17" max="17" width="3.625" style="48" customWidth="1"/>
    <col min="18" max="18" width="3.5" style="48" customWidth="1"/>
    <col min="19" max="19" width="3.625" style="48" customWidth="1"/>
    <col min="20" max="20" width="3.125" style="48" customWidth="1"/>
    <col min="21" max="23" width="3.625" style="48" customWidth="1"/>
    <col min="24" max="24" width="4.375" style="48" customWidth="1"/>
    <col min="25" max="25" width="1.875" style="48" customWidth="1"/>
    <col min="26" max="26" width="0.875" style="48" customWidth="1"/>
    <col min="27" max="27" width="9" style="48"/>
    <col min="28" max="28" width="1" style="48" customWidth="1"/>
    <col min="29" max="29" width="1.875" style="48" customWidth="1"/>
    <col min="30" max="31" width="5.375" style="48" customWidth="1"/>
    <col min="32" max="33" width="1.875" style="48" customWidth="1"/>
    <col min="34" max="40" width="3.625" style="48" customWidth="1"/>
    <col min="41" max="42" width="4.25" style="48" customWidth="1"/>
    <col min="43" max="43" width="4.125" style="48" customWidth="1"/>
    <col min="44" max="44" width="3.625" style="48" customWidth="1"/>
    <col min="45" max="45" width="3.5" style="48" customWidth="1"/>
    <col min="46" max="46" width="3.625" style="48" customWidth="1"/>
    <col min="47" max="47" width="3.125" style="48" customWidth="1"/>
    <col min="48" max="50" width="3.625" style="48" customWidth="1"/>
    <col min="51" max="51" width="4.375" style="48" customWidth="1"/>
    <col min="52" max="52" width="1.875" style="48" customWidth="1"/>
    <col min="53" max="53" width="0.875" style="48" customWidth="1"/>
    <col min="54" max="54" width="1.625" style="217" customWidth="1"/>
    <col min="55" max="16384" width="9" style="48"/>
  </cols>
  <sheetData>
    <row r="1" spans="2:54" ht="6" customHeight="1"/>
    <row r="2" spans="2:54" ht="15" customHeight="1">
      <c r="V2" s="480" t="s">
        <v>517</v>
      </c>
      <c r="W2" s="480"/>
      <c r="X2" s="480"/>
      <c r="Y2" s="480"/>
      <c r="AW2" s="480" t="s">
        <v>517</v>
      </c>
      <c r="AX2" s="480"/>
      <c r="AY2" s="480"/>
      <c r="AZ2" s="480"/>
    </row>
    <row r="3" spans="2:54" ht="11.25" customHeight="1">
      <c r="B3" s="60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2"/>
      <c r="AC3" s="60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2"/>
    </row>
    <row r="4" spans="2:54" ht="18.75" customHeight="1">
      <c r="B4" s="63"/>
      <c r="C4" s="290"/>
      <c r="D4" s="290"/>
      <c r="E4" s="290"/>
      <c r="F4" s="290"/>
      <c r="G4" s="290"/>
      <c r="H4" s="290"/>
      <c r="I4" s="290"/>
      <c r="J4" s="290"/>
      <c r="K4" s="481" t="s">
        <v>367</v>
      </c>
      <c r="L4" s="481"/>
      <c r="M4" s="481"/>
      <c r="N4" s="481"/>
      <c r="O4" s="481"/>
      <c r="P4" s="481"/>
      <c r="Q4" s="482" t="s">
        <v>254</v>
      </c>
      <c r="R4" s="483"/>
      <c r="S4" s="483"/>
      <c r="T4" s="483"/>
      <c r="U4" s="483"/>
      <c r="V4" s="483"/>
      <c r="W4" s="483"/>
      <c r="X4" s="483"/>
      <c r="Y4" s="484"/>
      <c r="AC4" s="63"/>
      <c r="AD4" s="290"/>
      <c r="AE4" s="290"/>
      <c r="AF4" s="290"/>
      <c r="AG4" s="290"/>
      <c r="AH4" s="290"/>
      <c r="AI4" s="290"/>
      <c r="AJ4" s="290"/>
      <c r="AK4" s="290"/>
      <c r="AL4" s="481" t="s">
        <v>367</v>
      </c>
      <c r="AM4" s="481"/>
      <c r="AN4" s="481"/>
      <c r="AO4" s="481"/>
      <c r="AP4" s="481"/>
      <c r="AQ4" s="481"/>
      <c r="AR4" s="482" t="s">
        <v>254</v>
      </c>
      <c r="AS4" s="483"/>
      <c r="AT4" s="483"/>
      <c r="AU4" s="483"/>
      <c r="AV4" s="483"/>
      <c r="AW4" s="483"/>
      <c r="AX4" s="483"/>
      <c r="AY4" s="483"/>
      <c r="AZ4" s="484"/>
      <c r="BB4" s="226"/>
    </row>
    <row r="5" spans="2:54" ht="11.25" customHeight="1">
      <c r="B5" s="63"/>
      <c r="C5" s="290"/>
      <c r="D5" s="290"/>
      <c r="E5" s="290"/>
      <c r="F5" s="290"/>
      <c r="G5" s="290"/>
      <c r="H5" s="290"/>
      <c r="I5" s="290"/>
      <c r="J5" s="290"/>
      <c r="K5" s="481"/>
      <c r="L5" s="481"/>
      <c r="M5" s="481"/>
      <c r="N5" s="481"/>
      <c r="O5" s="481"/>
      <c r="P5" s="481"/>
      <c r="Q5" s="64"/>
      <c r="R5" s="25"/>
      <c r="S5" s="25"/>
      <c r="T5" s="25"/>
      <c r="U5" s="25"/>
      <c r="V5" s="25"/>
      <c r="W5" s="25"/>
      <c r="X5" s="25"/>
      <c r="Y5" s="65"/>
      <c r="AC5" s="63"/>
      <c r="AD5" s="290"/>
      <c r="AE5" s="290"/>
      <c r="AF5" s="290"/>
      <c r="AG5" s="290"/>
      <c r="AH5" s="290"/>
      <c r="AI5" s="290"/>
      <c r="AJ5" s="290"/>
      <c r="AK5" s="290"/>
      <c r="AL5" s="481"/>
      <c r="AM5" s="481"/>
      <c r="AN5" s="481"/>
      <c r="AO5" s="481"/>
      <c r="AP5" s="481"/>
      <c r="AQ5" s="481"/>
      <c r="AR5" s="64"/>
      <c r="AS5" s="25"/>
      <c r="AT5" s="25"/>
      <c r="AU5" s="25"/>
      <c r="AV5" s="25"/>
      <c r="AW5" s="25"/>
      <c r="AX5" s="25"/>
      <c r="AY5" s="25"/>
      <c r="AZ5" s="65"/>
    </row>
    <row r="6" spans="2:54" ht="11.25" customHeight="1">
      <c r="B6" s="63"/>
      <c r="C6" s="290" t="s">
        <v>368</v>
      </c>
      <c r="D6" s="290"/>
      <c r="E6" s="290"/>
      <c r="F6" s="290"/>
      <c r="G6" s="290"/>
      <c r="H6" s="290"/>
      <c r="I6" s="290"/>
      <c r="J6" s="290"/>
      <c r="K6" s="289"/>
      <c r="L6" s="289"/>
      <c r="M6" s="289"/>
      <c r="N6" s="289"/>
      <c r="O6" s="289"/>
      <c r="P6" s="289"/>
      <c r="Q6" s="64"/>
      <c r="R6" s="25"/>
      <c r="S6" s="25"/>
      <c r="T6" s="25"/>
      <c r="U6" s="25"/>
      <c r="V6" s="25"/>
      <c r="W6" s="25"/>
      <c r="X6" s="25"/>
      <c r="Y6" s="65"/>
      <c r="AC6" s="63"/>
      <c r="AD6" s="290" t="s">
        <v>368</v>
      </c>
      <c r="AE6" s="290"/>
      <c r="AF6" s="290"/>
      <c r="AG6" s="290"/>
      <c r="AH6" s="290"/>
      <c r="AI6" s="290"/>
      <c r="AJ6" s="290"/>
      <c r="AK6" s="290"/>
      <c r="AL6" s="289"/>
      <c r="AM6" s="289"/>
      <c r="AN6" s="289"/>
      <c r="AO6" s="289"/>
      <c r="AP6" s="289"/>
      <c r="AQ6" s="289"/>
      <c r="AR6" s="64"/>
      <c r="AS6" s="25"/>
      <c r="AT6" s="25"/>
      <c r="AU6" s="25"/>
      <c r="AV6" s="25"/>
      <c r="AW6" s="25"/>
      <c r="AX6" s="25"/>
      <c r="AY6" s="25"/>
      <c r="AZ6" s="65"/>
    </row>
    <row r="7" spans="2:54" ht="24" customHeight="1">
      <c r="B7" s="63"/>
      <c r="C7" s="296" t="s">
        <v>369</v>
      </c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  <c r="P7" s="66"/>
      <c r="Q7" s="66"/>
      <c r="R7" s="295"/>
      <c r="S7" s="295"/>
      <c r="T7" s="295"/>
      <c r="U7" s="295"/>
      <c r="V7" s="295"/>
      <c r="W7" s="295"/>
      <c r="X7" s="68"/>
      <c r="Y7" s="69"/>
      <c r="AC7" s="63"/>
      <c r="AD7" s="296" t="s">
        <v>369</v>
      </c>
      <c r="AE7" s="294"/>
      <c r="AF7" s="294"/>
      <c r="AG7" s="294"/>
      <c r="AH7" s="294"/>
      <c r="AI7" s="294"/>
      <c r="AJ7" s="294"/>
      <c r="AK7" s="294"/>
      <c r="AL7" s="294"/>
      <c r="AM7" s="294"/>
      <c r="AN7" s="294"/>
      <c r="AO7" s="294"/>
      <c r="AP7" s="294"/>
      <c r="AQ7" s="66"/>
      <c r="AR7" s="66"/>
      <c r="AS7" s="295"/>
      <c r="AT7" s="295"/>
      <c r="AU7" s="295"/>
      <c r="AV7" s="295"/>
      <c r="AW7" s="295"/>
      <c r="AX7" s="295"/>
      <c r="AY7" s="68"/>
      <c r="AZ7" s="69"/>
    </row>
    <row r="8" spans="2:54" ht="8.25" customHeight="1">
      <c r="B8" s="63"/>
      <c r="C8" s="296"/>
      <c r="D8" s="294"/>
      <c r="E8" s="294"/>
      <c r="F8" s="294"/>
      <c r="G8" s="294"/>
      <c r="H8" s="294"/>
      <c r="I8" s="294"/>
      <c r="J8" s="294"/>
      <c r="K8" s="294"/>
      <c r="L8" s="294"/>
      <c r="M8" s="294"/>
      <c r="N8" s="294"/>
      <c r="O8" s="294"/>
      <c r="P8" s="66"/>
      <c r="Q8" s="66"/>
      <c r="R8" s="67"/>
      <c r="S8" s="67"/>
      <c r="T8" s="67"/>
      <c r="U8" s="67"/>
      <c r="V8" s="67"/>
      <c r="W8" s="67"/>
      <c r="X8" s="68"/>
      <c r="Y8" s="69"/>
      <c r="AC8" s="63"/>
      <c r="AD8" s="296"/>
      <c r="AE8" s="294"/>
      <c r="AF8" s="294"/>
      <c r="AG8" s="294"/>
      <c r="AH8" s="294"/>
      <c r="AI8" s="294"/>
      <c r="AJ8" s="294"/>
      <c r="AK8" s="294"/>
      <c r="AL8" s="294"/>
      <c r="AM8" s="294"/>
      <c r="AN8" s="294"/>
      <c r="AO8" s="294"/>
      <c r="AP8" s="294"/>
      <c r="AQ8" s="66"/>
      <c r="AR8" s="66"/>
      <c r="AS8" s="67"/>
      <c r="AT8" s="67"/>
      <c r="AU8" s="67"/>
      <c r="AV8" s="67"/>
      <c r="AW8" s="67"/>
      <c r="AX8" s="67"/>
      <c r="AY8" s="68"/>
      <c r="AZ8" s="69"/>
    </row>
    <row r="9" spans="2:54" ht="24" customHeight="1">
      <c r="B9" s="63"/>
      <c r="C9" s="296" t="s">
        <v>370</v>
      </c>
      <c r="D9" s="294"/>
      <c r="E9" s="294"/>
      <c r="F9" s="294"/>
      <c r="G9" s="294"/>
      <c r="H9" s="294"/>
      <c r="I9" s="294"/>
      <c r="J9" s="294"/>
      <c r="K9" s="294"/>
      <c r="L9" s="294"/>
      <c r="M9" s="294"/>
      <c r="N9" s="294"/>
      <c r="O9" s="294"/>
      <c r="P9" s="67"/>
      <c r="Q9" s="67"/>
      <c r="R9" s="67"/>
      <c r="S9" s="67"/>
      <c r="T9" s="67"/>
      <c r="U9" s="67"/>
      <c r="V9" s="68"/>
      <c r="W9" s="68"/>
      <c r="X9" s="68"/>
      <c r="Y9" s="69"/>
      <c r="AC9" s="63"/>
      <c r="AD9" s="296" t="s">
        <v>370</v>
      </c>
      <c r="AE9" s="294"/>
      <c r="AF9" s="294"/>
      <c r="AG9" s="294"/>
      <c r="AH9" s="294"/>
      <c r="AI9" s="294"/>
      <c r="AJ9" s="294"/>
      <c r="AK9" s="294"/>
      <c r="AL9" s="294"/>
      <c r="AM9" s="294"/>
      <c r="AN9" s="294"/>
      <c r="AO9" s="294"/>
      <c r="AP9" s="294"/>
      <c r="AQ9" s="67"/>
      <c r="AR9" s="67"/>
      <c r="AS9" s="67"/>
      <c r="AT9" s="67"/>
      <c r="AU9" s="67"/>
      <c r="AV9" s="67"/>
      <c r="AW9" s="68"/>
      <c r="AX9" s="68"/>
      <c r="AY9" s="68"/>
      <c r="AZ9" s="69"/>
    </row>
    <row r="10" spans="2:54" ht="11.25" customHeight="1">
      <c r="B10" s="63"/>
      <c r="C10" s="290"/>
      <c r="D10" s="291"/>
      <c r="E10" s="291"/>
      <c r="F10" s="290"/>
      <c r="G10" s="290"/>
      <c r="H10" s="292"/>
      <c r="I10" s="290"/>
      <c r="J10" s="290"/>
      <c r="K10" s="25"/>
      <c r="L10" s="25"/>
      <c r="M10" s="70"/>
      <c r="N10" s="70"/>
      <c r="O10" s="70"/>
      <c r="P10" s="55"/>
      <c r="Q10" s="55"/>
      <c r="R10" s="55"/>
      <c r="S10" s="55"/>
      <c r="T10" s="55"/>
      <c r="U10" s="55"/>
      <c r="V10" s="55"/>
      <c r="W10" s="55"/>
      <c r="X10" s="55"/>
      <c r="Y10" s="71"/>
      <c r="AC10" s="63"/>
      <c r="AD10" s="290"/>
      <c r="AE10" s="291"/>
      <c r="AF10" s="291"/>
      <c r="AG10" s="290"/>
      <c r="AH10" s="290"/>
      <c r="AI10" s="292"/>
      <c r="AJ10" s="290"/>
      <c r="AK10" s="290"/>
      <c r="AL10" s="25"/>
      <c r="AM10" s="25"/>
      <c r="AN10" s="70"/>
      <c r="AO10" s="70"/>
      <c r="AP10" s="70"/>
      <c r="AQ10" s="55"/>
      <c r="AR10" s="55"/>
      <c r="AS10" s="55"/>
      <c r="AT10" s="55"/>
      <c r="AU10" s="55"/>
      <c r="AV10" s="55"/>
      <c r="AW10" s="55"/>
      <c r="AX10" s="55"/>
      <c r="AY10" s="55"/>
      <c r="AZ10" s="71"/>
    </row>
    <row r="11" spans="2:54" ht="18.75" customHeight="1">
      <c r="B11" s="63"/>
      <c r="C11" s="290"/>
      <c r="D11" s="290"/>
      <c r="E11" s="290"/>
      <c r="F11" s="290"/>
      <c r="G11" s="290"/>
      <c r="H11" s="290"/>
      <c r="I11" s="290"/>
      <c r="J11" s="290"/>
      <c r="K11" s="25"/>
      <c r="L11" s="25"/>
      <c r="M11" s="478" t="s">
        <v>267</v>
      </c>
      <c r="N11" s="478"/>
      <c r="O11" s="478"/>
      <c r="P11" s="476" t="s">
        <v>57</v>
      </c>
      <c r="Q11" s="476"/>
      <c r="R11" s="476"/>
      <c r="S11" s="478"/>
      <c r="T11" s="478"/>
      <c r="U11" s="478"/>
      <c r="V11" s="478"/>
      <c r="W11" s="478"/>
      <c r="X11" s="478"/>
      <c r="Y11" s="479"/>
      <c r="AC11" s="63"/>
      <c r="AD11" s="290"/>
      <c r="AE11" s="290"/>
      <c r="AF11" s="290"/>
      <c r="AG11" s="290"/>
      <c r="AH11" s="290"/>
      <c r="AI11" s="290"/>
      <c r="AJ11" s="290"/>
      <c r="AK11" s="290"/>
      <c r="AL11" s="25"/>
      <c r="AM11" s="25"/>
      <c r="AN11" s="478" t="s">
        <v>267</v>
      </c>
      <c r="AO11" s="478"/>
      <c r="AP11" s="478"/>
      <c r="AQ11" s="476" t="s">
        <v>57</v>
      </c>
      <c r="AR11" s="476"/>
      <c r="AS11" s="476"/>
      <c r="AT11" s="478"/>
      <c r="AU11" s="478"/>
      <c r="AV11" s="478"/>
      <c r="AW11" s="478"/>
      <c r="AX11" s="478"/>
      <c r="AY11" s="478"/>
      <c r="AZ11" s="479"/>
    </row>
    <row r="12" spans="2:54" ht="18.75" customHeight="1">
      <c r="B12" s="63"/>
      <c r="C12" s="290"/>
      <c r="D12" s="290"/>
      <c r="E12" s="290"/>
      <c r="F12" s="290"/>
      <c r="G12" s="290"/>
      <c r="H12" s="290"/>
      <c r="I12" s="290"/>
      <c r="J12" s="290"/>
      <c r="K12" s="25"/>
      <c r="L12" s="25"/>
      <c r="M12" s="70"/>
      <c r="N12" s="70"/>
      <c r="O12" s="70"/>
      <c r="P12" s="476" t="s">
        <v>59</v>
      </c>
      <c r="Q12" s="476"/>
      <c r="R12" s="476"/>
      <c r="S12" s="477"/>
      <c r="T12" s="477"/>
      <c r="U12" s="477"/>
      <c r="V12" s="477"/>
      <c r="W12" s="477"/>
      <c r="X12" s="478"/>
      <c r="Y12" s="479"/>
      <c r="AC12" s="63"/>
      <c r="AD12" s="290"/>
      <c r="AE12" s="290"/>
      <c r="AF12" s="290"/>
      <c r="AG12" s="290"/>
      <c r="AH12" s="290"/>
      <c r="AI12" s="290"/>
      <c r="AJ12" s="290"/>
      <c r="AK12" s="290"/>
      <c r="AL12" s="25"/>
      <c r="AM12" s="25"/>
      <c r="AN12" s="70"/>
      <c r="AO12" s="70"/>
      <c r="AP12" s="70"/>
      <c r="AQ12" s="476" t="s">
        <v>59</v>
      </c>
      <c r="AR12" s="476"/>
      <c r="AS12" s="476"/>
      <c r="AT12" s="477"/>
      <c r="AU12" s="477"/>
      <c r="AV12" s="477"/>
      <c r="AW12" s="477"/>
      <c r="AX12" s="477"/>
      <c r="AY12" s="478"/>
      <c r="AZ12" s="479"/>
    </row>
    <row r="13" spans="2:54" ht="18.75" customHeight="1">
      <c r="B13" s="63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70"/>
      <c r="P13" s="476" t="s">
        <v>60</v>
      </c>
      <c r="Q13" s="476"/>
      <c r="R13" s="476"/>
      <c r="S13" s="477"/>
      <c r="T13" s="477"/>
      <c r="U13" s="477"/>
      <c r="V13" s="477"/>
      <c r="W13" s="477"/>
      <c r="X13" s="478"/>
      <c r="Y13" s="479"/>
      <c r="AC13" s="63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70"/>
      <c r="AQ13" s="476" t="s">
        <v>60</v>
      </c>
      <c r="AR13" s="476"/>
      <c r="AS13" s="476"/>
      <c r="AT13" s="477"/>
      <c r="AU13" s="477"/>
      <c r="AV13" s="477"/>
      <c r="AW13" s="477"/>
      <c r="AX13" s="477"/>
      <c r="AY13" s="478"/>
      <c r="AZ13" s="479"/>
    </row>
    <row r="14" spans="2:54" ht="11.25" customHeight="1">
      <c r="B14" s="63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70"/>
      <c r="P14" s="70"/>
      <c r="Q14" s="55"/>
      <c r="R14" s="55"/>
      <c r="S14" s="55"/>
      <c r="T14" s="53"/>
      <c r="U14" s="53"/>
      <c r="V14" s="53"/>
      <c r="W14" s="53"/>
      <c r="X14" s="55"/>
      <c r="Y14" s="71"/>
      <c r="AC14" s="63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70"/>
      <c r="AQ14" s="70"/>
      <c r="AR14" s="55"/>
      <c r="AS14" s="55"/>
      <c r="AT14" s="55"/>
      <c r="AU14" s="53"/>
      <c r="AV14" s="53"/>
      <c r="AW14" s="53"/>
      <c r="AX14" s="53"/>
      <c r="AY14" s="55"/>
      <c r="AZ14" s="71"/>
    </row>
    <row r="15" spans="2:54" ht="18.75" customHeight="1">
      <c r="B15" s="26"/>
      <c r="C15" s="470" t="s">
        <v>56</v>
      </c>
      <c r="D15" s="470"/>
      <c r="E15" s="73"/>
      <c r="F15" s="60"/>
      <c r="G15" s="475"/>
      <c r="H15" s="475"/>
      <c r="I15" s="475"/>
      <c r="J15" s="475"/>
      <c r="K15" s="475"/>
      <c r="L15" s="475"/>
      <c r="M15" s="475"/>
      <c r="N15" s="475"/>
      <c r="O15" s="475"/>
      <c r="P15" s="475"/>
      <c r="Q15" s="475"/>
      <c r="R15" s="475"/>
      <c r="S15" s="475"/>
      <c r="T15" s="475"/>
      <c r="U15" s="475"/>
      <c r="V15" s="475"/>
      <c r="W15" s="475"/>
      <c r="X15" s="475"/>
      <c r="Y15" s="62"/>
      <c r="AC15" s="26"/>
      <c r="AD15" s="470" t="s">
        <v>56</v>
      </c>
      <c r="AE15" s="470"/>
      <c r="AF15" s="73"/>
      <c r="AG15" s="60"/>
      <c r="AH15" s="475"/>
      <c r="AI15" s="475"/>
      <c r="AJ15" s="475"/>
      <c r="AK15" s="475"/>
      <c r="AL15" s="475"/>
      <c r="AM15" s="475"/>
      <c r="AN15" s="475"/>
      <c r="AO15" s="475"/>
      <c r="AP15" s="475"/>
      <c r="AQ15" s="475"/>
      <c r="AR15" s="475"/>
      <c r="AS15" s="475"/>
      <c r="AT15" s="475"/>
      <c r="AU15" s="475"/>
      <c r="AV15" s="475"/>
      <c r="AW15" s="475"/>
      <c r="AX15" s="475"/>
      <c r="AY15" s="475"/>
      <c r="AZ15" s="62"/>
    </row>
    <row r="16" spans="2:54" ht="18.75" customHeight="1">
      <c r="B16" s="26"/>
      <c r="C16" s="470" t="s">
        <v>40</v>
      </c>
      <c r="D16" s="470"/>
      <c r="E16" s="75"/>
      <c r="F16" s="26"/>
      <c r="G16" s="475"/>
      <c r="H16" s="475"/>
      <c r="I16" s="475"/>
      <c r="J16" s="475"/>
      <c r="K16" s="475"/>
      <c r="L16" s="475"/>
      <c r="M16" s="475"/>
      <c r="N16" s="475"/>
      <c r="O16" s="475"/>
      <c r="P16" s="475"/>
      <c r="Q16" s="475"/>
      <c r="R16" s="475"/>
      <c r="S16" s="475"/>
      <c r="T16" s="475"/>
      <c r="U16" s="475"/>
      <c r="V16" s="475"/>
      <c r="W16" s="475"/>
      <c r="X16" s="475"/>
      <c r="Y16" s="18"/>
      <c r="AC16" s="26"/>
      <c r="AD16" s="470" t="s">
        <v>40</v>
      </c>
      <c r="AE16" s="470"/>
      <c r="AF16" s="75"/>
      <c r="AG16" s="26"/>
      <c r="AH16" s="475"/>
      <c r="AI16" s="475"/>
      <c r="AJ16" s="475"/>
      <c r="AK16" s="475"/>
      <c r="AL16" s="475"/>
      <c r="AM16" s="475"/>
      <c r="AN16" s="475"/>
      <c r="AO16" s="475"/>
      <c r="AP16" s="475"/>
      <c r="AQ16" s="475"/>
      <c r="AR16" s="475"/>
      <c r="AS16" s="475"/>
      <c r="AT16" s="475"/>
      <c r="AU16" s="475"/>
      <c r="AV16" s="475"/>
      <c r="AW16" s="475"/>
      <c r="AX16" s="475"/>
      <c r="AY16" s="475"/>
      <c r="AZ16" s="18"/>
    </row>
    <row r="17" spans="2:52" ht="18.75" customHeight="1">
      <c r="B17" s="60"/>
      <c r="C17" s="470" t="s">
        <v>41</v>
      </c>
      <c r="D17" s="470"/>
      <c r="E17" s="73"/>
      <c r="F17" s="63"/>
      <c r="G17" s="475" t="s">
        <v>255</v>
      </c>
      <c r="H17" s="475"/>
      <c r="I17" s="475"/>
      <c r="J17" s="475"/>
      <c r="K17" s="475"/>
      <c r="L17" s="475"/>
      <c r="M17" s="475"/>
      <c r="N17" s="475"/>
      <c r="O17" s="475"/>
      <c r="P17" s="475"/>
      <c r="Q17" s="475"/>
      <c r="R17" s="475"/>
      <c r="S17" s="475"/>
      <c r="T17" s="475"/>
      <c r="U17" s="475"/>
      <c r="V17" s="475"/>
      <c r="W17" s="475"/>
      <c r="X17" s="475"/>
      <c r="Y17" s="65"/>
      <c r="AC17" s="60"/>
      <c r="AD17" s="470" t="s">
        <v>41</v>
      </c>
      <c r="AE17" s="470"/>
      <c r="AF17" s="73"/>
      <c r="AG17" s="63"/>
      <c r="AH17" s="475" t="s">
        <v>255</v>
      </c>
      <c r="AI17" s="475"/>
      <c r="AJ17" s="475"/>
      <c r="AK17" s="475"/>
      <c r="AL17" s="475"/>
      <c r="AM17" s="475"/>
      <c r="AN17" s="475"/>
      <c r="AO17" s="475"/>
      <c r="AP17" s="475"/>
      <c r="AQ17" s="475"/>
      <c r="AR17" s="475"/>
      <c r="AS17" s="475"/>
      <c r="AT17" s="475"/>
      <c r="AU17" s="475"/>
      <c r="AV17" s="475"/>
      <c r="AW17" s="475"/>
      <c r="AX17" s="475"/>
      <c r="AY17" s="475"/>
      <c r="AZ17" s="65"/>
    </row>
    <row r="18" spans="2:52" ht="18.75" customHeight="1">
      <c r="B18" s="60"/>
      <c r="C18" s="466" t="s">
        <v>111</v>
      </c>
      <c r="D18" s="466"/>
      <c r="E18" s="73"/>
      <c r="F18" s="60"/>
      <c r="G18" s="92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62"/>
      <c r="AC18" s="60"/>
      <c r="AD18" s="466" t="s">
        <v>111</v>
      </c>
      <c r="AE18" s="466"/>
      <c r="AF18" s="73"/>
      <c r="AG18" s="60"/>
      <c r="AH18" s="92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62"/>
    </row>
    <row r="19" spans="2:52" ht="18.75" customHeight="1">
      <c r="B19" s="63"/>
      <c r="C19" s="467"/>
      <c r="D19" s="467"/>
      <c r="E19" s="90"/>
      <c r="F19" s="63"/>
      <c r="G19" s="59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65"/>
      <c r="AC19" s="63"/>
      <c r="AD19" s="467"/>
      <c r="AE19" s="467"/>
      <c r="AF19" s="90"/>
      <c r="AG19" s="63"/>
      <c r="AH19" s="59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65"/>
    </row>
    <row r="20" spans="2:52" ht="18.75" customHeight="1">
      <c r="B20" s="77"/>
      <c r="C20" s="468"/>
      <c r="D20" s="468"/>
      <c r="E20" s="78"/>
      <c r="F20" s="77"/>
      <c r="G20" s="9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14"/>
      <c r="AC20" s="77"/>
      <c r="AD20" s="468"/>
      <c r="AE20" s="468"/>
      <c r="AF20" s="78"/>
      <c r="AG20" s="77"/>
      <c r="AH20" s="9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14"/>
    </row>
    <row r="21" spans="2:52" ht="18.75" customHeight="1">
      <c r="B21" s="26"/>
      <c r="C21" s="470" t="s">
        <v>110</v>
      </c>
      <c r="D21" s="470"/>
      <c r="E21" s="75"/>
      <c r="F21" s="26"/>
      <c r="G21" s="471" t="s">
        <v>72</v>
      </c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1"/>
      <c r="W21" s="471"/>
      <c r="X21" s="76"/>
      <c r="Y21" s="18"/>
      <c r="AC21" s="26"/>
      <c r="AD21" s="470" t="s">
        <v>110</v>
      </c>
      <c r="AE21" s="470"/>
      <c r="AF21" s="75"/>
      <c r="AG21" s="26"/>
      <c r="AH21" s="471" t="s">
        <v>72</v>
      </c>
      <c r="AI21" s="471"/>
      <c r="AJ21" s="471"/>
      <c r="AK21" s="471"/>
      <c r="AL21" s="471"/>
      <c r="AM21" s="471"/>
      <c r="AN21" s="471"/>
      <c r="AO21" s="471"/>
      <c r="AP21" s="471"/>
      <c r="AQ21" s="471"/>
      <c r="AR21" s="471"/>
      <c r="AS21" s="471"/>
      <c r="AT21" s="471"/>
      <c r="AU21" s="471"/>
      <c r="AV21" s="471"/>
      <c r="AW21" s="471"/>
      <c r="AX21" s="471"/>
      <c r="AY21" s="76"/>
      <c r="AZ21" s="18"/>
    </row>
    <row r="22" spans="2:52" ht="18.75" customHeight="1">
      <c r="B22" s="77"/>
      <c r="C22" s="470" t="s">
        <v>42</v>
      </c>
      <c r="D22" s="470"/>
      <c r="E22" s="78"/>
      <c r="F22" s="79"/>
      <c r="G22" s="472" t="s">
        <v>43</v>
      </c>
      <c r="H22" s="472"/>
      <c r="I22" s="472"/>
      <c r="J22" s="473"/>
      <c r="K22" s="473"/>
      <c r="L22" s="473"/>
      <c r="M22" s="80" t="s">
        <v>64</v>
      </c>
      <c r="N22" s="74"/>
      <c r="O22" s="75"/>
      <c r="P22" s="474" t="s">
        <v>61</v>
      </c>
      <c r="Q22" s="472"/>
      <c r="R22" s="472"/>
      <c r="S22" s="473"/>
      <c r="T22" s="473"/>
      <c r="U22" s="473"/>
      <c r="V22" s="80" t="s">
        <v>64</v>
      </c>
      <c r="W22" s="25"/>
      <c r="X22" s="25"/>
      <c r="Y22" s="65"/>
      <c r="AC22" s="77"/>
      <c r="AD22" s="470" t="s">
        <v>42</v>
      </c>
      <c r="AE22" s="470"/>
      <c r="AF22" s="78"/>
      <c r="AG22" s="79"/>
      <c r="AH22" s="472" t="s">
        <v>43</v>
      </c>
      <c r="AI22" s="472"/>
      <c r="AJ22" s="472"/>
      <c r="AK22" s="473"/>
      <c r="AL22" s="473"/>
      <c r="AM22" s="473"/>
      <c r="AN22" s="80" t="s">
        <v>64</v>
      </c>
      <c r="AO22" s="74"/>
      <c r="AP22" s="75"/>
      <c r="AQ22" s="474" t="s">
        <v>61</v>
      </c>
      <c r="AR22" s="472"/>
      <c r="AS22" s="472"/>
      <c r="AT22" s="473"/>
      <c r="AU22" s="473"/>
      <c r="AV22" s="473"/>
      <c r="AW22" s="80" t="s">
        <v>64</v>
      </c>
      <c r="AX22" s="25"/>
      <c r="AY22" s="25"/>
      <c r="AZ22" s="65"/>
    </row>
    <row r="23" spans="2:52" ht="15.75" customHeight="1">
      <c r="B23" s="63"/>
      <c r="C23" s="25"/>
      <c r="D23" s="61"/>
      <c r="E23" s="62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2"/>
      <c r="AC23" s="63"/>
      <c r="AD23" s="25"/>
      <c r="AE23" s="61"/>
      <c r="AF23" s="62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2"/>
    </row>
    <row r="24" spans="2:52" ht="15.75" customHeight="1">
      <c r="B24" s="63"/>
      <c r="C24" s="25"/>
      <c r="D24" s="54"/>
      <c r="E24" s="72"/>
      <c r="G24" s="2"/>
      <c r="H24" s="2"/>
      <c r="I24" s="2"/>
      <c r="J24" s="2"/>
      <c r="K24" s="54"/>
      <c r="L24" s="54"/>
      <c r="M24" s="54"/>
      <c r="N24" s="54"/>
      <c r="O24" s="64"/>
      <c r="P24" s="64"/>
      <c r="Q24" s="64"/>
      <c r="R24" s="81"/>
      <c r="S24" s="82"/>
      <c r="T24" s="83"/>
      <c r="U24" s="83"/>
      <c r="V24" s="83"/>
      <c r="W24" s="83"/>
      <c r="X24" s="84"/>
      <c r="Y24" s="85"/>
      <c r="AC24" s="63"/>
      <c r="AD24" s="25"/>
      <c r="AE24" s="54"/>
      <c r="AF24" s="72"/>
      <c r="AH24" s="2" t="s">
        <v>266</v>
      </c>
      <c r="AI24" s="2"/>
      <c r="AJ24" s="2"/>
      <c r="AK24" s="2"/>
      <c r="AL24" s="54"/>
      <c r="AM24" s="54"/>
      <c r="AN24" s="54"/>
      <c r="AO24" s="54"/>
      <c r="AP24" s="64"/>
      <c r="AQ24" s="64"/>
      <c r="AR24" s="64"/>
      <c r="AS24" s="81"/>
      <c r="AT24" s="82"/>
      <c r="AU24" s="83"/>
      <c r="AV24" s="83"/>
      <c r="AW24" s="83"/>
      <c r="AX24" s="83"/>
      <c r="AY24" s="84"/>
      <c r="AZ24" s="85"/>
    </row>
    <row r="25" spans="2:52" ht="15.75" customHeight="1">
      <c r="B25" s="63"/>
      <c r="C25" s="25"/>
      <c r="D25" s="54"/>
      <c r="E25" s="72"/>
      <c r="G25" s="2"/>
      <c r="H25" s="2"/>
      <c r="I25" s="2"/>
      <c r="J25" s="2"/>
      <c r="K25" s="2"/>
      <c r="L25" s="2"/>
      <c r="M25" s="2"/>
      <c r="N25" s="2"/>
      <c r="O25" s="2"/>
      <c r="P25" s="25"/>
      <c r="Q25" s="25"/>
      <c r="R25" s="81"/>
      <c r="S25" s="81"/>
      <c r="T25" s="83"/>
      <c r="U25" s="83"/>
      <c r="V25" s="83"/>
      <c r="W25" s="83"/>
      <c r="X25" s="25"/>
      <c r="Y25" s="65"/>
      <c r="AC25" s="63"/>
      <c r="AD25" s="25"/>
      <c r="AE25" s="54"/>
      <c r="AF25" s="72"/>
      <c r="AH25" s="2" t="s">
        <v>265</v>
      </c>
      <c r="AI25" s="2"/>
      <c r="AJ25" s="2"/>
      <c r="AK25" s="2"/>
      <c r="AL25" s="2"/>
      <c r="AM25" s="2"/>
      <c r="AN25" s="2"/>
      <c r="AO25" s="2"/>
      <c r="AP25" s="2"/>
      <c r="AQ25" s="25"/>
      <c r="AR25" s="25"/>
      <c r="AS25" s="81"/>
      <c r="AT25" s="81"/>
      <c r="AU25" s="83"/>
      <c r="AV25" s="83"/>
      <c r="AW25" s="83"/>
      <c r="AX25" s="83"/>
      <c r="AY25" s="25"/>
      <c r="AZ25" s="65"/>
    </row>
    <row r="26" spans="2:52" ht="15.75" customHeight="1">
      <c r="B26" s="63"/>
      <c r="C26" s="25"/>
      <c r="D26" s="54"/>
      <c r="E26" s="72"/>
      <c r="G26" s="2"/>
      <c r="H26" s="2"/>
      <c r="I26" s="2"/>
      <c r="J26" s="2"/>
      <c r="K26" s="2"/>
      <c r="L26" s="2"/>
      <c r="M26" s="2"/>
      <c r="N26" s="2"/>
      <c r="O26" s="2"/>
      <c r="P26" s="25"/>
      <c r="Q26" s="25"/>
      <c r="R26" s="81"/>
      <c r="S26" s="81"/>
      <c r="T26" s="83"/>
      <c r="U26" s="83"/>
      <c r="V26" s="83"/>
      <c r="W26" s="83"/>
      <c r="X26" s="25"/>
      <c r="Y26" s="65"/>
      <c r="AC26" s="63"/>
      <c r="AD26" s="25"/>
      <c r="AE26" s="54"/>
      <c r="AF26" s="72"/>
      <c r="AH26" s="2" t="s">
        <v>264</v>
      </c>
      <c r="AI26" s="2"/>
      <c r="AJ26" s="2"/>
      <c r="AK26" s="2"/>
      <c r="AL26" s="2"/>
      <c r="AM26" s="2"/>
      <c r="AN26" s="2"/>
      <c r="AO26" s="2"/>
      <c r="AP26" s="2"/>
      <c r="AQ26" s="25"/>
      <c r="AR26" s="25"/>
      <c r="AS26" s="81"/>
      <c r="AT26" s="81"/>
      <c r="AU26" s="83"/>
      <c r="AV26" s="83"/>
      <c r="AW26" s="83"/>
      <c r="AX26" s="83"/>
      <c r="AY26" s="25"/>
      <c r="AZ26" s="65"/>
    </row>
    <row r="27" spans="2:52" ht="15.75" customHeight="1">
      <c r="B27" s="63"/>
      <c r="C27" s="25"/>
      <c r="D27" s="54"/>
      <c r="E27" s="72"/>
      <c r="G27" s="2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65"/>
      <c r="AC27" s="63"/>
      <c r="AD27" s="25"/>
      <c r="AE27" s="54"/>
      <c r="AF27" s="72"/>
      <c r="AH27" s="2" t="s">
        <v>263</v>
      </c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65"/>
    </row>
    <row r="28" spans="2:52" ht="15.75" customHeight="1">
      <c r="B28" s="63"/>
      <c r="C28" s="25"/>
      <c r="D28" s="54"/>
      <c r="E28" s="72"/>
      <c r="F28" s="63"/>
      <c r="G28" s="54"/>
      <c r="H28" s="54"/>
      <c r="I28" s="54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83"/>
      <c r="X28" s="25"/>
      <c r="Y28" s="65"/>
      <c r="AC28" s="63"/>
      <c r="AD28" s="25"/>
      <c r="AE28" s="54"/>
      <c r="AF28" s="72"/>
      <c r="AG28" s="63"/>
      <c r="AH28" s="54" t="s">
        <v>262</v>
      </c>
      <c r="AI28" s="54"/>
      <c r="AJ28" s="54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83"/>
      <c r="AY28" s="25"/>
      <c r="AZ28" s="65"/>
    </row>
    <row r="29" spans="2:52" ht="15.75" customHeight="1">
      <c r="B29" s="63"/>
      <c r="C29" s="25"/>
      <c r="D29" s="54"/>
      <c r="E29" s="72"/>
      <c r="F29" s="63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65"/>
      <c r="AC29" s="63"/>
      <c r="AD29" s="25"/>
      <c r="AE29" s="54"/>
      <c r="AF29" s="72"/>
      <c r="AG29" s="63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65"/>
    </row>
    <row r="30" spans="2:52" ht="15.75" customHeight="1">
      <c r="B30" s="63"/>
      <c r="C30" s="25"/>
      <c r="D30" s="54"/>
      <c r="E30" s="72"/>
      <c r="F30" s="63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65"/>
      <c r="AC30" s="63"/>
      <c r="AD30" s="25"/>
      <c r="AE30" s="54"/>
      <c r="AF30" s="72"/>
      <c r="AG30" s="63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65"/>
    </row>
    <row r="31" spans="2:52" ht="15.75" customHeight="1">
      <c r="B31" s="63"/>
      <c r="C31" s="25"/>
      <c r="D31" s="54"/>
      <c r="E31" s="72"/>
      <c r="F31" s="63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65"/>
      <c r="AC31" s="63"/>
      <c r="AD31" s="25"/>
      <c r="AE31" s="54"/>
      <c r="AF31" s="72"/>
      <c r="AG31" s="63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65"/>
    </row>
    <row r="32" spans="2:52" ht="15.75" customHeight="1">
      <c r="B32" s="63"/>
      <c r="C32" s="25"/>
      <c r="D32" s="54"/>
      <c r="E32" s="7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65"/>
      <c r="AC32" s="63"/>
      <c r="AD32" s="25"/>
      <c r="AE32" s="54"/>
      <c r="AF32" s="7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65"/>
    </row>
    <row r="33" spans="2:61" ht="15.75" customHeight="1">
      <c r="B33" s="63"/>
      <c r="C33" s="25"/>
      <c r="D33" s="25"/>
      <c r="E33" s="65"/>
      <c r="F33" s="6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86"/>
      <c r="V33" s="86"/>
      <c r="W33" s="86"/>
      <c r="X33" s="87"/>
      <c r="Y33" s="65"/>
      <c r="AC33" s="63"/>
      <c r="AD33" s="25"/>
      <c r="AE33" s="25"/>
      <c r="AF33" s="65"/>
      <c r="AG33" s="63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86"/>
      <c r="AW33" s="86"/>
      <c r="AX33" s="86"/>
      <c r="AY33" s="87"/>
      <c r="AZ33" s="65"/>
    </row>
    <row r="34" spans="2:61" ht="15.75" customHeight="1">
      <c r="B34" s="63"/>
      <c r="C34" s="25"/>
      <c r="D34" s="25"/>
      <c r="E34" s="65"/>
      <c r="F34" s="6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86"/>
      <c r="V34" s="86"/>
      <c r="W34" s="86"/>
      <c r="X34" s="87"/>
      <c r="Y34" s="65"/>
      <c r="AC34" s="63"/>
      <c r="AD34" s="25"/>
      <c r="AE34" s="25"/>
      <c r="AF34" s="65"/>
      <c r="AG34" s="63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86"/>
      <c r="AW34" s="86"/>
      <c r="AX34" s="86"/>
      <c r="AY34" s="87"/>
      <c r="AZ34" s="65"/>
    </row>
    <row r="35" spans="2:61" ht="15.75" customHeight="1">
      <c r="B35" s="63"/>
      <c r="C35" s="25"/>
      <c r="D35" s="25"/>
      <c r="E35" s="65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87"/>
      <c r="S35" s="87"/>
      <c r="T35" s="87"/>
      <c r="U35" s="87"/>
      <c r="V35" s="87"/>
      <c r="W35" s="87"/>
      <c r="X35" s="87"/>
      <c r="Y35" s="65"/>
      <c r="AC35" s="63"/>
      <c r="AD35" s="25"/>
      <c r="AE35" s="25"/>
      <c r="AF35" s="65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87"/>
      <c r="AT35" s="87"/>
      <c r="AU35" s="87"/>
      <c r="AV35" s="87"/>
      <c r="AW35" s="87"/>
      <c r="AX35" s="87"/>
      <c r="AY35" s="87"/>
      <c r="AZ35" s="65"/>
      <c r="BC35" s="25"/>
      <c r="BD35" s="25"/>
      <c r="BE35" s="25"/>
      <c r="BF35" s="25"/>
      <c r="BG35" s="25"/>
      <c r="BH35" s="25"/>
      <c r="BI35" s="25"/>
    </row>
    <row r="36" spans="2:61" ht="15.75" customHeight="1">
      <c r="B36" s="63"/>
      <c r="C36" s="25"/>
      <c r="D36" s="25"/>
      <c r="E36" s="6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87"/>
      <c r="S36" s="87"/>
      <c r="T36" s="87"/>
      <c r="U36" s="87"/>
      <c r="V36" s="87"/>
      <c r="W36" s="87"/>
      <c r="X36" s="87"/>
      <c r="Y36" s="65"/>
      <c r="AC36" s="63"/>
      <c r="AD36" s="25"/>
      <c r="AE36" s="25"/>
      <c r="AF36" s="65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87"/>
      <c r="AT36" s="87"/>
      <c r="AU36" s="87"/>
      <c r="AV36" s="87"/>
      <c r="AW36" s="87"/>
      <c r="AX36" s="87"/>
      <c r="AY36" s="87"/>
      <c r="AZ36" s="65"/>
    </row>
    <row r="37" spans="2:61" ht="15.75" customHeight="1">
      <c r="B37" s="63"/>
      <c r="C37" s="25"/>
      <c r="D37" s="25"/>
      <c r="E37" s="65"/>
      <c r="G37" s="88"/>
      <c r="H37" s="88"/>
      <c r="I37" s="88"/>
      <c r="J37" s="88"/>
      <c r="K37" s="54"/>
      <c r="L37" s="54"/>
      <c r="M37" s="54"/>
      <c r="N37" s="54"/>
      <c r="O37" s="54"/>
      <c r="P37" s="54"/>
      <c r="Q37" s="54"/>
      <c r="R37" s="54"/>
      <c r="S37" s="87"/>
      <c r="T37" s="87"/>
      <c r="U37" s="87"/>
      <c r="V37" s="87"/>
      <c r="W37" s="87"/>
      <c r="X37" s="87"/>
      <c r="Y37" s="65"/>
      <c r="AC37" s="63"/>
      <c r="AD37" s="25"/>
      <c r="AE37" s="25"/>
      <c r="AF37" s="65"/>
      <c r="AH37" s="88"/>
      <c r="AI37" s="88"/>
      <c r="AJ37" s="88"/>
      <c r="AK37" s="88"/>
      <c r="AL37" s="54"/>
      <c r="AM37" s="54"/>
      <c r="AN37" s="54"/>
      <c r="AO37" s="54"/>
      <c r="AP37" s="54"/>
      <c r="AQ37" s="54"/>
      <c r="AR37" s="54"/>
      <c r="AS37" s="54"/>
      <c r="AT37" s="87"/>
      <c r="AU37" s="87"/>
      <c r="AV37" s="87"/>
      <c r="AW37" s="87"/>
      <c r="AX37" s="87"/>
      <c r="AY37" s="87"/>
      <c r="AZ37" s="65"/>
    </row>
    <row r="38" spans="2:61" ht="15.75" customHeight="1">
      <c r="B38" s="63"/>
      <c r="C38" s="25"/>
      <c r="D38" s="25"/>
      <c r="E38" s="65"/>
      <c r="F38" s="87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87"/>
      <c r="T38" s="87"/>
      <c r="U38" s="87"/>
      <c r="V38" s="87"/>
      <c r="W38" s="87"/>
      <c r="X38" s="87"/>
      <c r="Y38" s="65"/>
      <c r="AC38" s="63"/>
      <c r="AD38" s="25"/>
      <c r="AE38" s="25"/>
      <c r="AF38" s="65"/>
      <c r="AG38" s="87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87"/>
      <c r="AU38" s="87"/>
      <c r="AV38" s="87"/>
      <c r="AW38" s="87"/>
      <c r="AX38" s="87"/>
      <c r="AY38" s="87"/>
      <c r="AZ38" s="65"/>
    </row>
    <row r="39" spans="2:61" ht="15.75" customHeight="1">
      <c r="B39" s="63"/>
      <c r="C39" s="25"/>
      <c r="D39" s="25"/>
      <c r="E39" s="65"/>
      <c r="F39" s="87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87"/>
      <c r="T39" s="87"/>
      <c r="U39" s="87"/>
      <c r="V39" s="87"/>
      <c r="W39" s="87"/>
      <c r="X39" s="87"/>
      <c r="Y39" s="65"/>
      <c r="AC39" s="63"/>
      <c r="AD39" s="25"/>
      <c r="AE39" s="25"/>
      <c r="AF39" s="65"/>
      <c r="AG39" s="87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87"/>
      <c r="AU39" s="87"/>
      <c r="AV39" s="87"/>
      <c r="AW39" s="87"/>
      <c r="AX39" s="87"/>
      <c r="AY39" s="87"/>
      <c r="AZ39" s="65"/>
    </row>
    <row r="40" spans="2:61" ht="15.75" customHeight="1">
      <c r="B40" s="63"/>
      <c r="C40" s="25"/>
      <c r="D40" s="25"/>
      <c r="E40" s="65"/>
      <c r="F40" s="87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72"/>
      <c r="AC40" s="63"/>
      <c r="AD40" s="25"/>
      <c r="AE40" s="25"/>
      <c r="AF40" s="65"/>
      <c r="AG40" s="87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72"/>
    </row>
    <row r="41" spans="2:61" ht="15.75" customHeight="1">
      <c r="B41" s="63"/>
      <c r="C41" s="25"/>
      <c r="D41" s="25"/>
      <c r="E41" s="65"/>
      <c r="F41" s="87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72"/>
      <c r="AC41" s="63"/>
      <c r="AD41" s="25"/>
      <c r="AE41" s="25"/>
      <c r="AF41" s="65"/>
      <c r="AG41" s="87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72"/>
    </row>
    <row r="42" spans="2:61" ht="15.75" customHeight="1">
      <c r="B42" s="63"/>
      <c r="C42" s="25"/>
      <c r="D42" s="25"/>
      <c r="E42" s="65"/>
      <c r="F42" s="87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52"/>
      <c r="AC42" s="63"/>
      <c r="AD42" s="25"/>
      <c r="AE42" s="25"/>
      <c r="AF42" s="65"/>
      <c r="AG42" s="87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52"/>
    </row>
    <row r="43" spans="2:61" ht="15.75" customHeight="1">
      <c r="B43" s="63"/>
      <c r="C43" s="25"/>
      <c r="D43" s="25"/>
      <c r="E43" s="65"/>
      <c r="F43" s="87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72"/>
      <c r="AC43" s="63"/>
      <c r="AD43" s="25"/>
      <c r="AE43" s="25"/>
      <c r="AF43" s="65"/>
      <c r="AG43" s="87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72"/>
    </row>
    <row r="44" spans="2:61" ht="15.75" customHeight="1">
      <c r="B44" s="63"/>
      <c r="C44" s="25"/>
      <c r="D44" s="25"/>
      <c r="E44" s="65"/>
      <c r="F44" s="87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72"/>
      <c r="AC44" s="63"/>
      <c r="AD44" s="25"/>
      <c r="AE44" s="25"/>
      <c r="AF44" s="65"/>
      <c r="AG44" s="87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72"/>
    </row>
    <row r="45" spans="2:61" ht="15.75" customHeight="1">
      <c r="B45" s="63"/>
      <c r="C45" s="25"/>
      <c r="D45" s="25"/>
      <c r="E45" s="65"/>
      <c r="F45" s="87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72"/>
      <c r="AC45" s="63"/>
      <c r="AD45" s="25"/>
      <c r="AE45" s="25"/>
      <c r="AF45" s="65"/>
      <c r="AG45" s="87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72"/>
    </row>
    <row r="46" spans="2:61" ht="15.75" customHeight="1">
      <c r="B46" s="63"/>
      <c r="C46" s="25"/>
      <c r="D46" s="25"/>
      <c r="E46" s="65"/>
      <c r="F46" s="87"/>
      <c r="G46" s="54"/>
      <c r="H46" s="25"/>
      <c r="I46" s="25"/>
      <c r="J46" s="25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72"/>
      <c r="AC46" s="63"/>
      <c r="AD46" s="25"/>
      <c r="AE46" s="25"/>
      <c r="AF46" s="65"/>
      <c r="AG46" s="87"/>
      <c r="AH46" s="54"/>
      <c r="AI46" s="25"/>
      <c r="AJ46" s="25"/>
      <c r="AK46" s="25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72"/>
    </row>
    <row r="47" spans="2:61" ht="15.75" customHeight="1">
      <c r="B47" s="63"/>
      <c r="C47" s="25"/>
      <c r="D47" s="25"/>
      <c r="E47" s="65"/>
      <c r="F47" s="87"/>
      <c r="G47" s="54"/>
      <c r="H47" s="25"/>
      <c r="I47" s="25"/>
      <c r="J47" s="25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72"/>
      <c r="AC47" s="63"/>
      <c r="AD47" s="25"/>
      <c r="AE47" s="25"/>
      <c r="AF47" s="65"/>
      <c r="AG47" s="87"/>
      <c r="AH47" s="54"/>
      <c r="AI47" s="25"/>
      <c r="AJ47" s="25"/>
      <c r="AK47" s="25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72"/>
    </row>
    <row r="48" spans="2:61" ht="15.75" customHeight="1">
      <c r="B48" s="63"/>
      <c r="C48" s="25"/>
      <c r="D48" s="25"/>
      <c r="E48" s="6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65"/>
      <c r="AC48" s="63"/>
      <c r="AD48" s="25"/>
      <c r="AE48" s="25"/>
      <c r="AF48" s="6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65"/>
    </row>
    <row r="49" spans="2:52" ht="15.75" customHeight="1">
      <c r="B49" s="60"/>
      <c r="C49" s="466" t="s">
        <v>44</v>
      </c>
      <c r="D49" s="466"/>
      <c r="E49" s="62"/>
      <c r="F49" s="61"/>
      <c r="G49" s="39"/>
      <c r="H49" s="39"/>
      <c r="I49" s="39"/>
      <c r="J49" s="39"/>
      <c r="K49" s="93"/>
      <c r="L49" s="93"/>
      <c r="M49" s="93"/>
      <c r="N49" s="93"/>
      <c r="O49" s="94"/>
      <c r="P49" s="94"/>
      <c r="Q49" s="95"/>
      <c r="R49" s="95"/>
      <c r="S49" s="95"/>
      <c r="T49" s="89"/>
      <c r="U49" s="89"/>
      <c r="V49" s="89"/>
      <c r="W49" s="89"/>
      <c r="X49" s="89"/>
      <c r="Y49" s="62"/>
      <c r="AC49" s="60"/>
      <c r="AD49" s="466" t="s">
        <v>44</v>
      </c>
      <c r="AE49" s="466"/>
      <c r="AF49" s="62"/>
      <c r="AG49" s="61"/>
      <c r="AH49" s="39"/>
      <c r="AI49" s="39"/>
      <c r="AJ49" s="39"/>
      <c r="AK49" s="39"/>
      <c r="AL49" s="93"/>
      <c r="AM49" s="93"/>
      <c r="AN49" s="93"/>
      <c r="AO49" s="93"/>
      <c r="AP49" s="94"/>
      <c r="AQ49" s="94"/>
      <c r="AR49" s="95"/>
      <c r="AS49" s="95"/>
      <c r="AT49" s="95"/>
      <c r="AU49" s="89"/>
      <c r="AV49" s="89"/>
      <c r="AW49" s="89"/>
      <c r="AX49" s="89"/>
      <c r="AY49" s="89"/>
      <c r="AZ49" s="62"/>
    </row>
    <row r="50" spans="2:52" ht="15.75" customHeight="1">
      <c r="B50" s="63"/>
      <c r="C50" s="467"/>
      <c r="D50" s="467"/>
      <c r="E50" s="65"/>
      <c r="F50" s="25"/>
      <c r="G50" s="2"/>
      <c r="H50" s="2"/>
      <c r="I50" s="2"/>
      <c r="J50" s="2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65"/>
      <c r="AC50" s="63"/>
      <c r="AD50" s="467"/>
      <c r="AE50" s="467"/>
      <c r="AF50" s="65"/>
      <c r="AG50" s="25"/>
      <c r="AH50" s="2"/>
      <c r="AI50" s="2"/>
      <c r="AJ50" s="2"/>
      <c r="AK50" s="2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65"/>
    </row>
    <row r="51" spans="2:52" ht="15.75" customHeight="1">
      <c r="B51" s="63"/>
      <c r="C51" s="467"/>
      <c r="D51" s="467"/>
      <c r="E51" s="65"/>
      <c r="F51" s="25"/>
      <c r="G51" s="2"/>
      <c r="H51" s="2"/>
      <c r="I51" s="2"/>
      <c r="J51" s="2"/>
      <c r="K51" s="2"/>
      <c r="L51" s="2"/>
      <c r="M51" s="2"/>
      <c r="N51" s="2"/>
      <c r="O51" s="2"/>
      <c r="P51" s="2"/>
      <c r="Q51" s="54"/>
      <c r="R51" s="54"/>
      <c r="S51" s="54"/>
      <c r="T51" s="54"/>
      <c r="U51" s="54"/>
      <c r="V51" s="54"/>
      <c r="W51" s="54"/>
      <c r="X51" s="54"/>
      <c r="Y51" s="65"/>
      <c r="AC51" s="63"/>
      <c r="AD51" s="467"/>
      <c r="AE51" s="467"/>
      <c r="AF51" s="65"/>
      <c r="AG51" s="25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54"/>
      <c r="AS51" s="54"/>
      <c r="AT51" s="54"/>
      <c r="AU51" s="54"/>
      <c r="AV51" s="54"/>
      <c r="AW51" s="54"/>
      <c r="AX51" s="54"/>
      <c r="AY51" s="54"/>
      <c r="AZ51" s="65"/>
    </row>
    <row r="52" spans="2:52" ht="15.75" customHeight="1">
      <c r="B52" s="77"/>
      <c r="C52" s="468"/>
      <c r="D52" s="468"/>
      <c r="E52" s="14"/>
      <c r="F52" s="13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14"/>
      <c r="AC52" s="77"/>
      <c r="AD52" s="468"/>
      <c r="AE52" s="468"/>
      <c r="AF52" s="14"/>
      <c r="AG52" s="13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14"/>
    </row>
    <row r="53" spans="2:52" ht="12" customHeight="1">
      <c r="B53" s="26"/>
      <c r="C53" s="469" t="s">
        <v>261</v>
      </c>
      <c r="D53" s="469"/>
      <c r="E53" s="218"/>
      <c r="F53" s="219"/>
      <c r="G53" s="293" t="s">
        <v>260</v>
      </c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18"/>
      <c r="AC53" s="26"/>
      <c r="AD53" s="469" t="s">
        <v>261</v>
      </c>
      <c r="AE53" s="469"/>
      <c r="AF53" s="218"/>
      <c r="AG53" s="219"/>
      <c r="AH53" s="293" t="s">
        <v>260</v>
      </c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18"/>
    </row>
  </sheetData>
  <mergeCells count="56">
    <mergeCell ref="V2:Y2"/>
    <mergeCell ref="Q4:Y4"/>
    <mergeCell ref="M11:O11"/>
    <mergeCell ref="P11:R11"/>
    <mergeCell ref="S11:Y11"/>
    <mergeCell ref="K4:P5"/>
    <mergeCell ref="P12:R12"/>
    <mergeCell ref="S12:W12"/>
    <mergeCell ref="X12:Y12"/>
    <mergeCell ref="P13:R13"/>
    <mergeCell ref="S13:W13"/>
    <mergeCell ref="X13:Y13"/>
    <mergeCell ref="C15:D15"/>
    <mergeCell ref="G15:X15"/>
    <mergeCell ref="C16:D16"/>
    <mergeCell ref="G16:X16"/>
    <mergeCell ref="C17:D17"/>
    <mergeCell ref="G17:X17"/>
    <mergeCell ref="C53:D53"/>
    <mergeCell ref="C49:D52"/>
    <mergeCell ref="C18:D20"/>
    <mergeCell ref="C21:D21"/>
    <mergeCell ref="G21:W21"/>
    <mergeCell ref="C22:D22"/>
    <mergeCell ref="G22:I22"/>
    <mergeCell ref="J22:L22"/>
    <mergeCell ref="P22:R22"/>
    <mergeCell ref="S22:U22"/>
    <mergeCell ref="AW2:AZ2"/>
    <mergeCell ref="AL4:AQ5"/>
    <mergeCell ref="AR4:AZ4"/>
    <mergeCell ref="AN11:AP11"/>
    <mergeCell ref="AQ11:AS11"/>
    <mergeCell ref="AT11:AZ11"/>
    <mergeCell ref="AQ12:AS12"/>
    <mergeCell ref="AT12:AX12"/>
    <mergeCell ref="AY12:AZ12"/>
    <mergeCell ref="AQ13:AS13"/>
    <mergeCell ref="AT13:AX13"/>
    <mergeCell ref="AY13:AZ13"/>
    <mergeCell ref="AD15:AE15"/>
    <mergeCell ref="AH15:AY15"/>
    <mergeCell ref="AD16:AE16"/>
    <mergeCell ref="AH16:AY16"/>
    <mergeCell ref="AD17:AE17"/>
    <mergeCell ref="AH17:AY17"/>
    <mergeCell ref="AD49:AE52"/>
    <mergeCell ref="AD53:AE53"/>
    <mergeCell ref="AD18:AE20"/>
    <mergeCell ref="AD21:AE21"/>
    <mergeCell ref="AH21:AX21"/>
    <mergeCell ref="AD22:AE22"/>
    <mergeCell ref="AH22:AJ22"/>
    <mergeCell ref="AK22:AM22"/>
    <mergeCell ref="AQ22:AS22"/>
    <mergeCell ref="AT22:AV22"/>
  </mergeCells>
  <phoneticPr fontId="1"/>
  <pageMargins left="0.9055118110236221" right="0.15748031496062992" top="0.53" bottom="0.27559055118110237" header="0.33" footer="0.15748031496062992"/>
  <pageSetup paperSize="9" firstPageNumber="79" orientation="portrait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84"/>
  <sheetViews>
    <sheetView tabSelected="1" view="pageBreakPreview" topLeftCell="A64" zoomScaleNormal="100" zoomScaleSheetLayoutView="100" workbookViewId="0">
      <selection activeCell="I276" sqref="I276:K276"/>
    </sheetView>
  </sheetViews>
  <sheetFormatPr defaultRowHeight="13.5"/>
  <cols>
    <col min="1" max="1" width="1" style="30" customWidth="1"/>
    <col min="2" max="2" width="2.5" style="30" customWidth="1"/>
    <col min="3" max="29" width="3.125" style="30" customWidth="1"/>
    <col min="30" max="30" width="1.25" style="30" customWidth="1"/>
    <col min="31" max="31" width="1.625" style="229" customWidth="1"/>
    <col min="32" max="33" width="20.625" style="229" customWidth="1"/>
    <col min="34" max="35" width="12.625" style="229" customWidth="1"/>
    <col min="36" max="36" width="20.625" style="229" customWidth="1"/>
    <col min="37" max="37" width="1.625" style="229" customWidth="1"/>
    <col min="38" max="40" width="8.75" style="30" customWidth="1"/>
    <col min="41" max="16384" width="9" style="30"/>
  </cols>
  <sheetData>
    <row r="1" spans="2:37" ht="14.25" customHeight="1">
      <c r="AC1" s="164"/>
      <c r="AE1" s="225"/>
      <c r="AF1" s="225"/>
      <c r="AG1" s="225"/>
      <c r="AH1" s="225"/>
      <c r="AI1" s="225"/>
      <c r="AJ1" s="227" t="s">
        <v>232</v>
      </c>
    </row>
    <row r="2" spans="2:37" ht="18.75" customHeight="1" thickBot="1">
      <c r="B2" s="165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485" t="s">
        <v>519</v>
      </c>
      <c r="Z2" s="485"/>
      <c r="AA2" s="485"/>
      <c r="AB2" s="485"/>
      <c r="AC2" s="486"/>
      <c r="AE2" s="225"/>
      <c r="AF2" s="493" t="s">
        <v>268</v>
      </c>
      <c r="AG2" s="494"/>
      <c r="AH2" s="494"/>
      <c r="AI2" s="494"/>
      <c r="AJ2" s="495"/>
      <c r="AK2" s="225"/>
    </row>
    <row r="3" spans="2:37" ht="18.75" customHeight="1" thickTop="1">
      <c r="B3" s="115"/>
      <c r="C3" s="488" t="s">
        <v>248</v>
      </c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8"/>
      <c r="O3" s="488"/>
      <c r="P3" s="488"/>
      <c r="Q3" s="488"/>
      <c r="R3" s="488"/>
      <c r="S3" s="488"/>
      <c r="T3" s="488"/>
      <c r="U3" s="488"/>
      <c r="V3" s="488"/>
      <c r="W3" s="488"/>
      <c r="X3" s="488"/>
      <c r="Y3" s="54"/>
      <c r="Z3" s="54"/>
      <c r="AA3" s="54"/>
      <c r="AB3" s="54"/>
      <c r="AC3" s="228"/>
      <c r="AE3" s="225"/>
      <c r="AF3" s="230" t="s">
        <v>269</v>
      </c>
      <c r="AG3" s="231"/>
      <c r="AH3" s="231"/>
      <c r="AI3" s="231"/>
      <c r="AJ3" s="232"/>
      <c r="AK3" s="225"/>
    </row>
    <row r="4" spans="2:37" ht="18.75" customHeight="1">
      <c r="B4" s="115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72"/>
      <c r="AE4" s="225"/>
      <c r="AF4" s="233" t="s">
        <v>270</v>
      </c>
      <c r="AG4" s="225" t="s">
        <v>271</v>
      </c>
      <c r="AH4" s="225"/>
      <c r="AI4" s="225"/>
      <c r="AJ4" s="224"/>
    </row>
    <row r="5" spans="2:37" ht="18.75" customHeight="1">
      <c r="B5" s="115"/>
      <c r="C5" s="54"/>
      <c r="D5" s="55" t="s">
        <v>164</v>
      </c>
      <c r="E5" s="478" t="s">
        <v>223</v>
      </c>
      <c r="F5" s="478"/>
      <c r="G5" s="478"/>
      <c r="H5" s="478"/>
      <c r="I5" s="478"/>
      <c r="J5" s="478"/>
      <c r="K5" s="478"/>
      <c r="L5" s="478"/>
      <c r="M5" s="478"/>
      <c r="N5" s="478"/>
      <c r="O5" s="478"/>
      <c r="P5" s="478"/>
      <c r="Q5" s="478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72"/>
      <c r="AE5" s="225"/>
      <c r="AF5" s="234"/>
      <c r="AG5" s="235" t="s">
        <v>272</v>
      </c>
      <c r="AH5" s="496" t="s">
        <v>273</v>
      </c>
      <c r="AI5" s="496"/>
      <c r="AJ5" s="496"/>
    </row>
    <row r="6" spans="2:37" ht="18.75" customHeight="1">
      <c r="B6" s="115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72"/>
      <c r="AE6" s="225"/>
      <c r="AF6" s="236" t="s">
        <v>274</v>
      </c>
      <c r="AG6" s="237"/>
      <c r="AH6" s="497"/>
      <c r="AI6" s="497"/>
      <c r="AJ6" s="497"/>
    </row>
    <row r="7" spans="2:37" ht="18.75" customHeight="1">
      <c r="B7" s="115"/>
      <c r="C7" s="54"/>
      <c r="D7" s="54"/>
      <c r="E7" s="478" t="s">
        <v>165</v>
      </c>
      <c r="F7" s="478"/>
      <c r="G7" s="478"/>
      <c r="H7" s="478"/>
      <c r="I7" s="478"/>
      <c r="J7" s="54"/>
      <c r="K7" s="54"/>
      <c r="L7" s="55" t="s">
        <v>166</v>
      </c>
      <c r="M7" s="55" t="s">
        <v>167</v>
      </c>
      <c r="N7" s="55"/>
      <c r="O7" s="55"/>
      <c r="P7" s="55" t="s">
        <v>168</v>
      </c>
      <c r="Q7" s="55" t="s">
        <v>169</v>
      </c>
      <c r="R7" s="55"/>
      <c r="S7" s="54"/>
      <c r="T7" s="54"/>
      <c r="U7" s="54"/>
      <c r="V7" s="54"/>
      <c r="W7" s="54"/>
      <c r="X7" s="54"/>
      <c r="Y7" s="54"/>
      <c r="Z7" s="54"/>
      <c r="AA7" s="54"/>
      <c r="AB7" s="54"/>
      <c r="AC7" s="72"/>
      <c r="AE7" s="225"/>
      <c r="AF7" s="238" t="s">
        <v>275</v>
      </c>
      <c r="AG7" s="239"/>
      <c r="AH7" s="498"/>
      <c r="AI7" s="498"/>
      <c r="AJ7" s="498"/>
    </row>
    <row r="8" spans="2:37" ht="18.75" customHeight="1">
      <c r="B8" s="115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72"/>
      <c r="AE8" s="225"/>
      <c r="AF8" s="240" t="s">
        <v>276</v>
      </c>
      <c r="AG8" s="241"/>
      <c r="AH8" s="499"/>
      <c r="AI8" s="499"/>
      <c r="AJ8" s="499"/>
    </row>
    <row r="9" spans="2:37" ht="18.75" customHeight="1" thickBot="1">
      <c r="B9" s="115"/>
      <c r="C9" s="54"/>
      <c r="D9" s="54"/>
      <c r="E9" s="478" t="s">
        <v>170</v>
      </c>
      <c r="F9" s="478"/>
      <c r="G9" s="478"/>
      <c r="H9" s="478"/>
      <c r="I9" s="478"/>
      <c r="J9" s="54"/>
      <c r="K9" s="54"/>
      <c r="L9" s="55" t="s">
        <v>171</v>
      </c>
      <c r="M9" s="55" t="s">
        <v>167</v>
      </c>
      <c r="N9" s="55"/>
      <c r="O9" s="55"/>
      <c r="P9" s="55" t="s">
        <v>168</v>
      </c>
      <c r="Q9" s="55" t="s">
        <v>169</v>
      </c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72"/>
      <c r="AE9" s="225"/>
      <c r="AF9" s="233" t="s">
        <v>277</v>
      </c>
      <c r="AG9" s="225" t="s">
        <v>271</v>
      </c>
      <c r="AH9" s="225"/>
      <c r="AI9" s="225"/>
      <c r="AJ9" s="224"/>
    </row>
    <row r="10" spans="2:37" ht="18.75" customHeight="1" thickTop="1">
      <c r="B10" s="115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72"/>
      <c r="AE10" s="225"/>
      <c r="AF10" s="230" t="s">
        <v>278</v>
      </c>
      <c r="AG10" s="231"/>
      <c r="AH10" s="231"/>
      <c r="AI10" s="231"/>
      <c r="AJ10" s="232"/>
      <c r="AK10" s="225"/>
    </row>
    <row r="11" spans="2:37" ht="18.75" customHeight="1">
      <c r="B11" s="115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72"/>
      <c r="AE11" s="225"/>
      <c r="AF11" s="235" t="s">
        <v>192</v>
      </c>
      <c r="AG11" s="235" t="s">
        <v>279</v>
      </c>
      <c r="AH11" s="235" t="s">
        <v>193</v>
      </c>
      <c r="AI11" s="235" t="s">
        <v>280</v>
      </c>
      <c r="AJ11" s="235" t="s">
        <v>281</v>
      </c>
      <c r="AK11" s="225"/>
    </row>
    <row r="12" spans="2:37" ht="18.75" customHeight="1">
      <c r="B12" s="115"/>
      <c r="C12" s="54"/>
      <c r="D12" s="55" t="s">
        <v>172</v>
      </c>
      <c r="E12" s="478" t="s">
        <v>224</v>
      </c>
      <c r="F12" s="478"/>
      <c r="G12" s="478"/>
      <c r="H12" s="478"/>
      <c r="I12" s="478"/>
      <c r="J12" s="478"/>
      <c r="K12" s="478"/>
      <c r="L12" s="478"/>
      <c r="M12" s="478"/>
      <c r="N12" s="478"/>
      <c r="O12" s="478"/>
      <c r="P12" s="478"/>
      <c r="Q12" s="478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72"/>
      <c r="AE12" s="225"/>
      <c r="AF12" s="236" t="s">
        <v>282</v>
      </c>
      <c r="AG12" s="242" t="s">
        <v>283</v>
      </c>
      <c r="AH12" s="237">
        <v>44076</v>
      </c>
      <c r="AI12" s="237"/>
      <c r="AJ12" s="242"/>
      <c r="AK12" s="225"/>
    </row>
    <row r="13" spans="2:37" ht="18.75" customHeight="1">
      <c r="B13" s="115"/>
      <c r="C13" s="54"/>
      <c r="D13" s="55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72"/>
      <c r="AE13" s="225"/>
      <c r="AF13" s="238" t="s">
        <v>284</v>
      </c>
      <c r="AG13" s="243" t="s">
        <v>285</v>
      </c>
      <c r="AH13" s="239"/>
      <c r="AI13" s="239"/>
      <c r="AJ13" s="243"/>
      <c r="AK13" s="225"/>
    </row>
    <row r="14" spans="2:37" ht="18.75" customHeight="1">
      <c r="B14" s="115"/>
      <c r="C14" s="54"/>
      <c r="D14" s="54"/>
      <c r="E14" s="54"/>
      <c r="F14" s="478" t="s">
        <v>173</v>
      </c>
      <c r="G14" s="478"/>
      <c r="H14" s="478"/>
      <c r="I14" s="478"/>
      <c r="J14" s="478"/>
      <c r="K14" s="478"/>
      <c r="L14" s="478" t="s">
        <v>174</v>
      </c>
      <c r="M14" s="478"/>
      <c r="N14" s="478"/>
      <c r="O14" s="54"/>
      <c r="P14" s="54"/>
      <c r="Q14" s="54"/>
      <c r="R14" s="54"/>
      <c r="S14" s="54"/>
      <c r="T14" s="487" t="s">
        <v>547</v>
      </c>
      <c r="U14" s="478"/>
      <c r="V14" s="478"/>
      <c r="W14" s="478"/>
      <c r="X14" s="478"/>
      <c r="Y14" s="478"/>
      <c r="Z14" s="54"/>
      <c r="AA14" s="54"/>
      <c r="AB14" s="54"/>
      <c r="AC14" s="72"/>
      <c r="AE14" s="225"/>
      <c r="AF14" s="238" t="s">
        <v>286</v>
      </c>
      <c r="AG14" s="243"/>
      <c r="AH14" s="239"/>
      <c r="AI14" s="239"/>
      <c r="AJ14" s="243"/>
      <c r="AK14" s="225"/>
    </row>
    <row r="15" spans="2:37" ht="18.75" customHeight="1">
      <c r="B15" s="115"/>
      <c r="C15" s="54"/>
      <c r="D15" s="54"/>
      <c r="E15" s="54"/>
      <c r="F15" s="54"/>
      <c r="G15" s="54"/>
      <c r="H15" s="55"/>
      <c r="I15" s="55"/>
      <c r="J15" s="55"/>
      <c r="K15" s="55"/>
      <c r="L15" s="478" t="s">
        <v>175</v>
      </c>
      <c r="M15" s="478"/>
      <c r="N15" s="478"/>
      <c r="O15" s="478" t="s">
        <v>176</v>
      </c>
      <c r="P15" s="478"/>
      <c r="Q15" s="478"/>
      <c r="R15" s="478"/>
      <c r="S15" s="54"/>
      <c r="T15" s="487" t="s">
        <v>547</v>
      </c>
      <c r="U15" s="478"/>
      <c r="V15" s="478"/>
      <c r="W15" s="478"/>
      <c r="X15" s="478"/>
      <c r="Y15" s="478"/>
      <c r="Z15" s="55"/>
      <c r="AA15" s="55"/>
      <c r="AB15" s="55"/>
      <c r="AC15" s="72"/>
      <c r="AE15" s="225"/>
      <c r="AF15" s="238" t="s">
        <v>287</v>
      </c>
      <c r="AG15" s="243"/>
      <c r="AH15" s="239"/>
      <c r="AI15" s="239"/>
      <c r="AJ15" s="243"/>
      <c r="AK15" s="225"/>
    </row>
    <row r="16" spans="2:37" ht="18.75" customHeight="1">
      <c r="B16" s="115"/>
      <c r="C16" s="54"/>
      <c r="D16" s="54"/>
      <c r="E16" s="168"/>
      <c r="F16" s="168"/>
      <c r="G16" s="168"/>
      <c r="H16" s="168"/>
      <c r="I16" s="168"/>
      <c r="J16" s="168"/>
      <c r="K16" s="168"/>
      <c r="L16" s="478" t="s">
        <v>177</v>
      </c>
      <c r="M16" s="478"/>
      <c r="N16" s="478"/>
      <c r="O16" s="478" t="s">
        <v>178</v>
      </c>
      <c r="P16" s="478"/>
      <c r="Q16" s="478"/>
      <c r="R16" s="478"/>
      <c r="S16" s="54"/>
      <c r="T16" s="487" t="s">
        <v>547</v>
      </c>
      <c r="U16" s="478"/>
      <c r="V16" s="478"/>
      <c r="W16" s="478"/>
      <c r="X16" s="478"/>
      <c r="Y16" s="478"/>
      <c r="Z16" s="54"/>
      <c r="AA16" s="54"/>
      <c r="AB16" s="54"/>
      <c r="AC16" s="72"/>
      <c r="AE16" s="225"/>
      <c r="AF16" s="238" t="s">
        <v>288</v>
      </c>
      <c r="AG16" s="243" t="s">
        <v>163</v>
      </c>
      <c r="AH16" s="239"/>
      <c r="AI16" s="239"/>
      <c r="AJ16" s="243"/>
      <c r="AK16" s="225"/>
    </row>
    <row r="17" spans="2:37" ht="18.75" customHeight="1">
      <c r="B17" s="115"/>
      <c r="C17" s="54"/>
      <c r="D17" s="54"/>
      <c r="E17" s="169"/>
      <c r="F17" s="169"/>
      <c r="G17" s="169"/>
      <c r="H17" s="169"/>
      <c r="I17" s="169"/>
      <c r="J17" s="169"/>
      <c r="K17" s="169"/>
      <c r="L17" s="54"/>
      <c r="M17" s="54"/>
      <c r="N17" s="54"/>
      <c r="O17" s="478" t="s">
        <v>179</v>
      </c>
      <c r="P17" s="478"/>
      <c r="Q17" s="478"/>
      <c r="R17" s="478"/>
      <c r="S17" s="54"/>
      <c r="T17" s="487" t="s">
        <v>547</v>
      </c>
      <c r="U17" s="478"/>
      <c r="V17" s="478"/>
      <c r="W17" s="478"/>
      <c r="X17" s="478"/>
      <c r="Y17" s="478"/>
      <c r="Z17" s="54"/>
      <c r="AA17" s="54"/>
      <c r="AB17" s="54"/>
      <c r="AC17" s="72"/>
      <c r="AE17" s="225"/>
      <c r="AF17" s="238" t="s">
        <v>289</v>
      </c>
      <c r="AG17" s="243" t="s">
        <v>290</v>
      </c>
      <c r="AH17" s="239"/>
      <c r="AI17" s="239"/>
      <c r="AJ17" s="243"/>
      <c r="AK17" s="225"/>
    </row>
    <row r="18" spans="2:37" ht="18.75" customHeight="1">
      <c r="B18" s="115"/>
      <c r="C18" s="54"/>
      <c r="D18" s="54"/>
      <c r="E18" s="54"/>
      <c r="F18" s="54"/>
      <c r="G18" s="54"/>
      <c r="H18" s="478"/>
      <c r="I18" s="478"/>
      <c r="J18" s="478"/>
      <c r="K18" s="478"/>
      <c r="L18" s="54"/>
      <c r="M18" s="54"/>
      <c r="N18" s="54"/>
      <c r="O18" s="478" t="s">
        <v>180</v>
      </c>
      <c r="P18" s="478"/>
      <c r="Q18" s="478"/>
      <c r="R18" s="478"/>
      <c r="S18" s="54"/>
      <c r="T18" s="487" t="s">
        <v>547</v>
      </c>
      <c r="U18" s="478"/>
      <c r="V18" s="478"/>
      <c r="W18" s="478"/>
      <c r="X18" s="478"/>
      <c r="Y18" s="478"/>
      <c r="Z18" s="54"/>
      <c r="AA18" s="54"/>
      <c r="AB18" s="54"/>
      <c r="AC18" s="72"/>
      <c r="AE18" s="225"/>
      <c r="AF18" s="238" t="s">
        <v>291</v>
      </c>
      <c r="AG18" s="243" t="s">
        <v>185</v>
      </c>
      <c r="AH18" s="239"/>
      <c r="AI18" s="239"/>
      <c r="AJ18" s="243"/>
      <c r="AK18" s="225"/>
    </row>
    <row r="19" spans="2:37" ht="18.75" customHeight="1">
      <c r="B19" s="115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478"/>
      <c r="P19" s="478"/>
      <c r="Q19" s="478"/>
      <c r="R19" s="478"/>
      <c r="S19" s="54"/>
      <c r="T19" s="170"/>
      <c r="U19" s="54"/>
      <c r="V19" s="54"/>
      <c r="W19" s="54"/>
      <c r="X19" s="54"/>
      <c r="Y19" s="54"/>
      <c r="Z19" s="478"/>
      <c r="AA19" s="478"/>
      <c r="AB19" s="478"/>
      <c r="AC19" s="72"/>
      <c r="AE19" s="225"/>
      <c r="AF19" s="238"/>
      <c r="AG19" s="243" t="s">
        <v>292</v>
      </c>
      <c r="AH19" s="239"/>
      <c r="AI19" s="239"/>
      <c r="AJ19" s="243"/>
      <c r="AK19" s="225"/>
    </row>
    <row r="20" spans="2:37" ht="18.75" customHeight="1">
      <c r="B20" s="115"/>
      <c r="C20" s="54"/>
      <c r="D20" s="55"/>
      <c r="E20" s="54"/>
      <c r="F20" s="478" t="s">
        <v>181</v>
      </c>
      <c r="G20" s="478"/>
      <c r="H20" s="478"/>
      <c r="I20" s="478"/>
      <c r="J20" s="478"/>
      <c r="K20" s="478"/>
      <c r="L20" s="478"/>
      <c r="M20" s="54"/>
      <c r="N20" s="54"/>
      <c r="O20" s="478" t="s">
        <v>182</v>
      </c>
      <c r="P20" s="478"/>
      <c r="Q20" s="478"/>
      <c r="R20" s="478"/>
      <c r="S20" s="54"/>
      <c r="T20" s="487" t="s">
        <v>547</v>
      </c>
      <c r="U20" s="478"/>
      <c r="V20" s="478"/>
      <c r="W20" s="478"/>
      <c r="X20" s="478"/>
      <c r="Y20" s="478"/>
      <c r="Z20" s="54"/>
      <c r="AA20" s="54"/>
      <c r="AB20" s="54"/>
      <c r="AC20" s="72"/>
      <c r="AE20" s="225"/>
      <c r="AF20" s="238"/>
      <c r="AG20" s="243"/>
      <c r="AH20" s="239"/>
      <c r="AI20" s="239"/>
      <c r="AJ20" s="243"/>
      <c r="AK20" s="225"/>
    </row>
    <row r="21" spans="2:37" ht="18.75" customHeight="1">
      <c r="B21" s="115"/>
      <c r="C21" s="54"/>
      <c r="D21" s="54"/>
      <c r="E21" s="54"/>
      <c r="F21" s="54"/>
      <c r="G21" s="54"/>
      <c r="H21" s="54"/>
      <c r="I21" s="54"/>
      <c r="J21" s="54"/>
      <c r="K21" s="54"/>
      <c r="L21" s="478" t="s">
        <v>183</v>
      </c>
      <c r="M21" s="478"/>
      <c r="N21" s="478"/>
      <c r="O21" s="478"/>
      <c r="P21" s="478"/>
      <c r="Q21" s="478"/>
      <c r="R21" s="478"/>
      <c r="S21" s="54"/>
      <c r="T21" s="487" t="s">
        <v>547</v>
      </c>
      <c r="U21" s="478"/>
      <c r="V21" s="478"/>
      <c r="W21" s="478"/>
      <c r="X21" s="478"/>
      <c r="Y21" s="478"/>
      <c r="Z21" s="54"/>
      <c r="AA21" s="54"/>
      <c r="AB21" s="54"/>
      <c r="AC21" s="72"/>
      <c r="AE21" s="225"/>
      <c r="AF21" s="238"/>
      <c r="AG21" s="243"/>
      <c r="AH21" s="239"/>
      <c r="AI21" s="239"/>
      <c r="AJ21" s="243"/>
      <c r="AK21" s="225"/>
    </row>
    <row r="22" spans="2:37" ht="18.75" customHeight="1">
      <c r="B22" s="115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167"/>
      <c r="U22" s="54"/>
      <c r="V22" s="54"/>
      <c r="W22" s="54"/>
      <c r="X22" s="54"/>
      <c r="Y22" s="54"/>
      <c r="Z22" s="54"/>
      <c r="AA22" s="54"/>
      <c r="AB22" s="54"/>
      <c r="AC22" s="72"/>
      <c r="AE22" s="225"/>
      <c r="AF22" s="238"/>
      <c r="AG22" s="243"/>
      <c r="AH22" s="239"/>
      <c r="AI22" s="239"/>
      <c r="AJ22" s="243"/>
      <c r="AK22" s="225"/>
    </row>
    <row r="23" spans="2:37" ht="18.75" customHeight="1">
      <c r="B23" s="115"/>
      <c r="C23" s="54"/>
      <c r="D23" s="54"/>
      <c r="E23" s="54"/>
      <c r="F23" s="478" t="s">
        <v>184</v>
      </c>
      <c r="G23" s="478"/>
      <c r="H23" s="478"/>
      <c r="I23" s="478"/>
      <c r="J23" s="478"/>
      <c r="K23" s="478"/>
      <c r="L23" s="478" t="s">
        <v>185</v>
      </c>
      <c r="M23" s="478"/>
      <c r="N23" s="478"/>
      <c r="O23" s="478"/>
      <c r="P23" s="478"/>
      <c r="Q23" s="478"/>
      <c r="R23" s="54"/>
      <c r="S23" s="54"/>
      <c r="T23" s="487" t="s">
        <v>547</v>
      </c>
      <c r="U23" s="478"/>
      <c r="V23" s="478"/>
      <c r="W23" s="478"/>
      <c r="X23" s="478"/>
      <c r="Y23" s="478"/>
      <c r="Z23" s="54"/>
      <c r="AA23" s="54"/>
      <c r="AB23" s="54"/>
      <c r="AC23" s="72"/>
      <c r="AE23" s="225"/>
      <c r="AF23" s="238"/>
      <c r="AG23" s="243"/>
      <c r="AH23" s="239"/>
      <c r="AI23" s="239"/>
      <c r="AJ23" s="243"/>
      <c r="AK23" s="225"/>
    </row>
    <row r="24" spans="2:37" ht="18.75" customHeight="1">
      <c r="B24" s="115"/>
      <c r="C24" s="54"/>
      <c r="D24" s="54"/>
      <c r="E24" s="54"/>
      <c r="F24" s="54"/>
      <c r="G24" s="54"/>
      <c r="H24" s="54"/>
      <c r="I24" s="54"/>
      <c r="J24" s="54"/>
      <c r="K24" s="54"/>
      <c r="L24" s="478" t="s">
        <v>186</v>
      </c>
      <c r="M24" s="478"/>
      <c r="N24" s="478"/>
      <c r="O24" s="478"/>
      <c r="P24" s="478"/>
      <c r="Q24" s="478"/>
      <c r="R24" s="54"/>
      <c r="S24" s="54"/>
      <c r="T24" s="487" t="s">
        <v>547</v>
      </c>
      <c r="U24" s="478"/>
      <c r="V24" s="478"/>
      <c r="W24" s="478"/>
      <c r="X24" s="478"/>
      <c r="Y24" s="478"/>
      <c r="Z24" s="54"/>
      <c r="AA24" s="54"/>
      <c r="AB24" s="54"/>
      <c r="AC24" s="72"/>
      <c r="AE24" s="225"/>
      <c r="AF24" s="238"/>
      <c r="AG24" s="243"/>
      <c r="AH24" s="239"/>
      <c r="AI24" s="239"/>
      <c r="AJ24" s="243"/>
      <c r="AK24" s="225"/>
    </row>
    <row r="25" spans="2:37" ht="18.75" customHeight="1">
      <c r="B25" s="115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170"/>
      <c r="U25" s="54"/>
      <c r="V25" s="54"/>
      <c r="W25" s="54"/>
      <c r="X25" s="54"/>
      <c r="Y25" s="54"/>
      <c r="Z25" s="54"/>
      <c r="AA25" s="54"/>
      <c r="AB25" s="54"/>
      <c r="AC25" s="72"/>
      <c r="AE25" s="225"/>
      <c r="AF25" s="238"/>
      <c r="AG25" s="243"/>
      <c r="AH25" s="239"/>
      <c r="AI25" s="239"/>
      <c r="AJ25" s="243"/>
      <c r="AK25" s="225"/>
    </row>
    <row r="26" spans="2:37" ht="18.75" customHeight="1">
      <c r="B26" s="115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170"/>
      <c r="U26" s="54"/>
      <c r="V26" s="54"/>
      <c r="W26" s="54"/>
      <c r="X26" s="54"/>
      <c r="Y26" s="54"/>
      <c r="Z26" s="54"/>
      <c r="AA26" s="54"/>
      <c r="AB26" s="54"/>
      <c r="AC26" s="72"/>
      <c r="AE26" s="225"/>
      <c r="AF26" s="238"/>
      <c r="AG26" s="243"/>
      <c r="AH26" s="239"/>
      <c r="AI26" s="239"/>
      <c r="AJ26" s="243"/>
      <c r="AK26" s="225"/>
    </row>
    <row r="27" spans="2:37" ht="18.75" customHeight="1" thickBot="1">
      <c r="B27" s="115"/>
      <c r="C27" s="54"/>
      <c r="D27" s="55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72"/>
      <c r="AE27" s="225"/>
      <c r="AF27" s="240"/>
      <c r="AG27" s="244"/>
      <c r="AH27" s="241"/>
      <c r="AI27" s="241"/>
      <c r="AJ27" s="244"/>
      <c r="AK27" s="225"/>
    </row>
    <row r="28" spans="2:37" ht="18.75" customHeight="1" thickTop="1">
      <c r="B28" s="115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72"/>
      <c r="AE28" s="225"/>
      <c r="AF28" s="230" t="s">
        <v>293</v>
      </c>
      <c r="AG28" s="231"/>
      <c r="AH28" s="231"/>
      <c r="AI28" s="231"/>
      <c r="AJ28" s="232"/>
      <c r="AK28" s="225"/>
    </row>
    <row r="29" spans="2:37" ht="18.75" customHeight="1">
      <c r="B29" s="115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167"/>
      <c r="U29" s="54"/>
      <c r="V29" s="54"/>
      <c r="W29" s="54"/>
      <c r="X29" s="54"/>
      <c r="Y29" s="54"/>
      <c r="Z29" s="54"/>
      <c r="AA29" s="54"/>
      <c r="AB29" s="54"/>
      <c r="AC29" s="72"/>
      <c r="AE29" s="225"/>
      <c r="AF29" s="490" t="s">
        <v>294</v>
      </c>
      <c r="AG29" s="491"/>
      <c r="AH29" s="490" t="s">
        <v>295</v>
      </c>
      <c r="AI29" s="491"/>
      <c r="AJ29" s="492"/>
      <c r="AK29" s="225"/>
    </row>
    <row r="30" spans="2:37" ht="18.75" customHeight="1">
      <c r="B30" s="115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167"/>
      <c r="U30" s="54"/>
      <c r="V30" s="54"/>
      <c r="W30" s="54"/>
      <c r="X30" s="54"/>
      <c r="Y30" s="54"/>
      <c r="Z30" s="54"/>
      <c r="AA30" s="54"/>
      <c r="AB30" s="54"/>
      <c r="AC30" s="72"/>
      <c r="AE30" s="225"/>
      <c r="AF30" s="245" t="s">
        <v>296</v>
      </c>
      <c r="AG30" s="246"/>
      <c r="AH30" s="247" t="s">
        <v>297</v>
      </c>
      <c r="AI30" s="248"/>
      <c r="AJ30" s="249"/>
      <c r="AK30" s="225"/>
    </row>
    <row r="31" spans="2:37" ht="18.75" customHeight="1">
      <c r="B31" s="115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478"/>
      <c r="U31" s="478"/>
      <c r="V31" s="478"/>
      <c r="W31" s="478"/>
      <c r="X31" s="478"/>
      <c r="Y31" s="478"/>
      <c r="Z31" s="54"/>
      <c r="AA31" s="54"/>
      <c r="AB31" s="54"/>
      <c r="AC31" s="72"/>
      <c r="AE31" s="225"/>
      <c r="AF31" s="250"/>
      <c r="AG31" s="223"/>
      <c r="AH31" s="250"/>
      <c r="AI31" s="223"/>
      <c r="AJ31" s="222"/>
      <c r="AK31" s="225"/>
    </row>
    <row r="32" spans="2:37" ht="18.75" customHeight="1">
      <c r="B32" s="115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171"/>
      <c r="U32" s="54"/>
      <c r="V32" s="54"/>
      <c r="W32" s="54"/>
      <c r="X32" s="54"/>
      <c r="Y32" s="54"/>
      <c r="Z32" s="54"/>
      <c r="AA32" s="54"/>
      <c r="AB32" s="54"/>
      <c r="AC32" s="72"/>
      <c r="AE32" s="225"/>
      <c r="AF32" s="250"/>
      <c r="AG32" s="223"/>
      <c r="AH32" s="250"/>
      <c r="AI32" s="223"/>
      <c r="AJ32" s="222"/>
      <c r="AK32" s="225"/>
    </row>
    <row r="33" spans="2:37" ht="18.75" customHeight="1">
      <c r="B33" s="115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170"/>
      <c r="U33" s="54"/>
      <c r="V33" s="54"/>
      <c r="W33" s="54"/>
      <c r="X33" s="54"/>
      <c r="Y33" s="54"/>
      <c r="Z33" s="54"/>
      <c r="AA33" s="54"/>
      <c r="AB33" s="54"/>
      <c r="AC33" s="72"/>
      <c r="AE33" s="225"/>
      <c r="AF33" s="251"/>
      <c r="AG33" s="221"/>
      <c r="AH33" s="251"/>
      <c r="AI33" s="221"/>
      <c r="AJ33" s="220"/>
      <c r="AK33" s="225"/>
    </row>
    <row r="34" spans="2:37" ht="18.75" customHeight="1">
      <c r="B34" s="115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72"/>
      <c r="AE34" s="225"/>
      <c r="AF34" s="225"/>
      <c r="AG34" s="225"/>
      <c r="AH34" s="225"/>
      <c r="AI34" s="225"/>
      <c r="AJ34" s="225"/>
      <c r="AK34" s="225"/>
    </row>
    <row r="35" spans="2:37" ht="18.75" customHeight="1">
      <c r="B35" s="115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72"/>
    </row>
    <row r="36" spans="2:37" ht="18.75" customHeight="1">
      <c r="B36" s="115"/>
      <c r="C36" s="54"/>
      <c r="D36" s="54"/>
      <c r="E36" s="168"/>
      <c r="F36" s="168"/>
      <c r="G36" s="168"/>
      <c r="H36" s="168"/>
      <c r="I36" s="168"/>
      <c r="J36" s="168"/>
      <c r="K36" s="168"/>
      <c r="L36" s="168"/>
      <c r="M36" s="168"/>
      <c r="N36" s="54"/>
      <c r="O36" s="2"/>
      <c r="P36" s="2"/>
      <c r="Q36" s="2"/>
      <c r="R36" s="2"/>
      <c r="S36" s="2"/>
      <c r="T36" s="2"/>
      <c r="U36" s="2"/>
      <c r="V36" s="2"/>
      <c r="W36" s="2"/>
      <c r="X36" s="2"/>
      <c r="Y36" s="54"/>
      <c r="Z36" s="54"/>
      <c r="AA36" s="54"/>
      <c r="AB36" s="54"/>
      <c r="AC36" s="72"/>
    </row>
    <row r="37" spans="2:37" ht="18.75" customHeight="1">
      <c r="B37" s="115"/>
      <c r="C37" s="54"/>
      <c r="D37" s="54"/>
      <c r="E37" s="169"/>
      <c r="F37" s="169"/>
      <c r="G37" s="169"/>
      <c r="H37" s="169"/>
      <c r="I37" s="169"/>
      <c r="J37" s="169"/>
      <c r="K37" s="169"/>
      <c r="L37" s="169"/>
      <c r="M37" s="169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72"/>
    </row>
    <row r="38" spans="2:37" ht="18.75" customHeight="1">
      <c r="B38" s="115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72"/>
    </row>
    <row r="39" spans="2:37" ht="18.75" customHeight="1">
      <c r="B39" s="115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72"/>
    </row>
    <row r="40" spans="2:37" ht="18.75" customHeight="1">
      <c r="B40" s="115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72"/>
    </row>
    <row r="41" spans="2:37" ht="18.75" customHeight="1">
      <c r="B41" s="172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173"/>
    </row>
    <row r="42" spans="2:37" ht="6" customHeight="1"/>
    <row r="43" spans="2:37" ht="6" customHeight="1">
      <c r="AC43" s="164"/>
    </row>
    <row r="44" spans="2:37" ht="18.75" customHeight="1">
      <c r="B44" s="165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166"/>
    </row>
    <row r="45" spans="2:37" ht="18.75" customHeight="1">
      <c r="B45" s="115"/>
      <c r="C45" s="488" t="s">
        <v>248</v>
      </c>
      <c r="D45" s="488"/>
      <c r="E45" s="488"/>
      <c r="F45" s="488"/>
      <c r="G45" s="488"/>
      <c r="H45" s="488"/>
      <c r="I45" s="488"/>
      <c r="J45" s="488"/>
      <c r="K45" s="488"/>
      <c r="L45" s="488"/>
      <c r="M45" s="488"/>
      <c r="N45" s="488"/>
      <c r="O45" s="488"/>
      <c r="P45" s="488"/>
      <c r="Q45" s="488"/>
      <c r="R45" s="488"/>
      <c r="S45" s="488"/>
      <c r="T45" s="488"/>
      <c r="U45" s="488"/>
      <c r="V45" s="488"/>
      <c r="W45" s="488"/>
      <c r="X45" s="488"/>
      <c r="Y45" s="54"/>
      <c r="Z45" s="54"/>
      <c r="AA45" s="54"/>
      <c r="AB45" s="54"/>
      <c r="AC45" s="72"/>
    </row>
    <row r="46" spans="2:37" ht="18.75" customHeight="1">
      <c r="B46" s="115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72"/>
    </row>
    <row r="47" spans="2:37" ht="18.75" customHeight="1">
      <c r="B47" s="115"/>
      <c r="C47" s="54"/>
      <c r="D47" s="478" t="s">
        <v>225</v>
      </c>
      <c r="E47" s="478"/>
      <c r="F47" s="478"/>
      <c r="G47" s="478"/>
      <c r="H47" s="478"/>
      <c r="I47" s="478"/>
      <c r="J47" s="478"/>
      <c r="K47" s="478"/>
      <c r="L47" s="478"/>
      <c r="M47" s="478"/>
      <c r="N47" s="478"/>
      <c r="O47" s="478"/>
      <c r="P47" s="478"/>
      <c r="Q47" s="478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72"/>
    </row>
    <row r="48" spans="2:37" ht="18.75" customHeight="1">
      <c r="B48" s="115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72"/>
    </row>
    <row r="49" spans="2:29" ht="18.75" customHeight="1">
      <c r="B49" s="115"/>
      <c r="C49" s="54"/>
      <c r="D49" s="54"/>
      <c r="E49" s="55" t="s">
        <v>226</v>
      </c>
      <c r="F49" s="54"/>
      <c r="G49" s="478" t="s">
        <v>227</v>
      </c>
      <c r="H49" s="478"/>
      <c r="I49" s="478"/>
      <c r="J49" s="478"/>
      <c r="K49" s="478"/>
      <c r="L49" s="478"/>
      <c r="M49" s="478"/>
      <c r="N49" s="478"/>
      <c r="O49" s="478"/>
      <c r="P49" s="478"/>
      <c r="Q49" s="478"/>
      <c r="R49" s="478"/>
      <c r="S49" s="478"/>
      <c r="T49" s="478"/>
      <c r="U49" s="478"/>
      <c r="V49" s="478"/>
      <c r="W49" s="478"/>
      <c r="X49" s="478"/>
      <c r="Y49" s="478"/>
      <c r="Z49" s="478"/>
      <c r="AA49" s="54"/>
      <c r="AB49" s="54"/>
      <c r="AC49" s="72"/>
    </row>
    <row r="50" spans="2:29" ht="18.75" customHeight="1">
      <c r="B50" s="115"/>
      <c r="C50" s="54"/>
      <c r="D50" s="54"/>
      <c r="E50" s="54"/>
      <c r="F50" s="54"/>
      <c r="G50" s="54"/>
      <c r="H50" s="478" t="s">
        <v>187</v>
      </c>
      <c r="I50" s="478"/>
      <c r="J50" s="478"/>
      <c r="K50" s="478"/>
      <c r="L50" s="478"/>
      <c r="M50" s="478"/>
      <c r="N50" s="478"/>
      <c r="O50" s="478"/>
      <c r="P50" s="478"/>
      <c r="Q50" s="478"/>
      <c r="R50" s="478"/>
      <c r="S50" s="478"/>
      <c r="T50" s="478"/>
      <c r="U50" s="478"/>
      <c r="V50" s="478"/>
      <c r="W50" s="478"/>
      <c r="X50" s="478"/>
      <c r="Y50" s="478"/>
      <c r="Z50" s="478"/>
      <c r="AA50" s="478"/>
      <c r="AB50" s="478"/>
      <c r="AC50" s="72"/>
    </row>
    <row r="51" spans="2:29" ht="18.75" customHeight="1">
      <c r="B51" s="115"/>
      <c r="C51" s="54"/>
      <c r="D51" s="54"/>
      <c r="E51" s="54"/>
      <c r="F51" s="54"/>
      <c r="G51" s="54"/>
      <c r="H51" s="54"/>
      <c r="I51" s="54"/>
      <c r="J51" s="54"/>
      <c r="K51" s="54"/>
      <c r="L51" s="55"/>
      <c r="M51" s="55"/>
      <c r="N51" s="55"/>
      <c r="O51" s="55"/>
      <c r="P51" s="55"/>
      <c r="Q51" s="55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72"/>
    </row>
    <row r="52" spans="2:29" ht="18.75" customHeight="1">
      <c r="B52" s="115"/>
      <c r="C52" s="54"/>
      <c r="D52" s="54"/>
      <c r="E52" s="54"/>
      <c r="F52" s="54"/>
      <c r="G52" s="54"/>
      <c r="H52" s="54"/>
      <c r="I52" s="478" t="s">
        <v>228</v>
      </c>
      <c r="J52" s="478"/>
      <c r="K52" s="478"/>
      <c r="L52" s="478"/>
      <c r="M52" s="478"/>
      <c r="N52" s="478"/>
      <c r="O52" s="478"/>
      <c r="P52" s="54"/>
      <c r="Q52" s="489" t="s">
        <v>547</v>
      </c>
      <c r="R52" s="489"/>
      <c r="S52" s="489"/>
      <c r="T52" s="489"/>
      <c r="U52" s="489"/>
      <c r="V52" s="489"/>
      <c r="W52" s="489"/>
      <c r="X52" s="54"/>
      <c r="Y52" s="54"/>
      <c r="Z52" s="54"/>
      <c r="AA52" s="54"/>
      <c r="AB52" s="54"/>
      <c r="AC52" s="72"/>
    </row>
    <row r="53" spans="2:29" ht="18.75" customHeight="1">
      <c r="B53" s="115"/>
      <c r="C53" s="54"/>
      <c r="D53" s="54"/>
      <c r="E53" s="54"/>
      <c r="F53" s="54"/>
      <c r="G53" s="54"/>
      <c r="H53" s="54"/>
      <c r="I53" s="478" t="s">
        <v>229</v>
      </c>
      <c r="J53" s="478"/>
      <c r="K53" s="478"/>
      <c r="L53" s="478"/>
      <c r="M53" s="478"/>
      <c r="N53" s="478"/>
      <c r="O53" s="478"/>
      <c r="P53" s="54"/>
      <c r="Q53" s="489" t="s">
        <v>547</v>
      </c>
      <c r="R53" s="489"/>
      <c r="S53" s="489"/>
      <c r="T53" s="489"/>
      <c r="U53" s="489"/>
      <c r="V53" s="489"/>
      <c r="W53" s="489"/>
      <c r="X53" s="54"/>
      <c r="Y53" s="54" t="s">
        <v>230</v>
      </c>
      <c r="Z53" s="54"/>
      <c r="AA53" s="54"/>
      <c r="AB53" s="54"/>
      <c r="AC53" s="72"/>
    </row>
    <row r="54" spans="2:29" ht="18.75" customHeight="1">
      <c r="B54" s="115"/>
      <c r="C54" s="54"/>
      <c r="D54" s="55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72"/>
    </row>
    <row r="55" spans="2:29" ht="18.75" customHeight="1">
      <c r="B55" s="115"/>
      <c r="C55" s="54"/>
      <c r="D55" s="55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72"/>
    </row>
    <row r="56" spans="2:29" ht="18.75" customHeight="1">
      <c r="B56" s="115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167"/>
      <c r="U56" s="54"/>
      <c r="V56" s="54"/>
      <c r="W56" s="54"/>
      <c r="X56" s="54"/>
      <c r="Y56" s="54"/>
      <c r="Z56" s="54"/>
      <c r="AA56" s="54"/>
      <c r="AB56" s="54"/>
      <c r="AC56" s="72"/>
    </row>
    <row r="57" spans="2:29" ht="18.75" customHeight="1">
      <c r="B57" s="115"/>
      <c r="C57" s="54"/>
      <c r="D57" s="54"/>
      <c r="E57" s="54"/>
      <c r="F57" s="54"/>
      <c r="G57" s="54"/>
      <c r="H57" s="55"/>
      <c r="I57" s="55"/>
      <c r="J57" s="55"/>
      <c r="K57" s="55"/>
      <c r="L57" s="54"/>
      <c r="M57" s="54"/>
      <c r="N57" s="54"/>
      <c r="O57" s="54"/>
      <c r="P57" s="54"/>
      <c r="Q57" s="54"/>
      <c r="R57" s="54"/>
      <c r="S57" s="54"/>
      <c r="T57" s="167"/>
      <c r="U57" s="54"/>
      <c r="V57" s="54"/>
      <c r="W57" s="54"/>
      <c r="X57" s="54"/>
      <c r="Y57" s="54"/>
      <c r="Z57" s="55"/>
      <c r="AA57" s="55"/>
      <c r="AB57" s="55"/>
      <c r="AC57" s="72"/>
    </row>
    <row r="58" spans="2:29" ht="18.75" customHeight="1">
      <c r="B58" s="115"/>
      <c r="C58" s="54"/>
      <c r="D58" s="54"/>
      <c r="E58" s="168"/>
      <c r="F58" s="168"/>
      <c r="G58" s="168"/>
      <c r="H58" s="168"/>
      <c r="I58" s="168"/>
      <c r="J58" s="168"/>
      <c r="K58" s="168"/>
      <c r="L58" s="54"/>
      <c r="M58" s="54"/>
      <c r="N58" s="54"/>
      <c r="O58" s="54"/>
      <c r="P58" s="54"/>
      <c r="Q58" s="54"/>
      <c r="R58" s="54"/>
      <c r="S58" s="54"/>
      <c r="T58" s="167"/>
      <c r="U58" s="54"/>
      <c r="V58" s="54"/>
      <c r="W58" s="54"/>
      <c r="X58" s="54"/>
      <c r="Y58" s="54"/>
      <c r="Z58" s="54"/>
      <c r="AA58" s="54"/>
      <c r="AB58" s="54"/>
      <c r="AC58" s="72"/>
    </row>
    <row r="59" spans="2:29" ht="18.75" customHeight="1">
      <c r="B59" s="115"/>
      <c r="C59" s="54"/>
      <c r="D59" s="54"/>
      <c r="E59" s="169"/>
      <c r="F59" s="169"/>
      <c r="G59" s="169"/>
      <c r="H59" s="169"/>
      <c r="I59" s="169"/>
      <c r="J59" s="169"/>
      <c r="K59" s="169"/>
      <c r="L59" s="54"/>
      <c r="M59" s="54"/>
      <c r="N59" s="54"/>
      <c r="O59" s="54"/>
      <c r="P59" s="54"/>
      <c r="Q59" s="54"/>
      <c r="R59" s="54"/>
      <c r="S59" s="54"/>
      <c r="T59" s="167"/>
      <c r="U59" s="54"/>
      <c r="V59" s="54"/>
      <c r="W59" s="54"/>
      <c r="X59" s="54"/>
      <c r="Y59" s="54"/>
      <c r="Z59" s="54"/>
      <c r="AA59" s="54"/>
      <c r="AB59" s="54"/>
      <c r="AC59" s="72"/>
    </row>
    <row r="60" spans="2:29" ht="18.75" customHeight="1">
      <c r="B60" s="115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167"/>
      <c r="U60" s="54"/>
      <c r="V60" s="54"/>
      <c r="W60" s="54"/>
      <c r="X60" s="54"/>
      <c r="Y60" s="54"/>
      <c r="Z60" s="54"/>
      <c r="AA60" s="54"/>
      <c r="AB60" s="54"/>
      <c r="AC60" s="72"/>
    </row>
    <row r="61" spans="2:29" ht="18.75" customHeight="1">
      <c r="B61" s="115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170"/>
      <c r="U61" s="54"/>
      <c r="V61" s="54"/>
      <c r="W61" s="54"/>
      <c r="X61" s="54"/>
      <c r="Y61" s="54"/>
      <c r="Z61" s="478"/>
      <c r="AA61" s="478"/>
      <c r="AB61" s="478"/>
      <c r="AC61" s="72"/>
    </row>
    <row r="62" spans="2:29" ht="18.75" customHeight="1">
      <c r="B62" s="115"/>
      <c r="C62" s="54"/>
      <c r="D62" s="55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167"/>
      <c r="U62" s="54"/>
      <c r="V62" s="54"/>
      <c r="W62" s="54"/>
      <c r="X62" s="54"/>
      <c r="Y62" s="54"/>
      <c r="Z62" s="54"/>
      <c r="AA62" s="54"/>
      <c r="AB62" s="54"/>
      <c r="AC62" s="72"/>
    </row>
    <row r="63" spans="2:29" ht="18.75" customHeight="1">
      <c r="B63" s="115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167"/>
      <c r="U63" s="54"/>
      <c r="V63" s="54"/>
      <c r="W63" s="54"/>
      <c r="X63" s="54"/>
      <c r="Y63" s="54"/>
      <c r="Z63" s="54"/>
      <c r="AA63" s="54"/>
      <c r="AB63" s="54"/>
      <c r="AC63" s="72"/>
    </row>
    <row r="64" spans="2:29" ht="18.75" customHeight="1">
      <c r="B64" s="115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167"/>
      <c r="U64" s="54"/>
      <c r="V64" s="54"/>
      <c r="W64" s="54"/>
      <c r="X64" s="54"/>
      <c r="Y64" s="54"/>
      <c r="Z64" s="54"/>
      <c r="AA64" s="54"/>
      <c r="AB64" s="54"/>
      <c r="AC64" s="72"/>
    </row>
    <row r="65" spans="2:29" ht="18.75" customHeight="1">
      <c r="B65" s="115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167"/>
      <c r="U65" s="54"/>
      <c r="V65" s="54"/>
      <c r="W65" s="54"/>
      <c r="X65" s="54"/>
      <c r="Y65" s="54"/>
      <c r="Z65" s="54"/>
      <c r="AA65" s="54"/>
      <c r="AB65" s="54"/>
      <c r="AC65" s="72"/>
    </row>
    <row r="66" spans="2:29" ht="18.75" customHeight="1">
      <c r="B66" s="115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167"/>
      <c r="U66" s="54"/>
      <c r="V66" s="54"/>
      <c r="W66" s="54"/>
      <c r="X66" s="54"/>
      <c r="Y66" s="54"/>
      <c r="Z66" s="54"/>
      <c r="AA66" s="54"/>
      <c r="AB66" s="54"/>
      <c r="AC66" s="72"/>
    </row>
    <row r="67" spans="2:29" ht="18.75" customHeight="1">
      <c r="B67" s="115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170"/>
      <c r="U67" s="54"/>
      <c r="V67" s="54"/>
      <c r="W67" s="54"/>
      <c r="X67" s="54"/>
      <c r="Y67" s="54"/>
      <c r="Z67" s="54"/>
      <c r="AA67" s="54"/>
      <c r="AB67" s="54"/>
      <c r="AC67" s="72"/>
    </row>
    <row r="68" spans="2:29" ht="18.75" customHeight="1">
      <c r="B68" s="115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170"/>
      <c r="U68" s="54"/>
      <c r="V68" s="54"/>
      <c r="W68" s="54"/>
      <c r="X68" s="54"/>
      <c r="Y68" s="54"/>
      <c r="Z68" s="54"/>
      <c r="AA68" s="54"/>
      <c r="AB68" s="54"/>
      <c r="AC68" s="72"/>
    </row>
    <row r="69" spans="2:29" ht="18.75" customHeight="1">
      <c r="B69" s="115"/>
      <c r="C69" s="54"/>
      <c r="D69" s="55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72"/>
    </row>
    <row r="70" spans="2:29" ht="18.75" customHeight="1">
      <c r="B70" s="115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72"/>
    </row>
    <row r="71" spans="2:29" ht="18.75" customHeight="1">
      <c r="B71" s="115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167"/>
      <c r="U71" s="54"/>
      <c r="V71" s="54"/>
      <c r="W71" s="54"/>
      <c r="X71" s="54"/>
      <c r="Y71" s="54"/>
      <c r="Z71" s="54"/>
      <c r="AA71" s="54"/>
      <c r="AB71" s="54"/>
      <c r="AC71" s="72"/>
    </row>
    <row r="72" spans="2:29" ht="18.75" customHeight="1">
      <c r="B72" s="115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167"/>
      <c r="U72" s="54"/>
      <c r="V72" s="54"/>
      <c r="W72" s="54"/>
      <c r="X72" s="54"/>
      <c r="Y72" s="54"/>
      <c r="Z72" s="54"/>
      <c r="AA72" s="54"/>
      <c r="AB72" s="54"/>
      <c r="AC72" s="72"/>
    </row>
    <row r="73" spans="2:29" ht="18.75" customHeight="1">
      <c r="B73" s="115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478"/>
      <c r="U73" s="478"/>
      <c r="V73" s="478"/>
      <c r="W73" s="478"/>
      <c r="X73" s="478"/>
      <c r="Y73" s="478"/>
      <c r="Z73" s="54"/>
      <c r="AA73" s="54"/>
      <c r="AB73" s="54"/>
      <c r="AC73" s="72"/>
    </row>
    <row r="74" spans="2:29" ht="18.75" customHeight="1">
      <c r="B74" s="115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171"/>
      <c r="U74" s="54"/>
      <c r="V74" s="54"/>
      <c r="W74" s="54"/>
      <c r="X74" s="54"/>
      <c r="Y74" s="54"/>
      <c r="Z74" s="54"/>
      <c r="AA74" s="54"/>
      <c r="AB74" s="54"/>
      <c r="AC74" s="72"/>
    </row>
    <row r="75" spans="2:29" ht="18.75" customHeight="1">
      <c r="B75" s="115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170"/>
      <c r="U75" s="54"/>
      <c r="V75" s="54"/>
      <c r="W75" s="54"/>
      <c r="X75" s="54"/>
      <c r="Y75" s="54"/>
      <c r="Z75" s="54"/>
      <c r="AA75" s="54"/>
      <c r="AB75" s="54"/>
      <c r="AC75" s="72"/>
    </row>
    <row r="76" spans="2:29" ht="18.75" customHeight="1">
      <c r="B76" s="115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72"/>
    </row>
    <row r="77" spans="2:29" ht="18.75" customHeight="1">
      <c r="B77" s="115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72"/>
    </row>
    <row r="78" spans="2:29" ht="18.75" customHeight="1">
      <c r="B78" s="115"/>
      <c r="C78" s="54"/>
      <c r="D78" s="54"/>
      <c r="E78" s="168"/>
      <c r="F78" s="168"/>
      <c r="G78" s="168"/>
      <c r="H78" s="168"/>
      <c r="I78" s="168"/>
      <c r="J78" s="168"/>
      <c r="K78" s="168"/>
      <c r="L78" s="168"/>
      <c r="M78" s="168"/>
      <c r="N78" s="54"/>
      <c r="O78" s="2"/>
      <c r="P78" s="2"/>
      <c r="Q78" s="2"/>
      <c r="R78" s="2"/>
      <c r="S78" s="2"/>
      <c r="T78" s="2"/>
      <c r="U78" s="2"/>
      <c r="V78" s="2"/>
      <c r="W78" s="2"/>
      <c r="X78" s="2"/>
      <c r="Y78" s="54"/>
      <c r="Z78" s="54"/>
      <c r="AA78" s="54"/>
      <c r="AB78" s="54"/>
      <c r="AC78" s="72"/>
    </row>
    <row r="79" spans="2:29" ht="18.75" customHeight="1">
      <c r="B79" s="115"/>
      <c r="C79" s="54"/>
      <c r="D79" s="54"/>
      <c r="E79" s="169"/>
      <c r="F79" s="169"/>
      <c r="G79" s="169"/>
      <c r="H79" s="169"/>
      <c r="I79" s="169"/>
      <c r="J79" s="169"/>
      <c r="K79" s="169"/>
      <c r="L79" s="169"/>
      <c r="M79" s="169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72"/>
    </row>
    <row r="80" spans="2:29" ht="18.75" customHeight="1">
      <c r="B80" s="115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72"/>
    </row>
    <row r="81" spans="2:29" ht="18.75" customHeight="1">
      <c r="B81" s="115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72"/>
    </row>
    <row r="82" spans="2:29" ht="18.75" customHeight="1">
      <c r="B82" s="115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72"/>
    </row>
    <row r="83" spans="2:29" ht="18.75" customHeight="1">
      <c r="B83" s="172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173"/>
    </row>
    <row r="84" spans="2:29" ht="6" customHeight="1"/>
  </sheetData>
  <mergeCells count="50">
    <mergeCell ref="AF2:AJ2"/>
    <mergeCell ref="AH5:AJ5"/>
    <mergeCell ref="AH6:AJ6"/>
    <mergeCell ref="AH7:AJ7"/>
    <mergeCell ref="AH8:AJ8"/>
    <mergeCell ref="Q52:W52"/>
    <mergeCell ref="Q53:W53"/>
    <mergeCell ref="AF29:AG29"/>
    <mergeCell ref="AH29:AJ29"/>
    <mergeCell ref="O18:R18"/>
    <mergeCell ref="Z19:AB19"/>
    <mergeCell ref="T31:Y31"/>
    <mergeCell ref="C45:X45"/>
    <mergeCell ref="L21:R21"/>
    <mergeCell ref="T21:Y21"/>
    <mergeCell ref="F23:K23"/>
    <mergeCell ref="L23:Q23"/>
    <mergeCell ref="T23:Y23"/>
    <mergeCell ref="L24:Q24"/>
    <mergeCell ref="T24:Y24"/>
    <mergeCell ref="T15:Y15"/>
    <mergeCell ref="T20:Y20"/>
    <mergeCell ref="H18:K18"/>
    <mergeCell ref="T18:Y18"/>
    <mergeCell ref="O19:R19"/>
    <mergeCell ref="T16:Y16"/>
    <mergeCell ref="O17:R17"/>
    <mergeCell ref="T17:Y17"/>
    <mergeCell ref="E5:Q5"/>
    <mergeCell ref="E7:I7"/>
    <mergeCell ref="E9:I9"/>
    <mergeCell ref="E12:Q12"/>
    <mergeCell ref="O16:R16"/>
    <mergeCell ref="O15:R15"/>
    <mergeCell ref="Y2:AC2"/>
    <mergeCell ref="T73:Y73"/>
    <mergeCell ref="D47:Q47"/>
    <mergeCell ref="G49:Z49"/>
    <mergeCell ref="H50:AB50"/>
    <mergeCell ref="I52:O52"/>
    <mergeCell ref="I53:O53"/>
    <mergeCell ref="F14:K14"/>
    <mergeCell ref="L14:N14"/>
    <mergeCell ref="T14:Y14"/>
    <mergeCell ref="Z61:AB61"/>
    <mergeCell ref="L15:N15"/>
    <mergeCell ref="L16:N16"/>
    <mergeCell ref="F20:L20"/>
    <mergeCell ref="O20:R20"/>
    <mergeCell ref="C3:X3"/>
  </mergeCells>
  <phoneticPr fontId="1"/>
  <pageMargins left="0.9055118110236221" right="0.15748031496062992" top="0.99" bottom="0.27559055118110237" header="0.33" footer="0.15748031496062992"/>
  <pageSetup paperSize="9" firstPageNumber="79" orientation="portrait" useFirstPageNumber="1" r:id="rId1"/>
  <headerFooter alignWithMargins="0"/>
  <rowBreaks count="1" manualBreakCount="1">
    <brk id="42" max="29" man="1"/>
  </rowBreaks>
  <colBreaks count="1" manualBreakCount="1">
    <brk id="30" max="83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48"/>
  <sheetViews>
    <sheetView view="pageBreakPreview" topLeftCell="T1" zoomScale="85" zoomScaleNormal="100" zoomScaleSheetLayoutView="85" workbookViewId="0">
      <selection activeCell="I276" sqref="I276:K276"/>
    </sheetView>
  </sheetViews>
  <sheetFormatPr defaultRowHeight="13.5"/>
  <cols>
    <col min="1" max="1" width="1" style="30" customWidth="1"/>
    <col min="2" max="3" width="1.875" style="30" customWidth="1"/>
    <col min="4" max="31" width="3.125" style="30" customWidth="1"/>
    <col min="32" max="32" width="1" style="30" customWidth="1"/>
    <col min="33" max="33" width="0.875" style="252" customWidth="1"/>
    <col min="34" max="35" width="10.625" style="252" customWidth="1"/>
    <col min="36" max="38" width="14.625" style="252" customWidth="1"/>
    <col min="39" max="39" width="20.625" style="252" customWidth="1"/>
    <col min="40" max="40" width="1.625" style="252" customWidth="1"/>
    <col min="41" max="43" width="3.125" style="30" customWidth="1"/>
    <col min="44" max="16384" width="9" style="30"/>
  </cols>
  <sheetData>
    <row r="1" spans="2:50" ht="14.25" customHeight="1">
      <c r="AM1" s="253" t="s">
        <v>232</v>
      </c>
    </row>
    <row r="2" spans="2:50" ht="23.25" customHeight="1">
      <c r="B2" s="165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485" t="s">
        <v>518</v>
      </c>
      <c r="AB2" s="485"/>
      <c r="AC2" s="485"/>
      <c r="AD2" s="485"/>
      <c r="AE2" s="486"/>
      <c r="AH2" s="550" t="s">
        <v>298</v>
      </c>
      <c r="AI2" s="551"/>
      <c r="AJ2" s="551"/>
      <c r="AK2" s="551"/>
      <c r="AL2" s="551"/>
      <c r="AM2" s="552"/>
    </row>
    <row r="3" spans="2:50" ht="23.25" customHeight="1">
      <c r="B3" s="175"/>
      <c r="C3" s="176"/>
      <c r="D3" s="176"/>
      <c r="E3" s="176"/>
      <c r="F3" s="177"/>
      <c r="G3" s="505" t="s">
        <v>188</v>
      </c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  <c r="S3" s="505"/>
      <c r="T3" s="505"/>
      <c r="U3" s="505"/>
      <c r="V3" s="505"/>
      <c r="W3" s="505"/>
      <c r="X3" s="505"/>
      <c r="Y3" s="505"/>
      <c r="Z3" s="177"/>
      <c r="AA3" s="177"/>
      <c r="AB3" s="177"/>
      <c r="AC3" s="177"/>
      <c r="AD3" s="176"/>
      <c r="AE3" s="228"/>
      <c r="AH3" s="553" t="s">
        <v>191</v>
      </c>
      <c r="AI3" s="553"/>
      <c r="AJ3" s="254" t="s">
        <v>192</v>
      </c>
      <c r="AK3" s="254" t="s">
        <v>193</v>
      </c>
      <c r="AL3" s="254" t="s">
        <v>299</v>
      </c>
      <c r="AM3" s="254" t="s">
        <v>44</v>
      </c>
    </row>
    <row r="4" spans="2:50" ht="23.25" customHeight="1">
      <c r="B4" s="175"/>
      <c r="C4" s="176"/>
      <c r="D4" s="176"/>
      <c r="E4" s="176"/>
      <c r="F4" s="177"/>
      <c r="G4" s="505"/>
      <c r="H4" s="505"/>
      <c r="I4" s="505"/>
      <c r="J4" s="505"/>
      <c r="K4" s="505"/>
      <c r="L4" s="505"/>
      <c r="M4" s="505"/>
      <c r="N4" s="505"/>
      <c r="O4" s="505"/>
      <c r="P4" s="505"/>
      <c r="Q4" s="505"/>
      <c r="R4" s="505"/>
      <c r="S4" s="505"/>
      <c r="T4" s="505"/>
      <c r="U4" s="505"/>
      <c r="V4" s="505"/>
      <c r="W4" s="505"/>
      <c r="X4" s="505"/>
      <c r="Y4" s="505"/>
      <c r="Z4" s="177"/>
      <c r="AA4" s="177"/>
      <c r="AB4" s="177"/>
      <c r="AC4" s="177"/>
      <c r="AD4" s="176"/>
      <c r="AE4" s="178"/>
      <c r="AH4" s="255" t="s">
        <v>300</v>
      </c>
      <c r="AI4" s="256"/>
      <c r="AJ4" s="257"/>
      <c r="AK4" s="258"/>
      <c r="AL4" s="259"/>
      <c r="AM4" s="260"/>
    </row>
    <row r="5" spans="2:50" ht="23.25" customHeight="1">
      <c r="B5" s="179"/>
      <c r="C5" s="180"/>
      <c r="D5" s="180"/>
      <c r="E5" s="180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0"/>
      <c r="AE5" s="182"/>
      <c r="AH5" s="548" t="s">
        <v>301</v>
      </c>
      <c r="AI5" s="549"/>
      <c r="AJ5" s="261"/>
      <c r="AK5" s="262" t="s">
        <v>256</v>
      </c>
      <c r="AL5" s="263"/>
      <c r="AM5" s="264" t="s">
        <v>302</v>
      </c>
    </row>
    <row r="6" spans="2:50" ht="23.25" customHeight="1">
      <c r="B6" s="506" t="s">
        <v>8</v>
      </c>
      <c r="C6" s="507"/>
      <c r="D6" s="507"/>
      <c r="E6" s="507"/>
      <c r="F6" s="508"/>
      <c r="G6" s="512" t="s">
        <v>258</v>
      </c>
      <c r="H6" s="513"/>
      <c r="I6" s="513"/>
      <c r="J6" s="513"/>
      <c r="K6" s="513"/>
      <c r="L6" s="513"/>
      <c r="M6" s="513"/>
      <c r="N6" s="513"/>
      <c r="O6" s="513"/>
      <c r="P6" s="513"/>
      <c r="Q6" s="513"/>
      <c r="R6" s="513"/>
      <c r="S6" s="513"/>
      <c r="T6" s="513"/>
      <c r="U6" s="513"/>
      <c r="V6" s="513"/>
      <c r="W6" s="513"/>
      <c r="X6" s="513"/>
      <c r="Y6" s="513"/>
      <c r="Z6" s="513"/>
      <c r="AA6" s="513"/>
      <c r="AB6" s="513"/>
      <c r="AC6" s="513"/>
      <c r="AD6" s="513"/>
      <c r="AE6" s="514"/>
      <c r="AH6" s="548" t="s">
        <v>303</v>
      </c>
      <c r="AI6" s="549"/>
      <c r="AJ6" s="261"/>
      <c r="AK6" s="262" t="s">
        <v>256</v>
      </c>
      <c r="AL6" s="263"/>
      <c r="AM6" s="264" t="s">
        <v>302</v>
      </c>
    </row>
    <row r="7" spans="2:50" ht="23.25" customHeight="1">
      <c r="B7" s="509"/>
      <c r="C7" s="510"/>
      <c r="D7" s="510"/>
      <c r="E7" s="510"/>
      <c r="F7" s="511"/>
      <c r="G7" s="515"/>
      <c r="H7" s="516"/>
      <c r="I7" s="516"/>
      <c r="J7" s="516"/>
      <c r="K7" s="516"/>
      <c r="L7" s="516"/>
      <c r="M7" s="516"/>
      <c r="N7" s="516"/>
      <c r="O7" s="516"/>
      <c r="P7" s="516"/>
      <c r="Q7" s="516"/>
      <c r="R7" s="516"/>
      <c r="S7" s="516"/>
      <c r="T7" s="516"/>
      <c r="U7" s="516"/>
      <c r="V7" s="516"/>
      <c r="W7" s="516"/>
      <c r="X7" s="516"/>
      <c r="Y7" s="516"/>
      <c r="Z7" s="516"/>
      <c r="AA7" s="516"/>
      <c r="AB7" s="516"/>
      <c r="AC7" s="516"/>
      <c r="AD7" s="516"/>
      <c r="AE7" s="517"/>
      <c r="AH7" s="554"/>
      <c r="AI7" s="555"/>
      <c r="AJ7" s="265"/>
      <c r="AK7" s="266"/>
      <c r="AL7" s="266"/>
      <c r="AM7" s="267"/>
    </row>
    <row r="8" spans="2:50" ht="23.25" customHeight="1">
      <c r="B8" s="506" t="s">
        <v>189</v>
      </c>
      <c r="C8" s="507"/>
      <c r="D8" s="507"/>
      <c r="E8" s="507"/>
      <c r="F8" s="508"/>
      <c r="G8" s="518"/>
      <c r="H8" s="519"/>
      <c r="I8" s="519"/>
      <c r="J8" s="519"/>
      <c r="K8" s="519"/>
      <c r="L8" s="519"/>
      <c r="M8" s="519"/>
      <c r="N8" s="519"/>
      <c r="O8" s="519"/>
      <c r="P8" s="519"/>
      <c r="Q8" s="519"/>
      <c r="R8" s="519"/>
      <c r="S8" s="519"/>
      <c r="T8" s="519"/>
      <c r="U8" s="519"/>
      <c r="V8" s="519"/>
      <c r="W8" s="519"/>
      <c r="X8" s="519"/>
      <c r="Y8" s="519"/>
      <c r="Z8" s="519"/>
      <c r="AA8" s="519"/>
      <c r="AB8" s="519"/>
      <c r="AC8" s="519"/>
      <c r="AD8" s="519"/>
      <c r="AE8" s="520"/>
      <c r="AF8" s="113"/>
      <c r="AH8" s="255" t="s">
        <v>304</v>
      </c>
      <c r="AI8" s="256"/>
      <c r="AJ8" s="257"/>
      <c r="AK8" s="258"/>
      <c r="AL8" s="258"/>
      <c r="AM8" s="268"/>
      <c r="AO8" s="54"/>
      <c r="AP8" s="54"/>
      <c r="AQ8" s="54"/>
      <c r="AR8" s="54"/>
      <c r="AS8" s="54"/>
      <c r="AT8" s="54"/>
      <c r="AU8" s="54"/>
      <c r="AV8" s="54"/>
      <c r="AW8" s="54"/>
      <c r="AX8" s="54"/>
    </row>
    <row r="9" spans="2:50" ht="23.25" customHeight="1">
      <c r="B9" s="509"/>
      <c r="C9" s="510"/>
      <c r="D9" s="510"/>
      <c r="E9" s="510"/>
      <c r="F9" s="511"/>
      <c r="G9" s="521"/>
      <c r="H9" s="522"/>
      <c r="I9" s="522"/>
      <c r="J9" s="522"/>
      <c r="K9" s="522"/>
      <c r="L9" s="522"/>
      <c r="M9" s="522"/>
      <c r="N9" s="522"/>
      <c r="O9" s="522"/>
      <c r="P9" s="522"/>
      <c r="Q9" s="522"/>
      <c r="R9" s="522"/>
      <c r="S9" s="522"/>
      <c r="T9" s="522"/>
      <c r="U9" s="522"/>
      <c r="V9" s="522"/>
      <c r="W9" s="522"/>
      <c r="X9" s="522"/>
      <c r="Y9" s="522"/>
      <c r="Z9" s="522"/>
      <c r="AA9" s="522"/>
      <c r="AB9" s="522"/>
      <c r="AC9" s="522"/>
      <c r="AD9" s="522"/>
      <c r="AE9" s="523"/>
      <c r="AF9" s="54"/>
      <c r="AH9" s="269"/>
      <c r="AI9" s="270"/>
      <c r="AJ9" s="263" t="s">
        <v>305</v>
      </c>
      <c r="AK9" s="262" t="s">
        <v>256</v>
      </c>
      <c r="AL9" s="263"/>
      <c r="AM9" s="264" t="s">
        <v>202</v>
      </c>
      <c r="AO9" s="54"/>
      <c r="AP9" s="54"/>
      <c r="AQ9" s="54"/>
      <c r="AR9" s="54"/>
      <c r="AS9" s="54"/>
      <c r="AT9" s="54"/>
      <c r="AU9" s="54"/>
      <c r="AV9" s="54"/>
      <c r="AW9" s="54"/>
      <c r="AX9" s="54"/>
    </row>
    <row r="10" spans="2:50" ht="23.25" customHeight="1">
      <c r="B10" s="524" t="s">
        <v>190</v>
      </c>
      <c r="C10" s="525"/>
      <c r="D10" s="526" t="s">
        <v>191</v>
      </c>
      <c r="E10" s="527"/>
      <c r="F10" s="527"/>
      <c r="G10" s="527"/>
      <c r="H10" s="527"/>
      <c r="I10" s="527"/>
      <c r="J10" s="526" t="s">
        <v>192</v>
      </c>
      <c r="K10" s="527"/>
      <c r="L10" s="527"/>
      <c r="M10" s="527"/>
      <c r="N10" s="527"/>
      <c r="O10" s="527"/>
      <c r="P10" s="526" t="s">
        <v>193</v>
      </c>
      <c r="Q10" s="527"/>
      <c r="R10" s="527"/>
      <c r="S10" s="527"/>
      <c r="T10" s="527"/>
      <c r="U10" s="527"/>
      <c r="V10" s="119"/>
      <c r="W10" s="183"/>
      <c r="X10" s="527" t="s">
        <v>44</v>
      </c>
      <c r="Y10" s="527"/>
      <c r="Z10" s="527"/>
      <c r="AA10" s="527"/>
      <c r="AB10" s="527"/>
      <c r="AC10" s="527"/>
      <c r="AD10" s="183"/>
      <c r="AE10" s="116"/>
      <c r="AH10" s="269" t="s">
        <v>306</v>
      </c>
      <c r="AI10" s="270"/>
      <c r="AJ10" s="263" t="s">
        <v>305</v>
      </c>
      <c r="AK10" s="262" t="s">
        <v>256</v>
      </c>
      <c r="AL10" s="263"/>
      <c r="AM10" s="264" t="s">
        <v>202</v>
      </c>
    </row>
    <row r="11" spans="2:50" ht="23.25" customHeight="1">
      <c r="B11" s="528" t="s">
        <v>194</v>
      </c>
      <c r="C11" s="529"/>
      <c r="D11" s="530" t="s">
        <v>195</v>
      </c>
      <c r="E11" s="531"/>
      <c r="F11" s="531"/>
      <c r="G11" s="531"/>
      <c r="H11" s="531"/>
      <c r="I11" s="531"/>
      <c r="J11" s="532"/>
      <c r="K11" s="532"/>
      <c r="L11" s="532"/>
      <c r="M11" s="532"/>
      <c r="N11" s="532"/>
      <c r="O11" s="532"/>
      <c r="P11" s="533"/>
      <c r="Q11" s="534"/>
      <c r="R11" s="534"/>
      <c r="S11" s="534"/>
      <c r="T11" s="534"/>
      <c r="U11" s="535"/>
      <c r="V11" s="535"/>
      <c r="W11" s="536"/>
      <c r="X11" s="536"/>
      <c r="Y11" s="536"/>
      <c r="Z11" s="536"/>
      <c r="AA11" s="536"/>
      <c r="AB11" s="536"/>
      <c r="AC11" s="536"/>
      <c r="AD11" s="536"/>
      <c r="AE11" s="533"/>
      <c r="AH11" s="269" t="s">
        <v>307</v>
      </c>
      <c r="AI11" s="270"/>
      <c r="AJ11" s="263" t="s">
        <v>305</v>
      </c>
      <c r="AK11" s="262" t="s">
        <v>256</v>
      </c>
      <c r="AL11" s="263"/>
      <c r="AM11" s="264" t="s">
        <v>202</v>
      </c>
    </row>
    <row r="12" spans="2:50" ht="23.25" customHeight="1">
      <c r="B12" s="184"/>
      <c r="C12" s="185"/>
      <c r="D12" s="502" t="s">
        <v>196</v>
      </c>
      <c r="E12" s="500"/>
      <c r="F12" s="500"/>
      <c r="G12" s="187"/>
      <c r="H12" s="187"/>
      <c r="I12" s="187"/>
      <c r="J12" s="188"/>
      <c r="K12" s="189"/>
      <c r="L12" s="189"/>
      <c r="M12" s="189"/>
      <c r="N12" s="189"/>
      <c r="O12" s="190"/>
      <c r="P12" s="189"/>
      <c r="Q12" s="189"/>
      <c r="R12" s="189"/>
      <c r="S12" s="191"/>
      <c r="T12" s="191"/>
      <c r="U12" s="191"/>
      <c r="V12" s="192"/>
      <c r="W12" s="191"/>
      <c r="X12" s="191"/>
      <c r="Y12" s="189"/>
      <c r="Z12" s="189"/>
      <c r="AA12" s="189"/>
      <c r="AB12" s="189"/>
      <c r="AC12" s="189"/>
      <c r="AD12" s="189"/>
      <c r="AE12" s="190"/>
      <c r="AH12" s="269" t="s">
        <v>308</v>
      </c>
      <c r="AI12" s="270"/>
      <c r="AJ12" s="263" t="s">
        <v>305</v>
      </c>
      <c r="AK12" s="262" t="s">
        <v>256</v>
      </c>
      <c r="AL12" s="264" t="s">
        <v>309</v>
      </c>
      <c r="AM12" s="264"/>
    </row>
    <row r="13" spans="2:50" ht="23.25" customHeight="1">
      <c r="B13" s="184"/>
      <c r="C13" s="185"/>
      <c r="D13" s="502" t="s">
        <v>197</v>
      </c>
      <c r="E13" s="500"/>
      <c r="F13" s="500"/>
      <c r="G13" s="500"/>
      <c r="H13" s="500"/>
      <c r="I13" s="501"/>
      <c r="J13" s="537"/>
      <c r="K13" s="537"/>
      <c r="L13" s="537"/>
      <c r="M13" s="537"/>
      <c r="N13" s="537"/>
      <c r="O13" s="537"/>
      <c r="P13" s="503" t="s">
        <v>256</v>
      </c>
      <c r="Q13" s="503"/>
      <c r="R13" s="503"/>
      <c r="S13" s="503"/>
      <c r="T13" s="503"/>
      <c r="U13" s="504"/>
      <c r="V13" s="502" t="s">
        <v>257</v>
      </c>
      <c r="W13" s="538"/>
      <c r="X13" s="538"/>
      <c r="Y13" s="538"/>
      <c r="Z13" s="538"/>
      <c r="AA13" s="538"/>
      <c r="AB13" s="538"/>
      <c r="AC13" s="538"/>
      <c r="AD13" s="538"/>
      <c r="AE13" s="539"/>
      <c r="AH13" s="269" t="s">
        <v>310</v>
      </c>
      <c r="AI13" s="270"/>
      <c r="AJ13" s="263" t="s">
        <v>305</v>
      </c>
      <c r="AK13" s="262" t="s">
        <v>256</v>
      </c>
      <c r="AL13" s="264" t="s">
        <v>309</v>
      </c>
      <c r="AM13" s="264"/>
    </row>
    <row r="14" spans="2:50" ht="23.25" customHeight="1">
      <c r="B14" s="184"/>
      <c r="C14" s="185"/>
      <c r="D14" s="502" t="s">
        <v>198</v>
      </c>
      <c r="E14" s="500"/>
      <c r="F14" s="500"/>
      <c r="G14" s="500"/>
      <c r="H14" s="500"/>
      <c r="I14" s="501"/>
      <c r="J14" s="537"/>
      <c r="K14" s="537"/>
      <c r="L14" s="537"/>
      <c r="M14" s="537"/>
      <c r="N14" s="537"/>
      <c r="O14" s="537"/>
      <c r="P14" s="503" t="s">
        <v>256</v>
      </c>
      <c r="Q14" s="503"/>
      <c r="R14" s="503"/>
      <c r="S14" s="503"/>
      <c r="T14" s="503"/>
      <c r="U14" s="504"/>
      <c r="V14" s="502" t="s">
        <v>257</v>
      </c>
      <c r="W14" s="538"/>
      <c r="X14" s="538"/>
      <c r="Y14" s="538"/>
      <c r="Z14" s="538"/>
      <c r="AA14" s="538"/>
      <c r="AB14" s="538"/>
      <c r="AC14" s="538"/>
      <c r="AD14" s="538"/>
      <c r="AE14" s="539"/>
      <c r="AH14" s="269" t="s">
        <v>311</v>
      </c>
      <c r="AI14" s="270"/>
      <c r="AJ14" s="263" t="s">
        <v>305</v>
      </c>
      <c r="AK14" s="262" t="s">
        <v>256</v>
      </c>
      <c r="AL14" s="264" t="s">
        <v>309</v>
      </c>
      <c r="AM14" s="264"/>
    </row>
    <row r="15" spans="2:50" ht="23.25" customHeight="1">
      <c r="B15" s="184"/>
      <c r="C15" s="185"/>
      <c r="D15" s="502"/>
      <c r="E15" s="500"/>
      <c r="F15" s="500"/>
      <c r="G15" s="500"/>
      <c r="H15" s="187"/>
      <c r="I15" s="187"/>
      <c r="J15" s="186"/>
      <c r="K15" s="187"/>
      <c r="L15" s="187"/>
      <c r="M15" s="187"/>
      <c r="N15" s="187"/>
      <c r="O15" s="193"/>
      <c r="P15" s="187"/>
      <c r="Q15" s="187"/>
      <c r="R15" s="187"/>
      <c r="S15" s="187"/>
      <c r="T15" s="187"/>
      <c r="U15" s="187"/>
      <c r="V15" s="186"/>
      <c r="W15" s="187"/>
      <c r="X15" s="187"/>
      <c r="Y15" s="187"/>
      <c r="Z15" s="187"/>
      <c r="AA15" s="187"/>
      <c r="AB15" s="187"/>
      <c r="AC15" s="187"/>
      <c r="AD15" s="187"/>
      <c r="AE15" s="193"/>
      <c r="AH15" s="269" t="s">
        <v>312</v>
      </c>
      <c r="AI15" s="270"/>
      <c r="AJ15" s="263" t="s">
        <v>305</v>
      </c>
      <c r="AK15" s="262" t="s">
        <v>256</v>
      </c>
      <c r="AL15" s="264" t="s">
        <v>309</v>
      </c>
      <c r="AM15" s="264"/>
    </row>
    <row r="16" spans="2:50" ht="23.25" customHeight="1">
      <c r="B16" s="184"/>
      <c r="C16" s="185"/>
      <c r="D16" s="502"/>
      <c r="E16" s="500"/>
      <c r="F16" s="500"/>
      <c r="G16" s="500"/>
      <c r="H16" s="500"/>
      <c r="I16" s="501"/>
      <c r="J16" s="537"/>
      <c r="K16" s="537"/>
      <c r="L16" s="537"/>
      <c r="M16" s="537"/>
      <c r="N16" s="537"/>
      <c r="O16" s="537"/>
      <c r="P16" s="503"/>
      <c r="Q16" s="503"/>
      <c r="R16" s="503"/>
      <c r="S16" s="503"/>
      <c r="T16" s="503"/>
      <c r="U16" s="504"/>
      <c r="V16" s="502"/>
      <c r="W16" s="538"/>
      <c r="X16" s="538"/>
      <c r="Y16" s="538"/>
      <c r="Z16" s="538"/>
      <c r="AA16" s="538"/>
      <c r="AB16" s="538"/>
      <c r="AC16" s="538"/>
      <c r="AD16" s="538"/>
      <c r="AE16" s="539"/>
      <c r="AH16" s="269" t="s">
        <v>313</v>
      </c>
      <c r="AI16" s="270"/>
      <c r="AJ16" s="263" t="s">
        <v>305</v>
      </c>
      <c r="AK16" s="262" t="s">
        <v>256</v>
      </c>
      <c r="AL16" s="264" t="s">
        <v>309</v>
      </c>
      <c r="AM16" s="264"/>
    </row>
    <row r="17" spans="2:39" ht="23.25" customHeight="1">
      <c r="B17" s="184"/>
      <c r="C17" s="185"/>
      <c r="D17" s="502"/>
      <c r="E17" s="500"/>
      <c r="F17" s="500"/>
      <c r="G17" s="500"/>
      <c r="H17" s="500"/>
      <c r="I17" s="501"/>
      <c r="J17" s="537"/>
      <c r="K17" s="537"/>
      <c r="L17" s="537"/>
      <c r="M17" s="537"/>
      <c r="N17" s="537"/>
      <c r="O17" s="537"/>
      <c r="P17" s="503"/>
      <c r="Q17" s="503"/>
      <c r="R17" s="503"/>
      <c r="S17" s="503"/>
      <c r="T17" s="503"/>
      <c r="U17" s="504"/>
      <c r="V17" s="502"/>
      <c r="W17" s="538"/>
      <c r="X17" s="538"/>
      <c r="Y17" s="538"/>
      <c r="Z17" s="538"/>
      <c r="AA17" s="538"/>
      <c r="AB17" s="538"/>
      <c r="AC17" s="538"/>
      <c r="AD17" s="538"/>
      <c r="AE17" s="539"/>
      <c r="AH17" s="269" t="s">
        <v>314</v>
      </c>
      <c r="AI17" s="270"/>
      <c r="AJ17" s="263" t="s">
        <v>305</v>
      </c>
      <c r="AK17" s="262" t="s">
        <v>256</v>
      </c>
      <c r="AL17" s="264" t="s">
        <v>309</v>
      </c>
      <c r="AM17" s="264"/>
    </row>
    <row r="18" spans="2:39" ht="23.25" customHeight="1">
      <c r="B18" s="194"/>
      <c r="C18" s="195"/>
      <c r="D18" s="196"/>
      <c r="E18" s="197"/>
      <c r="F18" s="197"/>
      <c r="G18" s="197"/>
      <c r="H18" s="197"/>
      <c r="I18" s="197"/>
      <c r="J18" s="196"/>
      <c r="K18" s="197"/>
      <c r="L18" s="197"/>
      <c r="M18" s="197"/>
      <c r="N18" s="197"/>
      <c r="O18" s="198"/>
      <c r="P18" s="197"/>
      <c r="Q18" s="197"/>
      <c r="R18" s="197"/>
      <c r="S18" s="197"/>
      <c r="T18" s="197"/>
      <c r="U18" s="197"/>
      <c r="V18" s="196"/>
      <c r="W18" s="197"/>
      <c r="X18" s="197"/>
      <c r="Y18" s="197"/>
      <c r="Z18" s="197"/>
      <c r="AA18" s="197"/>
      <c r="AB18" s="197"/>
      <c r="AC18" s="197"/>
      <c r="AD18" s="197"/>
      <c r="AE18" s="198"/>
      <c r="AH18" s="269" t="s">
        <v>315</v>
      </c>
      <c r="AI18" s="270"/>
      <c r="AJ18" s="263" t="s">
        <v>305</v>
      </c>
      <c r="AK18" s="262" t="s">
        <v>256</v>
      </c>
      <c r="AL18" s="264" t="s">
        <v>309</v>
      </c>
      <c r="AM18" s="264"/>
    </row>
    <row r="19" spans="2:39" ht="23.25" customHeight="1">
      <c r="B19" s="540" t="s">
        <v>199</v>
      </c>
      <c r="C19" s="541"/>
      <c r="D19" s="542" t="s">
        <v>200</v>
      </c>
      <c r="E19" s="543"/>
      <c r="F19" s="543"/>
      <c r="G19" s="543"/>
      <c r="H19" s="543"/>
      <c r="I19" s="544"/>
      <c r="J19" s="199"/>
      <c r="K19" s="200"/>
      <c r="L19" s="200"/>
      <c r="M19" s="200"/>
      <c r="N19" s="200"/>
      <c r="O19" s="201"/>
      <c r="P19" s="200"/>
      <c r="Q19" s="200"/>
      <c r="R19" s="200"/>
      <c r="S19" s="200"/>
      <c r="T19" s="200"/>
      <c r="U19" s="200"/>
      <c r="V19" s="199"/>
      <c r="W19" s="200"/>
      <c r="X19" s="200"/>
      <c r="Y19" s="200"/>
      <c r="Z19" s="200"/>
      <c r="AA19" s="200"/>
      <c r="AB19" s="200"/>
      <c r="AC19" s="200"/>
      <c r="AD19" s="200"/>
      <c r="AE19" s="201"/>
      <c r="AH19" s="269" t="s">
        <v>316</v>
      </c>
      <c r="AI19" s="270"/>
      <c r="AJ19" s="263" t="s">
        <v>305</v>
      </c>
      <c r="AK19" s="262" t="s">
        <v>256</v>
      </c>
      <c r="AL19" s="264" t="s">
        <v>309</v>
      </c>
      <c r="AM19" s="264"/>
    </row>
    <row r="20" spans="2:39" ht="23.25" customHeight="1">
      <c r="B20" s="184"/>
      <c r="C20" s="185"/>
      <c r="D20" s="502" t="s">
        <v>259</v>
      </c>
      <c r="E20" s="500"/>
      <c r="F20" s="500"/>
      <c r="G20" s="187"/>
      <c r="H20" s="187"/>
      <c r="I20" s="187"/>
      <c r="J20" s="502"/>
      <c r="K20" s="500"/>
      <c r="L20" s="500"/>
      <c r="M20" s="500"/>
      <c r="N20" s="500"/>
      <c r="O20" s="501"/>
      <c r="P20" s="187"/>
      <c r="Q20" s="187"/>
      <c r="R20" s="187"/>
      <c r="S20" s="187"/>
      <c r="T20" s="187"/>
      <c r="U20" s="187"/>
      <c r="V20" s="186"/>
      <c r="W20" s="187"/>
      <c r="X20" s="187"/>
      <c r="Y20" s="187"/>
      <c r="Z20" s="187"/>
      <c r="AA20" s="187"/>
      <c r="AB20" s="187"/>
      <c r="AC20" s="187"/>
      <c r="AD20" s="187"/>
      <c r="AE20" s="193"/>
      <c r="AH20" s="269"/>
      <c r="AI20" s="270"/>
      <c r="AJ20" s="265"/>
      <c r="AK20" s="266"/>
      <c r="AL20" s="266"/>
      <c r="AM20" s="267"/>
    </row>
    <row r="21" spans="2:39" ht="23.25" customHeight="1">
      <c r="B21" s="184"/>
      <c r="C21" s="185"/>
      <c r="D21" s="186"/>
      <c r="E21" s="500" t="s">
        <v>201</v>
      </c>
      <c r="F21" s="500"/>
      <c r="G21" s="500"/>
      <c r="H21" s="500"/>
      <c r="I21" s="501"/>
      <c r="J21" s="502" t="s">
        <v>233</v>
      </c>
      <c r="K21" s="500"/>
      <c r="L21" s="500"/>
      <c r="M21" s="500"/>
      <c r="N21" s="500"/>
      <c r="O21" s="501"/>
      <c r="P21" s="503" t="s">
        <v>256</v>
      </c>
      <c r="Q21" s="503"/>
      <c r="R21" s="503"/>
      <c r="S21" s="503"/>
      <c r="T21" s="503"/>
      <c r="U21" s="504"/>
      <c r="V21" s="502" t="s">
        <v>202</v>
      </c>
      <c r="W21" s="500"/>
      <c r="X21" s="500"/>
      <c r="Y21" s="500"/>
      <c r="Z21" s="500"/>
      <c r="AA21" s="500"/>
      <c r="AB21" s="500"/>
      <c r="AC21" s="500"/>
      <c r="AD21" s="500"/>
      <c r="AE21" s="501"/>
      <c r="AH21" s="255" t="s">
        <v>317</v>
      </c>
      <c r="AI21" s="256"/>
      <c r="AJ21" s="257"/>
      <c r="AK21" s="258" t="s">
        <v>318</v>
      </c>
      <c r="AL21" s="258"/>
      <c r="AM21" s="268" t="s">
        <v>319</v>
      </c>
    </row>
    <row r="22" spans="2:39" ht="23.25" customHeight="1">
      <c r="B22" s="184"/>
      <c r="C22" s="185"/>
      <c r="D22" s="186"/>
      <c r="E22" s="500" t="s">
        <v>203</v>
      </c>
      <c r="F22" s="500"/>
      <c r="G22" s="500"/>
      <c r="H22" s="500"/>
      <c r="I22" s="501"/>
      <c r="J22" s="502" t="s">
        <v>233</v>
      </c>
      <c r="K22" s="500"/>
      <c r="L22" s="500"/>
      <c r="M22" s="500"/>
      <c r="N22" s="500"/>
      <c r="O22" s="501"/>
      <c r="P22" s="503" t="s">
        <v>256</v>
      </c>
      <c r="Q22" s="503"/>
      <c r="R22" s="503"/>
      <c r="S22" s="503"/>
      <c r="T22" s="503"/>
      <c r="U22" s="504"/>
      <c r="V22" s="502" t="s">
        <v>202</v>
      </c>
      <c r="W22" s="500"/>
      <c r="X22" s="500"/>
      <c r="Y22" s="500"/>
      <c r="Z22" s="500"/>
      <c r="AA22" s="500"/>
      <c r="AB22" s="500"/>
      <c r="AC22" s="500"/>
      <c r="AD22" s="500"/>
      <c r="AE22" s="501"/>
      <c r="AH22" s="548" t="s">
        <v>320</v>
      </c>
      <c r="AI22" s="549"/>
      <c r="AJ22" s="264" t="s">
        <v>321</v>
      </c>
      <c r="AK22" s="262" t="s">
        <v>256</v>
      </c>
      <c r="AL22" s="263"/>
      <c r="AM22" s="264" t="s">
        <v>202</v>
      </c>
    </row>
    <row r="23" spans="2:39" ht="23.25" customHeight="1">
      <c r="B23" s="184"/>
      <c r="C23" s="185"/>
      <c r="D23" s="186"/>
      <c r="E23" s="500" t="s">
        <v>204</v>
      </c>
      <c r="F23" s="500"/>
      <c r="G23" s="500"/>
      <c r="H23" s="500"/>
      <c r="I23" s="501"/>
      <c r="J23" s="502" t="s">
        <v>233</v>
      </c>
      <c r="K23" s="500"/>
      <c r="L23" s="500"/>
      <c r="M23" s="500"/>
      <c r="N23" s="500"/>
      <c r="O23" s="501"/>
      <c r="P23" s="503" t="s">
        <v>256</v>
      </c>
      <c r="Q23" s="503"/>
      <c r="R23" s="503"/>
      <c r="S23" s="503"/>
      <c r="T23" s="503"/>
      <c r="U23" s="504"/>
      <c r="V23" s="502" t="s">
        <v>202</v>
      </c>
      <c r="W23" s="500"/>
      <c r="X23" s="500"/>
      <c r="Y23" s="500"/>
      <c r="Z23" s="500"/>
      <c r="AA23" s="500"/>
      <c r="AB23" s="500"/>
      <c r="AC23" s="500"/>
      <c r="AD23" s="500"/>
      <c r="AE23" s="501"/>
      <c r="AH23" s="548" t="s">
        <v>322</v>
      </c>
      <c r="AI23" s="549"/>
      <c r="AJ23" s="272"/>
      <c r="AK23" s="262" t="s">
        <v>256</v>
      </c>
      <c r="AL23" s="263"/>
      <c r="AM23" s="264" t="s">
        <v>202</v>
      </c>
    </row>
    <row r="24" spans="2:39" ht="23.25" customHeight="1">
      <c r="B24" s="184"/>
      <c r="C24" s="185"/>
      <c r="D24" s="186"/>
      <c r="E24" s="500" t="s">
        <v>205</v>
      </c>
      <c r="F24" s="500"/>
      <c r="G24" s="500"/>
      <c r="H24" s="500"/>
      <c r="I24" s="501"/>
      <c r="J24" s="502" t="s">
        <v>206</v>
      </c>
      <c r="K24" s="500"/>
      <c r="L24" s="500"/>
      <c r="M24" s="500"/>
      <c r="N24" s="500"/>
      <c r="O24" s="501"/>
      <c r="P24" s="503" t="s">
        <v>256</v>
      </c>
      <c r="Q24" s="503"/>
      <c r="R24" s="503"/>
      <c r="S24" s="503"/>
      <c r="T24" s="503"/>
      <c r="U24" s="504"/>
      <c r="V24" s="502" t="s">
        <v>207</v>
      </c>
      <c r="W24" s="500"/>
      <c r="X24" s="500"/>
      <c r="Y24" s="500"/>
      <c r="Z24" s="500"/>
      <c r="AA24" s="500"/>
      <c r="AB24" s="500"/>
      <c r="AC24" s="500"/>
      <c r="AD24" s="500"/>
      <c r="AE24" s="501"/>
      <c r="AH24" s="548" t="s">
        <v>322</v>
      </c>
      <c r="AI24" s="549"/>
      <c r="AJ24" s="272"/>
      <c r="AK24" s="262" t="s">
        <v>256</v>
      </c>
      <c r="AL24" s="263"/>
      <c r="AM24" s="264" t="s">
        <v>202</v>
      </c>
    </row>
    <row r="25" spans="2:39" ht="23.25" customHeight="1">
      <c r="B25" s="184"/>
      <c r="C25" s="185"/>
      <c r="D25" s="186"/>
      <c r="E25" s="500" t="s">
        <v>208</v>
      </c>
      <c r="F25" s="500"/>
      <c r="G25" s="500"/>
      <c r="H25" s="500"/>
      <c r="I25" s="501"/>
      <c r="J25" s="502" t="s">
        <v>206</v>
      </c>
      <c r="K25" s="500"/>
      <c r="L25" s="500"/>
      <c r="M25" s="500"/>
      <c r="N25" s="500"/>
      <c r="O25" s="501"/>
      <c r="P25" s="503" t="s">
        <v>256</v>
      </c>
      <c r="Q25" s="503"/>
      <c r="R25" s="503"/>
      <c r="S25" s="503"/>
      <c r="T25" s="503"/>
      <c r="U25" s="504"/>
      <c r="V25" s="502" t="s">
        <v>207</v>
      </c>
      <c r="W25" s="500"/>
      <c r="X25" s="500"/>
      <c r="Y25" s="500"/>
      <c r="Z25" s="500"/>
      <c r="AA25" s="500"/>
      <c r="AB25" s="500"/>
      <c r="AC25" s="500"/>
      <c r="AD25" s="500"/>
      <c r="AE25" s="501"/>
      <c r="AH25" s="548" t="s">
        <v>322</v>
      </c>
      <c r="AI25" s="549"/>
      <c r="AJ25" s="272"/>
      <c r="AK25" s="262" t="s">
        <v>256</v>
      </c>
      <c r="AL25" s="263"/>
      <c r="AM25" s="264" t="s">
        <v>202</v>
      </c>
    </row>
    <row r="26" spans="2:39" ht="23.25" customHeight="1">
      <c r="B26" s="184"/>
      <c r="C26" s="185"/>
      <c r="D26" s="186"/>
      <c r="E26" s="500" t="s">
        <v>209</v>
      </c>
      <c r="F26" s="500"/>
      <c r="G26" s="500"/>
      <c r="H26" s="500"/>
      <c r="I26" s="501"/>
      <c r="J26" s="502" t="s">
        <v>206</v>
      </c>
      <c r="K26" s="500"/>
      <c r="L26" s="500"/>
      <c r="M26" s="500"/>
      <c r="N26" s="500"/>
      <c r="O26" s="501"/>
      <c r="P26" s="503" t="s">
        <v>256</v>
      </c>
      <c r="Q26" s="503"/>
      <c r="R26" s="503"/>
      <c r="S26" s="503"/>
      <c r="T26" s="503"/>
      <c r="U26" s="504"/>
      <c r="V26" s="502" t="s">
        <v>207</v>
      </c>
      <c r="W26" s="500"/>
      <c r="X26" s="500"/>
      <c r="Y26" s="500"/>
      <c r="Z26" s="500"/>
      <c r="AA26" s="500"/>
      <c r="AB26" s="500"/>
      <c r="AC26" s="500"/>
      <c r="AD26" s="500"/>
      <c r="AE26" s="501"/>
      <c r="AH26" s="548"/>
      <c r="AI26" s="549"/>
      <c r="AJ26" s="272"/>
      <c r="AK26" s="262" t="s">
        <v>256</v>
      </c>
      <c r="AL26" s="263" t="s">
        <v>323</v>
      </c>
      <c r="AM26" s="264" t="s">
        <v>202</v>
      </c>
    </row>
    <row r="27" spans="2:39" ht="23.25" customHeight="1">
      <c r="B27" s="184"/>
      <c r="C27" s="185"/>
      <c r="D27" s="186"/>
      <c r="E27" s="500" t="s">
        <v>210</v>
      </c>
      <c r="F27" s="500"/>
      <c r="G27" s="500"/>
      <c r="H27" s="500"/>
      <c r="I27" s="501"/>
      <c r="J27" s="502" t="s">
        <v>206</v>
      </c>
      <c r="K27" s="500"/>
      <c r="L27" s="500"/>
      <c r="M27" s="500"/>
      <c r="N27" s="500"/>
      <c r="O27" s="501"/>
      <c r="P27" s="503" t="s">
        <v>256</v>
      </c>
      <c r="Q27" s="503"/>
      <c r="R27" s="503"/>
      <c r="S27" s="503"/>
      <c r="T27" s="503"/>
      <c r="U27" s="504"/>
      <c r="V27" s="502" t="s">
        <v>207</v>
      </c>
      <c r="W27" s="500"/>
      <c r="X27" s="500"/>
      <c r="Y27" s="500"/>
      <c r="Z27" s="500"/>
      <c r="AA27" s="500"/>
      <c r="AB27" s="500"/>
      <c r="AC27" s="500"/>
      <c r="AD27" s="500"/>
      <c r="AE27" s="501"/>
      <c r="AH27" s="548"/>
      <c r="AI27" s="549"/>
      <c r="AJ27" s="272"/>
      <c r="AK27" s="262" t="s">
        <v>256</v>
      </c>
      <c r="AL27" s="263"/>
      <c r="AM27" s="264" t="s">
        <v>202</v>
      </c>
    </row>
    <row r="28" spans="2:39" ht="23.25" customHeight="1">
      <c r="B28" s="184"/>
      <c r="C28" s="185"/>
      <c r="D28" s="186"/>
      <c r="E28" s="500" t="s">
        <v>211</v>
      </c>
      <c r="F28" s="500"/>
      <c r="G28" s="500"/>
      <c r="H28" s="500"/>
      <c r="I28" s="501"/>
      <c r="J28" s="502" t="s">
        <v>206</v>
      </c>
      <c r="K28" s="500"/>
      <c r="L28" s="500"/>
      <c r="M28" s="500"/>
      <c r="N28" s="500"/>
      <c r="O28" s="501"/>
      <c r="P28" s="503" t="s">
        <v>256</v>
      </c>
      <c r="Q28" s="503"/>
      <c r="R28" s="503"/>
      <c r="S28" s="503"/>
      <c r="T28" s="503"/>
      <c r="U28" s="504"/>
      <c r="V28" s="502" t="s">
        <v>207</v>
      </c>
      <c r="W28" s="500"/>
      <c r="X28" s="500"/>
      <c r="Y28" s="500"/>
      <c r="Z28" s="500"/>
      <c r="AA28" s="500"/>
      <c r="AB28" s="500"/>
      <c r="AC28" s="500"/>
      <c r="AD28" s="500"/>
      <c r="AE28" s="501"/>
      <c r="AH28" s="548"/>
      <c r="AI28" s="549"/>
      <c r="AJ28" s="273"/>
      <c r="AK28" s="266"/>
      <c r="AL28" s="266"/>
      <c r="AM28" s="267"/>
    </row>
    <row r="29" spans="2:39" ht="23.25" customHeight="1">
      <c r="B29" s="184"/>
      <c r="C29" s="185"/>
      <c r="D29" s="186"/>
      <c r="E29" s="500" t="s">
        <v>212</v>
      </c>
      <c r="F29" s="500"/>
      <c r="G29" s="500"/>
      <c r="H29" s="500"/>
      <c r="I29" s="501"/>
      <c r="J29" s="502" t="s">
        <v>206</v>
      </c>
      <c r="K29" s="500"/>
      <c r="L29" s="500"/>
      <c r="M29" s="500"/>
      <c r="N29" s="500"/>
      <c r="O29" s="501"/>
      <c r="P29" s="503" t="s">
        <v>256</v>
      </c>
      <c r="Q29" s="503"/>
      <c r="R29" s="503"/>
      <c r="S29" s="503"/>
      <c r="T29" s="503"/>
      <c r="U29" s="504"/>
      <c r="V29" s="502" t="s">
        <v>207</v>
      </c>
      <c r="W29" s="500"/>
      <c r="X29" s="500"/>
      <c r="Y29" s="500"/>
      <c r="Z29" s="500"/>
      <c r="AA29" s="500"/>
      <c r="AB29" s="500"/>
      <c r="AC29" s="500"/>
      <c r="AD29" s="500"/>
      <c r="AE29" s="501"/>
      <c r="AH29" s="255" t="s">
        <v>324</v>
      </c>
      <c r="AI29" s="256"/>
      <c r="AJ29" s="274"/>
      <c r="AK29" s="258"/>
      <c r="AL29" s="258"/>
      <c r="AM29" s="268"/>
    </row>
    <row r="30" spans="2:39" ht="23.25" customHeight="1">
      <c r="B30" s="184"/>
      <c r="C30" s="185"/>
      <c r="D30" s="186"/>
      <c r="E30" s="500" t="s">
        <v>213</v>
      </c>
      <c r="F30" s="500"/>
      <c r="G30" s="500"/>
      <c r="H30" s="500"/>
      <c r="I30" s="501"/>
      <c r="J30" s="502" t="s">
        <v>206</v>
      </c>
      <c r="K30" s="500"/>
      <c r="L30" s="500"/>
      <c r="M30" s="500"/>
      <c r="N30" s="500"/>
      <c r="O30" s="501"/>
      <c r="P30" s="503" t="s">
        <v>256</v>
      </c>
      <c r="Q30" s="503"/>
      <c r="R30" s="503"/>
      <c r="S30" s="503"/>
      <c r="T30" s="503"/>
      <c r="U30" s="504"/>
      <c r="V30" s="502" t="s">
        <v>207</v>
      </c>
      <c r="W30" s="500"/>
      <c r="X30" s="500"/>
      <c r="Y30" s="500"/>
      <c r="Z30" s="500"/>
      <c r="AA30" s="500"/>
      <c r="AB30" s="500"/>
      <c r="AC30" s="500"/>
      <c r="AD30" s="500"/>
      <c r="AE30" s="501"/>
      <c r="AH30" s="269" t="s">
        <v>325</v>
      </c>
      <c r="AI30" s="270"/>
      <c r="AJ30" s="271" t="s">
        <v>326</v>
      </c>
      <c r="AK30" s="262" t="s">
        <v>256</v>
      </c>
      <c r="AL30" s="263"/>
      <c r="AM30" s="264" t="s">
        <v>222</v>
      </c>
    </row>
    <row r="31" spans="2:39" ht="23.25" customHeight="1">
      <c r="B31" s="184"/>
      <c r="C31" s="185"/>
      <c r="D31" s="186"/>
      <c r="E31" s="500" t="s">
        <v>214</v>
      </c>
      <c r="F31" s="500"/>
      <c r="G31" s="500"/>
      <c r="H31" s="500"/>
      <c r="I31" s="501"/>
      <c r="J31" s="502" t="s">
        <v>206</v>
      </c>
      <c r="K31" s="500"/>
      <c r="L31" s="500"/>
      <c r="M31" s="500"/>
      <c r="N31" s="500"/>
      <c r="O31" s="501"/>
      <c r="P31" s="503" t="s">
        <v>256</v>
      </c>
      <c r="Q31" s="503"/>
      <c r="R31" s="503"/>
      <c r="S31" s="503"/>
      <c r="T31" s="503"/>
      <c r="U31" s="504"/>
      <c r="V31" s="502" t="s">
        <v>207</v>
      </c>
      <c r="W31" s="500"/>
      <c r="X31" s="500"/>
      <c r="Y31" s="500"/>
      <c r="Z31" s="500"/>
      <c r="AA31" s="500"/>
      <c r="AB31" s="500"/>
      <c r="AC31" s="500"/>
      <c r="AD31" s="500"/>
      <c r="AE31" s="501"/>
      <c r="AH31" s="275"/>
      <c r="AI31" s="276"/>
      <c r="AJ31" s="277"/>
      <c r="AK31" s="266"/>
      <c r="AL31" s="266"/>
      <c r="AM31" s="267"/>
    </row>
    <row r="32" spans="2:39" ht="23.25" customHeight="1">
      <c r="B32" s="194"/>
      <c r="C32" s="195"/>
      <c r="D32" s="196"/>
      <c r="E32" s="197"/>
      <c r="F32" s="197"/>
      <c r="G32" s="197"/>
      <c r="H32" s="197"/>
      <c r="I32" s="197"/>
      <c r="J32" s="196"/>
      <c r="K32" s="197"/>
      <c r="L32" s="197"/>
      <c r="M32" s="197"/>
      <c r="N32" s="197"/>
      <c r="O32" s="198"/>
      <c r="P32" s="197"/>
      <c r="Q32" s="197"/>
      <c r="R32" s="197"/>
      <c r="S32" s="197"/>
      <c r="T32" s="197"/>
      <c r="U32" s="197"/>
      <c r="V32" s="196"/>
      <c r="W32" s="197"/>
      <c r="X32" s="197"/>
      <c r="Y32" s="197"/>
      <c r="Z32" s="197"/>
      <c r="AA32" s="197"/>
      <c r="AB32" s="197"/>
      <c r="AC32" s="197"/>
      <c r="AD32" s="197"/>
      <c r="AE32" s="198"/>
      <c r="AH32" s="255"/>
      <c r="AI32" s="256"/>
      <c r="AJ32" s="274"/>
      <c r="AK32" s="258"/>
      <c r="AL32" s="258"/>
      <c r="AM32" s="268"/>
    </row>
    <row r="33" spans="2:39" ht="23.25" customHeight="1">
      <c r="B33" s="540" t="s">
        <v>215</v>
      </c>
      <c r="C33" s="541"/>
      <c r="D33" s="542" t="s">
        <v>216</v>
      </c>
      <c r="E33" s="543"/>
      <c r="F33" s="543"/>
      <c r="G33" s="543"/>
      <c r="H33" s="543"/>
      <c r="I33" s="544"/>
      <c r="J33" s="545" t="s">
        <v>217</v>
      </c>
      <c r="K33" s="546"/>
      <c r="L33" s="546"/>
      <c r="M33" s="546"/>
      <c r="N33" s="546"/>
      <c r="O33" s="546"/>
      <c r="P33" s="202"/>
      <c r="Q33" s="203"/>
      <c r="R33" s="203"/>
      <c r="S33" s="203"/>
      <c r="T33" s="203"/>
      <c r="U33" s="204"/>
      <c r="V33" s="545"/>
      <c r="W33" s="546"/>
      <c r="X33" s="546"/>
      <c r="Y33" s="546"/>
      <c r="Z33" s="546"/>
      <c r="AA33" s="546"/>
      <c r="AB33" s="546"/>
      <c r="AC33" s="546"/>
      <c r="AD33" s="546"/>
      <c r="AE33" s="547"/>
      <c r="AH33" s="269"/>
      <c r="AI33" s="270"/>
      <c r="AJ33" s="271"/>
      <c r="AK33" s="262"/>
      <c r="AL33" s="263"/>
      <c r="AM33" s="264"/>
    </row>
    <row r="34" spans="2:39" ht="23.25" customHeight="1">
      <c r="B34" s="184"/>
      <c r="C34" s="185"/>
      <c r="D34" s="186"/>
      <c r="E34" s="500"/>
      <c r="F34" s="500"/>
      <c r="G34" s="500"/>
      <c r="H34" s="500"/>
      <c r="I34" s="501"/>
      <c r="J34" s="537"/>
      <c r="K34" s="537"/>
      <c r="L34" s="537"/>
      <c r="M34" s="537"/>
      <c r="N34" s="537"/>
      <c r="O34" s="537"/>
      <c r="P34" s="503" t="s">
        <v>256</v>
      </c>
      <c r="Q34" s="503"/>
      <c r="R34" s="503"/>
      <c r="S34" s="503"/>
      <c r="T34" s="503"/>
      <c r="U34" s="504"/>
      <c r="V34" s="502" t="s">
        <v>202</v>
      </c>
      <c r="W34" s="500"/>
      <c r="X34" s="500"/>
      <c r="Y34" s="500"/>
      <c r="Z34" s="500"/>
      <c r="AA34" s="500"/>
      <c r="AB34" s="500"/>
      <c r="AC34" s="500"/>
      <c r="AD34" s="500"/>
      <c r="AE34" s="501"/>
      <c r="AH34" s="275"/>
      <c r="AI34" s="276"/>
      <c r="AJ34" s="277"/>
      <c r="AK34" s="266"/>
      <c r="AL34" s="266"/>
      <c r="AM34" s="267"/>
    </row>
    <row r="35" spans="2:39" ht="23.25" customHeight="1">
      <c r="B35" s="184"/>
      <c r="C35" s="185"/>
      <c r="D35" s="186"/>
      <c r="E35" s="500"/>
      <c r="F35" s="500"/>
      <c r="G35" s="500"/>
      <c r="H35" s="500"/>
      <c r="I35" s="501"/>
      <c r="J35" s="537"/>
      <c r="K35" s="537"/>
      <c r="L35" s="537"/>
      <c r="M35" s="537"/>
      <c r="N35" s="537"/>
      <c r="O35" s="537"/>
      <c r="P35" s="503" t="s">
        <v>256</v>
      </c>
      <c r="Q35" s="503"/>
      <c r="R35" s="503"/>
      <c r="S35" s="503"/>
      <c r="T35" s="503"/>
      <c r="U35" s="504"/>
      <c r="V35" s="502" t="s">
        <v>218</v>
      </c>
      <c r="W35" s="500"/>
      <c r="X35" s="500"/>
      <c r="Y35" s="500"/>
      <c r="Z35" s="500"/>
      <c r="AA35" s="500"/>
      <c r="AB35" s="500"/>
      <c r="AC35" s="500"/>
      <c r="AD35" s="500"/>
      <c r="AE35" s="501"/>
    </row>
    <row r="36" spans="2:39" ht="23.25" customHeight="1">
      <c r="B36" s="184"/>
      <c r="C36" s="185"/>
      <c r="D36" s="186"/>
      <c r="E36" s="500"/>
      <c r="F36" s="500"/>
      <c r="G36" s="500"/>
      <c r="H36" s="500"/>
      <c r="I36" s="501"/>
      <c r="J36" s="537"/>
      <c r="K36" s="537"/>
      <c r="L36" s="537"/>
      <c r="M36" s="537"/>
      <c r="N36" s="537"/>
      <c r="O36" s="537"/>
      <c r="P36" s="503" t="s">
        <v>256</v>
      </c>
      <c r="Q36" s="503"/>
      <c r="R36" s="503"/>
      <c r="S36" s="503"/>
      <c r="T36" s="503"/>
      <c r="U36" s="504"/>
      <c r="V36" s="502" t="s">
        <v>218</v>
      </c>
      <c r="W36" s="500"/>
      <c r="X36" s="500"/>
      <c r="Y36" s="500"/>
      <c r="Z36" s="500"/>
      <c r="AA36" s="500"/>
      <c r="AB36" s="500"/>
      <c r="AC36" s="500"/>
      <c r="AD36" s="500"/>
      <c r="AE36" s="501"/>
    </row>
    <row r="37" spans="2:39" ht="23.25" customHeight="1">
      <c r="B37" s="184"/>
      <c r="C37" s="185"/>
      <c r="D37" s="186"/>
      <c r="E37" s="500"/>
      <c r="F37" s="500"/>
      <c r="G37" s="500"/>
      <c r="H37" s="500"/>
      <c r="I37" s="501"/>
      <c r="J37" s="537"/>
      <c r="K37" s="537"/>
      <c r="L37" s="537"/>
      <c r="M37" s="537"/>
      <c r="N37" s="537"/>
      <c r="O37" s="537"/>
      <c r="P37" s="503" t="s">
        <v>256</v>
      </c>
      <c r="Q37" s="503"/>
      <c r="R37" s="503"/>
      <c r="S37" s="503"/>
      <c r="T37" s="503"/>
      <c r="U37" s="504"/>
      <c r="V37" s="502" t="s">
        <v>218</v>
      </c>
      <c r="W37" s="500"/>
      <c r="X37" s="500"/>
      <c r="Y37" s="500"/>
      <c r="Z37" s="500"/>
      <c r="AA37" s="500"/>
      <c r="AB37" s="500"/>
      <c r="AC37" s="500"/>
      <c r="AD37" s="500"/>
      <c r="AE37" s="501"/>
    </row>
    <row r="38" spans="2:39" ht="23.25" customHeight="1">
      <c r="B38" s="184"/>
      <c r="C38" s="185"/>
      <c r="D38" s="186"/>
      <c r="E38" s="500"/>
      <c r="F38" s="500"/>
      <c r="G38" s="500"/>
      <c r="H38" s="500"/>
      <c r="I38" s="501"/>
      <c r="J38" s="502"/>
      <c r="K38" s="500"/>
      <c r="L38" s="500"/>
      <c r="M38" s="500"/>
      <c r="N38" s="500"/>
      <c r="O38" s="501"/>
      <c r="P38" s="503" t="s">
        <v>256</v>
      </c>
      <c r="Q38" s="503"/>
      <c r="R38" s="503"/>
      <c r="S38" s="503"/>
      <c r="T38" s="503"/>
      <c r="U38" s="504"/>
      <c r="V38" s="502" t="s">
        <v>219</v>
      </c>
      <c r="W38" s="500"/>
      <c r="X38" s="500"/>
      <c r="Y38" s="500"/>
      <c r="Z38" s="500"/>
      <c r="AA38" s="500"/>
      <c r="AB38" s="500"/>
      <c r="AC38" s="500"/>
      <c r="AD38" s="500"/>
      <c r="AE38" s="501"/>
    </row>
    <row r="39" spans="2:39" ht="23.25" customHeight="1">
      <c r="B39" s="184"/>
      <c r="C39" s="185"/>
      <c r="D39" s="186"/>
      <c r="E39" s="500"/>
      <c r="F39" s="500"/>
      <c r="G39" s="500"/>
      <c r="H39" s="500"/>
      <c r="I39" s="501"/>
      <c r="J39" s="537"/>
      <c r="K39" s="537"/>
      <c r="L39" s="537"/>
      <c r="M39" s="537"/>
      <c r="N39" s="537"/>
      <c r="O39" s="537"/>
      <c r="P39" s="503" t="s">
        <v>256</v>
      </c>
      <c r="Q39" s="503"/>
      <c r="R39" s="503"/>
      <c r="S39" s="503"/>
      <c r="T39" s="503"/>
      <c r="U39" s="504"/>
      <c r="V39" s="502" t="s">
        <v>202</v>
      </c>
      <c r="W39" s="500"/>
      <c r="X39" s="500"/>
      <c r="Y39" s="500"/>
      <c r="Z39" s="500"/>
      <c r="AA39" s="500"/>
      <c r="AB39" s="500"/>
      <c r="AC39" s="500"/>
      <c r="AD39" s="500"/>
      <c r="AE39" s="501"/>
    </row>
    <row r="40" spans="2:39" ht="23.25" customHeight="1">
      <c r="B40" s="184"/>
      <c r="C40" s="185"/>
      <c r="D40" s="186"/>
      <c r="E40" s="500"/>
      <c r="F40" s="500"/>
      <c r="G40" s="500"/>
      <c r="H40" s="500"/>
      <c r="I40" s="501"/>
      <c r="J40" s="537"/>
      <c r="K40" s="537"/>
      <c r="L40" s="537"/>
      <c r="M40" s="537"/>
      <c r="N40" s="537"/>
      <c r="O40" s="537"/>
      <c r="P40" s="503" t="s">
        <v>256</v>
      </c>
      <c r="Q40" s="503"/>
      <c r="R40" s="503"/>
      <c r="S40" s="503"/>
      <c r="T40" s="503"/>
      <c r="U40" s="504"/>
      <c r="V40" s="502" t="s">
        <v>202</v>
      </c>
      <c r="W40" s="500"/>
      <c r="X40" s="500"/>
      <c r="Y40" s="500"/>
      <c r="Z40" s="500"/>
      <c r="AA40" s="500"/>
      <c r="AB40" s="500"/>
      <c r="AC40" s="500"/>
      <c r="AD40" s="500"/>
      <c r="AE40" s="501"/>
    </row>
    <row r="41" spans="2:39" ht="23.25" customHeight="1">
      <c r="B41" s="184"/>
      <c r="C41" s="185"/>
      <c r="D41" s="186"/>
      <c r="E41" s="500"/>
      <c r="F41" s="500"/>
      <c r="G41" s="500"/>
      <c r="H41" s="500"/>
      <c r="I41" s="501"/>
      <c r="J41" s="537"/>
      <c r="K41" s="537"/>
      <c r="L41" s="537"/>
      <c r="M41" s="537"/>
      <c r="N41" s="537"/>
      <c r="O41" s="537"/>
      <c r="P41" s="503" t="s">
        <v>256</v>
      </c>
      <c r="Q41" s="503"/>
      <c r="R41" s="503"/>
      <c r="S41" s="503"/>
      <c r="T41" s="503"/>
      <c r="U41" s="504"/>
      <c r="V41" s="502" t="s">
        <v>202</v>
      </c>
      <c r="W41" s="500"/>
      <c r="X41" s="500"/>
      <c r="Y41" s="500"/>
      <c r="Z41" s="500"/>
      <c r="AA41" s="500"/>
      <c r="AB41" s="500"/>
      <c r="AC41" s="500"/>
      <c r="AD41" s="500"/>
      <c r="AE41" s="501"/>
    </row>
    <row r="42" spans="2:39" ht="23.25" customHeight="1">
      <c r="B42" s="184"/>
      <c r="C42" s="185"/>
      <c r="D42" s="186"/>
      <c r="E42" s="500"/>
      <c r="F42" s="500"/>
      <c r="G42" s="500"/>
      <c r="H42" s="500"/>
      <c r="I42" s="501"/>
      <c r="J42" s="537"/>
      <c r="K42" s="537"/>
      <c r="L42" s="537"/>
      <c r="M42" s="537"/>
      <c r="N42" s="537"/>
      <c r="O42" s="537"/>
      <c r="P42" s="503" t="s">
        <v>256</v>
      </c>
      <c r="Q42" s="503"/>
      <c r="R42" s="503"/>
      <c r="S42" s="503"/>
      <c r="T42" s="503"/>
      <c r="U42" s="504"/>
      <c r="V42" s="502" t="s">
        <v>202</v>
      </c>
      <c r="W42" s="500"/>
      <c r="X42" s="500"/>
      <c r="Y42" s="500"/>
      <c r="Z42" s="500"/>
      <c r="AA42" s="500"/>
      <c r="AB42" s="500"/>
      <c r="AC42" s="500"/>
      <c r="AD42" s="500"/>
      <c r="AE42" s="501"/>
    </row>
    <row r="43" spans="2:39" ht="23.25" customHeight="1">
      <c r="B43" s="194"/>
      <c r="C43" s="195"/>
      <c r="D43" s="196"/>
      <c r="E43" s="197"/>
      <c r="F43" s="197"/>
      <c r="G43" s="197"/>
      <c r="H43" s="197"/>
      <c r="I43" s="197"/>
      <c r="J43" s="196"/>
      <c r="K43" s="197"/>
      <c r="L43" s="197"/>
      <c r="M43" s="197"/>
      <c r="N43" s="197"/>
      <c r="O43" s="198"/>
      <c r="P43" s="197"/>
      <c r="Q43" s="197"/>
      <c r="R43" s="197"/>
      <c r="S43" s="197"/>
      <c r="T43" s="197"/>
      <c r="U43" s="197"/>
      <c r="V43" s="196"/>
      <c r="W43" s="197"/>
      <c r="X43" s="197"/>
      <c r="Y43" s="197"/>
      <c r="Z43" s="197"/>
      <c r="AA43" s="197"/>
      <c r="AB43" s="197"/>
      <c r="AC43" s="197"/>
      <c r="AD43" s="197"/>
      <c r="AE43" s="198"/>
    </row>
    <row r="44" spans="2:39" ht="23.25" customHeight="1">
      <c r="B44" s="540" t="s">
        <v>220</v>
      </c>
      <c r="C44" s="541"/>
      <c r="D44" s="542" t="s">
        <v>67</v>
      </c>
      <c r="E44" s="543"/>
      <c r="F44" s="543"/>
      <c r="G44" s="543"/>
      <c r="H44" s="543"/>
      <c r="I44" s="544"/>
      <c r="J44" s="199"/>
      <c r="K44" s="200"/>
      <c r="L44" s="200"/>
      <c r="M44" s="200"/>
      <c r="N44" s="200"/>
      <c r="O44" s="201"/>
      <c r="P44" s="200"/>
      <c r="Q44" s="200"/>
      <c r="R44" s="200"/>
      <c r="S44" s="200"/>
      <c r="T44" s="200"/>
      <c r="U44" s="200"/>
      <c r="V44" s="199"/>
      <c r="W44" s="200"/>
      <c r="X44" s="200"/>
      <c r="Y44" s="200"/>
      <c r="Z44" s="200"/>
      <c r="AA44" s="200"/>
      <c r="AB44" s="200"/>
      <c r="AC44" s="200"/>
      <c r="AD44" s="200"/>
      <c r="AE44" s="201"/>
    </row>
    <row r="45" spans="2:39" ht="23.25" customHeight="1">
      <c r="B45" s="117"/>
      <c r="C45" s="118"/>
      <c r="D45" s="186"/>
      <c r="E45" s="500" t="s">
        <v>221</v>
      </c>
      <c r="F45" s="500"/>
      <c r="G45" s="500"/>
      <c r="H45" s="500"/>
      <c r="I45" s="501"/>
      <c r="J45" s="537"/>
      <c r="K45" s="537"/>
      <c r="L45" s="537"/>
      <c r="M45" s="537"/>
      <c r="N45" s="537"/>
      <c r="O45" s="537"/>
      <c r="P45" s="503" t="s">
        <v>256</v>
      </c>
      <c r="Q45" s="503"/>
      <c r="R45" s="503"/>
      <c r="S45" s="503"/>
      <c r="T45" s="503"/>
      <c r="U45" s="504"/>
      <c r="V45" s="502" t="s">
        <v>222</v>
      </c>
      <c r="W45" s="500"/>
      <c r="X45" s="500"/>
      <c r="Y45" s="500"/>
      <c r="Z45" s="500"/>
      <c r="AA45" s="500"/>
      <c r="AB45" s="500"/>
      <c r="AC45" s="500"/>
      <c r="AD45" s="500"/>
      <c r="AE45" s="501"/>
    </row>
    <row r="46" spans="2:39" ht="23.25" customHeight="1">
      <c r="B46" s="194"/>
      <c r="C46" s="195"/>
      <c r="D46" s="196"/>
      <c r="E46" s="197"/>
      <c r="F46" s="197"/>
      <c r="G46" s="197"/>
      <c r="H46" s="197"/>
      <c r="I46" s="197"/>
      <c r="J46" s="196"/>
      <c r="K46" s="197"/>
      <c r="L46" s="197"/>
      <c r="M46" s="197"/>
      <c r="N46" s="197"/>
      <c r="O46" s="198"/>
      <c r="P46" s="197"/>
      <c r="Q46" s="197"/>
      <c r="R46" s="197"/>
      <c r="S46" s="197"/>
      <c r="T46" s="197"/>
      <c r="U46" s="197"/>
      <c r="V46" s="196"/>
      <c r="W46" s="197"/>
      <c r="X46" s="197"/>
      <c r="Y46" s="197"/>
      <c r="Z46" s="197"/>
      <c r="AA46" s="197"/>
      <c r="AB46" s="197"/>
      <c r="AC46" s="197"/>
      <c r="AD46" s="197"/>
      <c r="AE46" s="198"/>
    </row>
    <row r="47" spans="2:39" ht="6" customHeight="1"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</row>
    <row r="48" spans="2:39" ht="6" customHeight="1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</sheetData>
  <mergeCells count="140">
    <mergeCell ref="AH2:AM2"/>
    <mergeCell ref="AH3:AI3"/>
    <mergeCell ref="AH5:AI5"/>
    <mergeCell ref="AH6:AI6"/>
    <mergeCell ref="AH7:AI7"/>
    <mergeCell ref="AH22:AI22"/>
    <mergeCell ref="AH24:AI24"/>
    <mergeCell ref="AH25:AI25"/>
    <mergeCell ref="AH26:AI26"/>
    <mergeCell ref="AH23:AI23"/>
    <mergeCell ref="E45:I45"/>
    <mergeCell ref="J45:O45"/>
    <mergeCell ref="P45:U45"/>
    <mergeCell ref="V45:AE45"/>
    <mergeCell ref="E42:I42"/>
    <mergeCell ref="J42:O42"/>
    <mergeCell ref="V39:AE39"/>
    <mergeCell ref="E41:I41"/>
    <mergeCell ref="J41:O41"/>
    <mergeCell ref="P41:U41"/>
    <mergeCell ref="V41:AE41"/>
    <mergeCell ref="AH27:AI27"/>
    <mergeCell ref="AH28:AI28"/>
    <mergeCell ref="E39:I39"/>
    <mergeCell ref="J39:O39"/>
    <mergeCell ref="P39:U39"/>
    <mergeCell ref="E37:I37"/>
    <mergeCell ref="J37:O37"/>
    <mergeCell ref="P37:U37"/>
    <mergeCell ref="V37:AE37"/>
    <mergeCell ref="E38:I38"/>
    <mergeCell ref="J38:O38"/>
    <mergeCell ref="P38:U38"/>
    <mergeCell ref="V38:AE38"/>
    <mergeCell ref="E30:I30"/>
    <mergeCell ref="J30:O30"/>
    <mergeCell ref="P30:U30"/>
    <mergeCell ref="V30:AE30"/>
    <mergeCell ref="E31:I31"/>
    <mergeCell ref="J31:O31"/>
    <mergeCell ref="P31:U31"/>
    <mergeCell ref="V31:AE31"/>
    <mergeCell ref="B44:C44"/>
    <mergeCell ref="D44:I44"/>
    <mergeCell ref="E40:I40"/>
    <mergeCell ref="J40:O40"/>
    <mergeCell ref="P40:U40"/>
    <mergeCell ref="V40:AE40"/>
    <mergeCell ref="P42:U42"/>
    <mergeCell ref="V42:AE42"/>
    <mergeCell ref="E34:I34"/>
    <mergeCell ref="J34:O34"/>
    <mergeCell ref="P34:U34"/>
    <mergeCell ref="V34:AE34"/>
    <mergeCell ref="E35:I35"/>
    <mergeCell ref="J35:O35"/>
    <mergeCell ref="P35:U35"/>
    <mergeCell ref="V35:AE35"/>
    <mergeCell ref="E36:I36"/>
    <mergeCell ref="J36:O36"/>
    <mergeCell ref="P36:U36"/>
    <mergeCell ref="V36:AE36"/>
    <mergeCell ref="B33:C33"/>
    <mergeCell ref="D33:I33"/>
    <mergeCell ref="J33:O33"/>
    <mergeCell ref="V33:AE33"/>
    <mergeCell ref="E27:I27"/>
    <mergeCell ref="J27:O27"/>
    <mergeCell ref="P27:U27"/>
    <mergeCell ref="V27:AE27"/>
    <mergeCell ref="E28:I28"/>
    <mergeCell ref="J28:O28"/>
    <mergeCell ref="P28:U28"/>
    <mergeCell ref="V28:AE28"/>
    <mergeCell ref="E29:I29"/>
    <mergeCell ref="J29:O29"/>
    <mergeCell ref="P29:U29"/>
    <mergeCell ref="V29:AE29"/>
    <mergeCell ref="V25:AE25"/>
    <mergeCell ref="E24:I24"/>
    <mergeCell ref="J24:O24"/>
    <mergeCell ref="P24:U24"/>
    <mergeCell ref="V24:AE24"/>
    <mergeCell ref="E26:I26"/>
    <mergeCell ref="J26:O26"/>
    <mergeCell ref="P26:U26"/>
    <mergeCell ref="V26:AE26"/>
    <mergeCell ref="B19:C19"/>
    <mergeCell ref="D19:I19"/>
    <mergeCell ref="D20:F20"/>
    <mergeCell ref="J20:O20"/>
    <mergeCell ref="E21:I21"/>
    <mergeCell ref="J21:O21"/>
    <mergeCell ref="E25:I25"/>
    <mergeCell ref="J25:O25"/>
    <mergeCell ref="P25:U25"/>
    <mergeCell ref="D15:G15"/>
    <mergeCell ref="D16:I16"/>
    <mergeCell ref="J16:O16"/>
    <mergeCell ref="P16:U16"/>
    <mergeCell ref="V16:AE16"/>
    <mergeCell ref="D17:I17"/>
    <mergeCell ref="J17:O17"/>
    <mergeCell ref="P17:U17"/>
    <mergeCell ref="V17:AE17"/>
    <mergeCell ref="P11:U11"/>
    <mergeCell ref="V11:AE11"/>
    <mergeCell ref="D12:F12"/>
    <mergeCell ref="D13:I13"/>
    <mergeCell ref="J13:O13"/>
    <mergeCell ref="P13:U13"/>
    <mergeCell ref="V13:AE13"/>
    <mergeCell ref="D14:I14"/>
    <mergeCell ref="J14:O14"/>
    <mergeCell ref="P14:U14"/>
    <mergeCell ref="V14:AE14"/>
    <mergeCell ref="AA2:AE2"/>
    <mergeCell ref="E23:I23"/>
    <mergeCell ref="J23:O23"/>
    <mergeCell ref="P21:U21"/>
    <mergeCell ref="V21:AE21"/>
    <mergeCell ref="E22:I22"/>
    <mergeCell ref="J22:O22"/>
    <mergeCell ref="P22:U22"/>
    <mergeCell ref="V22:AE22"/>
    <mergeCell ref="P23:U23"/>
    <mergeCell ref="V23:AE23"/>
    <mergeCell ref="G3:Y4"/>
    <mergeCell ref="B6:F7"/>
    <mergeCell ref="G6:AE7"/>
    <mergeCell ref="B8:F9"/>
    <mergeCell ref="G8:AE9"/>
    <mergeCell ref="B10:C10"/>
    <mergeCell ref="D10:I10"/>
    <mergeCell ref="J10:O10"/>
    <mergeCell ref="P10:U10"/>
    <mergeCell ref="X10:AC10"/>
    <mergeCell ref="B11:C11"/>
    <mergeCell ref="D11:I11"/>
    <mergeCell ref="J11:O11"/>
  </mergeCells>
  <phoneticPr fontId="1"/>
  <printOptions horizontalCentered="1"/>
  <pageMargins left="0.9055118110236221" right="0.15748031496062992" top="0.39370078740157483" bottom="0.27559055118110237" header="0.19685039370078741" footer="0.15748031496062992"/>
  <pageSetup paperSize="9" scale="82" firstPageNumber="79" orientation="portrait" useFirstPageNumber="1" r:id="rId1"/>
  <headerFooter alignWithMargins="0"/>
  <colBreaks count="1" manualBreakCount="1">
    <brk id="32" max="4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1"/>
  <sheetViews>
    <sheetView view="pageBreakPreview" zoomScaleNormal="100" workbookViewId="0">
      <selection activeCell="I276" sqref="I276:K276"/>
    </sheetView>
  </sheetViews>
  <sheetFormatPr defaultRowHeight="13.5"/>
  <cols>
    <col min="1" max="1" width="1" style="30" customWidth="1"/>
    <col min="2" max="2" width="12.625" style="30" customWidth="1"/>
    <col min="3" max="3" width="12.75" style="30" customWidth="1"/>
    <col min="4" max="9" width="9" style="30"/>
    <col min="10" max="10" width="4.5" style="30" customWidth="1"/>
    <col min="11" max="11" width="1" style="30" customWidth="1"/>
    <col min="12" max="12" width="4.5" style="30" customWidth="1"/>
    <col min="13" max="13" width="1.625" style="217" customWidth="1"/>
    <col min="14" max="15" width="12.625" style="217" customWidth="1"/>
    <col min="16" max="20" width="11.625" style="217" customWidth="1"/>
    <col min="21" max="21" width="1.625" style="217" customWidth="1"/>
    <col min="22" max="22" width="4.5" style="30" customWidth="1"/>
    <col min="23" max="16384" width="9" style="30"/>
  </cols>
  <sheetData>
    <row r="1" spans="2:20" ht="6" customHeight="1"/>
    <row r="2" spans="2:20">
      <c r="C2" s="96"/>
      <c r="D2" s="96"/>
      <c r="E2" s="96"/>
      <c r="F2" s="96"/>
      <c r="G2" s="96"/>
      <c r="H2" s="96"/>
      <c r="I2" s="560" t="s">
        <v>327</v>
      </c>
      <c r="J2" s="560"/>
      <c r="O2" s="278"/>
      <c r="P2" s="278"/>
      <c r="Q2" s="278"/>
      <c r="R2" s="278"/>
      <c r="S2" s="278"/>
      <c r="T2" s="253" t="s">
        <v>327</v>
      </c>
    </row>
    <row r="3" spans="2:20" ht="43.5" customHeight="1">
      <c r="B3" s="561" t="s">
        <v>512</v>
      </c>
      <c r="C3" s="562"/>
      <c r="D3" s="562"/>
      <c r="E3" s="562"/>
      <c r="F3" s="562"/>
      <c r="G3" s="562"/>
      <c r="H3" s="562"/>
      <c r="I3" s="562"/>
      <c r="N3" s="556" t="s">
        <v>512</v>
      </c>
      <c r="O3" s="557"/>
      <c r="P3" s="557"/>
      <c r="Q3" s="557"/>
      <c r="R3" s="557"/>
      <c r="S3" s="557"/>
      <c r="T3" s="557"/>
    </row>
    <row r="4" spans="2:20" ht="18.75">
      <c r="B4" s="564" t="s">
        <v>511</v>
      </c>
      <c r="C4" s="564"/>
      <c r="D4" s="564"/>
      <c r="E4" s="564"/>
      <c r="F4" s="564"/>
      <c r="G4" s="564"/>
      <c r="H4" s="564"/>
      <c r="I4" s="564"/>
      <c r="J4" s="564"/>
      <c r="N4" s="279"/>
      <c r="O4" s="279"/>
      <c r="P4" s="279"/>
      <c r="Q4" s="279"/>
      <c r="R4" s="279"/>
      <c r="S4" s="279"/>
      <c r="T4" s="279"/>
    </row>
    <row r="5" spans="2:20" ht="19.5" customHeight="1">
      <c r="B5" s="96" t="s">
        <v>13</v>
      </c>
      <c r="C5" s="97"/>
      <c r="D5" s="98"/>
      <c r="E5" s="96"/>
      <c r="G5" s="99" t="s">
        <v>15</v>
      </c>
      <c r="H5" s="99"/>
      <c r="I5" s="99"/>
      <c r="N5" s="558" t="s">
        <v>328</v>
      </c>
      <c r="O5" s="558"/>
      <c r="P5" s="558"/>
      <c r="Q5" s="558"/>
      <c r="R5" s="558"/>
      <c r="S5" s="558"/>
      <c r="T5" s="558"/>
    </row>
    <row r="6" spans="2:20" ht="16.5" customHeight="1">
      <c r="B6" s="29"/>
      <c r="C6" s="29"/>
      <c r="D6" s="29"/>
      <c r="E6" s="29"/>
      <c r="F6" s="29"/>
      <c r="G6" s="29"/>
      <c r="H6" s="29"/>
      <c r="I6" s="29"/>
      <c r="N6" s="278"/>
      <c r="P6" s="278" t="s">
        <v>329</v>
      </c>
      <c r="S6" s="280" t="s">
        <v>15</v>
      </c>
      <c r="T6" s="280"/>
    </row>
    <row r="7" spans="2:20" ht="16.5" customHeight="1">
      <c r="B7" s="563" t="s">
        <v>14</v>
      </c>
      <c r="C7" s="563"/>
      <c r="D7" s="101"/>
      <c r="E7" s="101"/>
      <c r="F7" s="101"/>
      <c r="G7" s="101"/>
      <c r="H7" s="101"/>
      <c r="N7" s="278"/>
      <c r="O7" s="278"/>
      <c r="P7" s="278"/>
      <c r="Q7" s="278"/>
      <c r="R7" s="278"/>
      <c r="S7" s="278"/>
      <c r="T7" s="278"/>
    </row>
    <row r="8" spans="2:20" ht="16.5" customHeight="1">
      <c r="B8" s="102" t="s">
        <v>73</v>
      </c>
      <c r="C8" s="29" t="s">
        <v>74</v>
      </c>
      <c r="D8" s="103"/>
      <c r="E8" s="103"/>
      <c r="F8" s="103"/>
      <c r="G8" s="103"/>
      <c r="H8" s="103"/>
      <c r="I8" s="103"/>
      <c r="N8" s="559" t="s">
        <v>14</v>
      </c>
      <c r="O8" s="559"/>
      <c r="P8" s="281"/>
      <c r="Q8" s="281"/>
      <c r="R8" s="281"/>
      <c r="S8" s="281"/>
      <c r="T8" s="281"/>
    </row>
    <row r="9" spans="2:20" ht="16.5" customHeight="1">
      <c r="B9" s="102"/>
      <c r="C9" s="29" t="s">
        <v>247</v>
      </c>
      <c r="D9" s="104"/>
      <c r="E9" s="104"/>
      <c r="F9" s="104"/>
      <c r="G9" s="104"/>
      <c r="H9" s="104"/>
      <c r="I9" s="104"/>
      <c r="J9" s="105"/>
      <c r="N9" s="278" t="s">
        <v>330</v>
      </c>
      <c r="O9" s="278" t="s">
        <v>331</v>
      </c>
      <c r="P9" s="281"/>
      <c r="Q9" s="281"/>
      <c r="R9" s="281"/>
      <c r="S9" s="281"/>
      <c r="T9" s="281"/>
    </row>
    <row r="10" spans="2:20" ht="16.5" customHeight="1">
      <c r="B10" s="102"/>
      <c r="C10" s="29" t="s">
        <v>75</v>
      </c>
      <c r="D10" s="104"/>
      <c r="E10" s="104"/>
      <c r="F10" s="104"/>
      <c r="G10" s="104"/>
      <c r="H10" s="104"/>
      <c r="I10" s="104"/>
      <c r="J10" s="105"/>
      <c r="N10" s="278"/>
      <c r="O10" s="282" t="s">
        <v>332</v>
      </c>
      <c r="P10" s="283"/>
      <c r="Q10" s="283"/>
      <c r="R10" s="283"/>
      <c r="S10" s="283"/>
      <c r="T10" s="283"/>
    </row>
    <row r="11" spans="2:20" ht="16.5" customHeight="1">
      <c r="B11" s="102"/>
      <c r="C11" s="29" t="s">
        <v>234</v>
      </c>
      <c r="D11" s="104"/>
      <c r="E11" s="104"/>
      <c r="F11" s="104"/>
      <c r="G11" s="104"/>
      <c r="H11" s="104"/>
      <c r="I11" s="104"/>
      <c r="J11" s="105"/>
      <c r="N11" s="278"/>
      <c r="O11" s="282" t="s">
        <v>333</v>
      </c>
      <c r="P11" s="283"/>
      <c r="Q11" s="283"/>
      <c r="R11" s="283"/>
      <c r="S11" s="283"/>
      <c r="T11" s="283"/>
    </row>
    <row r="12" spans="2:20" ht="16.5" customHeight="1">
      <c r="B12" s="102"/>
      <c r="C12" s="98" t="s">
        <v>76</v>
      </c>
      <c r="D12" s="106"/>
      <c r="E12" s="106"/>
      <c r="F12" s="106"/>
      <c r="G12" s="106"/>
      <c r="H12" s="106"/>
      <c r="I12" s="106"/>
      <c r="J12" s="107"/>
      <c r="N12" s="278"/>
      <c r="O12" s="278" t="s">
        <v>334</v>
      </c>
      <c r="P12" s="283"/>
      <c r="Q12" s="283"/>
      <c r="R12" s="283"/>
      <c r="S12" s="283"/>
      <c r="T12" s="283"/>
    </row>
    <row r="13" spans="2:20" ht="16.5" customHeight="1">
      <c r="B13" s="102"/>
      <c r="C13" s="98"/>
      <c r="D13" s="106"/>
      <c r="E13" s="106"/>
      <c r="F13" s="106"/>
      <c r="G13" s="106"/>
      <c r="H13" s="106"/>
      <c r="I13" s="106"/>
      <c r="J13" s="107"/>
      <c r="N13" s="278"/>
      <c r="O13" s="278" t="s">
        <v>76</v>
      </c>
      <c r="P13" s="284"/>
      <c r="Q13" s="284"/>
      <c r="R13" s="284"/>
      <c r="S13" s="284"/>
      <c r="T13" s="284"/>
    </row>
    <row r="14" spans="2:20" ht="16.5" customHeight="1">
      <c r="B14" s="102" t="s">
        <v>77</v>
      </c>
      <c r="C14" s="100" t="s">
        <v>16</v>
      </c>
      <c r="D14" s="108"/>
      <c r="E14" s="108"/>
      <c r="F14" s="108"/>
      <c r="G14" s="108"/>
      <c r="H14" s="108"/>
      <c r="I14" s="108"/>
      <c r="J14" s="109"/>
      <c r="N14" s="278"/>
      <c r="O14" s="278"/>
      <c r="P14" s="284"/>
      <c r="Q14" s="284"/>
      <c r="R14" s="284"/>
      <c r="S14" s="284"/>
      <c r="T14" s="284"/>
    </row>
    <row r="15" spans="2:20" ht="16.5" customHeight="1">
      <c r="B15" s="102"/>
      <c r="C15" s="100"/>
      <c r="D15" s="104"/>
      <c r="E15" s="104"/>
      <c r="F15" s="104"/>
      <c r="G15" s="104"/>
      <c r="H15" s="104"/>
      <c r="I15" s="104"/>
      <c r="J15" s="105"/>
      <c r="N15" s="278" t="s">
        <v>335</v>
      </c>
      <c r="O15" s="278" t="s">
        <v>16</v>
      </c>
      <c r="P15" s="280"/>
      <c r="Q15" s="280"/>
      <c r="R15" s="280"/>
      <c r="S15" s="280"/>
      <c r="T15" s="280"/>
    </row>
    <row r="16" spans="2:20" ht="16.5" customHeight="1">
      <c r="B16" s="102"/>
      <c r="C16" s="100"/>
      <c r="D16" s="108"/>
      <c r="E16" s="108"/>
      <c r="F16" s="108"/>
      <c r="G16" s="108"/>
      <c r="H16" s="108"/>
      <c r="I16" s="108"/>
      <c r="J16" s="109"/>
      <c r="N16" s="278"/>
      <c r="O16" s="278"/>
      <c r="P16" s="283"/>
      <c r="Q16" s="283"/>
      <c r="R16" s="283"/>
      <c r="S16" s="283"/>
      <c r="T16" s="283"/>
    </row>
    <row r="17" spans="2:20" ht="16.5" customHeight="1">
      <c r="B17" s="102" t="s">
        <v>78</v>
      </c>
      <c r="C17" s="100" t="s">
        <v>17</v>
      </c>
      <c r="D17" s="104"/>
      <c r="E17" s="104"/>
      <c r="F17" s="104"/>
      <c r="G17" s="104"/>
      <c r="H17" s="104"/>
      <c r="I17" s="104"/>
      <c r="J17" s="105"/>
      <c r="N17" s="278"/>
      <c r="O17" s="278"/>
      <c r="P17" s="280"/>
      <c r="Q17" s="280"/>
      <c r="R17" s="280"/>
      <c r="S17" s="280"/>
      <c r="T17" s="280"/>
    </row>
    <row r="18" spans="2:20" ht="16.5" customHeight="1">
      <c r="C18" s="100" t="s">
        <v>79</v>
      </c>
      <c r="D18" s="104"/>
      <c r="E18" s="104"/>
      <c r="F18" s="104"/>
      <c r="G18" s="104"/>
      <c r="H18" s="104"/>
      <c r="I18" s="104"/>
      <c r="J18" s="105"/>
      <c r="N18" s="278" t="s">
        <v>336</v>
      </c>
      <c r="O18" s="278" t="s">
        <v>17</v>
      </c>
      <c r="P18" s="283"/>
      <c r="Q18" s="283"/>
      <c r="R18" s="283"/>
      <c r="S18" s="283"/>
      <c r="T18" s="283"/>
    </row>
    <row r="19" spans="2:20" ht="16.5" customHeight="1">
      <c r="C19" s="100" t="s">
        <v>80</v>
      </c>
      <c r="D19" s="106"/>
      <c r="E19" s="106"/>
      <c r="F19" s="106"/>
      <c r="G19" s="106"/>
      <c r="H19" s="106"/>
      <c r="I19" s="106"/>
      <c r="J19" s="107"/>
      <c r="O19" s="278" t="s">
        <v>337</v>
      </c>
      <c r="P19" s="283"/>
      <c r="Q19" s="283"/>
      <c r="R19" s="283"/>
      <c r="S19" s="283"/>
      <c r="T19" s="283"/>
    </row>
    <row r="20" spans="2:20" ht="16.5" customHeight="1">
      <c r="B20" s="102" t="s">
        <v>81</v>
      </c>
      <c r="C20" s="100"/>
      <c r="D20" s="106"/>
      <c r="E20" s="106"/>
      <c r="F20" s="106"/>
      <c r="G20" s="106"/>
      <c r="H20" s="106"/>
      <c r="I20" s="106"/>
      <c r="J20" s="107"/>
      <c r="O20" s="278" t="s">
        <v>338</v>
      </c>
      <c r="P20" s="284"/>
      <c r="Q20" s="284"/>
      <c r="R20" s="284"/>
      <c r="S20" s="284"/>
      <c r="T20" s="284"/>
    </row>
    <row r="21" spans="2:20" ht="16.5" customHeight="1">
      <c r="B21" s="102" t="s">
        <v>82</v>
      </c>
      <c r="C21" s="100" t="s">
        <v>18</v>
      </c>
      <c r="D21" s="108"/>
      <c r="E21" s="108"/>
      <c r="F21" s="108"/>
      <c r="G21" s="108"/>
      <c r="H21" s="108"/>
      <c r="I21" s="108"/>
      <c r="J21" s="109"/>
      <c r="N21" s="278" t="s">
        <v>339</v>
      </c>
      <c r="O21" s="278"/>
      <c r="P21" s="284"/>
      <c r="Q21" s="284"/>
      <c r="R21" s="284"/>
      <c r="S21" s="284"/>
      <c r="T21" s="284"/>
    </row>
    <row r="22" spans="2:20" ht="16.5" customHeight="1">
      <c r="C22" s="100" t="s">
        <v>83</v>
      </c>
      <c r="D22" s="104"/>
      <c r="E22" s="104"/>
      <c r="F22" s="104"/>
      <c r="G22" s="104"/>
      <c r="H22" s="104"/>
      <c r="I22" s="104"/>
      <c r="J22" s="105"/>
      <c r="N22" s="278" t="s">
        <v>340</v>
      </c>
      <c r="O22" s="278" t="s">
        <v>18</v>
      </c>
      <c r="P22" s="280"/>
      <c r="Q22" s="280"/>
      <c r="R22" s="280"/>
      <c r="S22" s="280"/>
      <c r="T22" s="280"/>
    </row>
    <row r="23" spans="2:20" ht="16.5" customHeight="1">
      <c r="C23" s="100" t="s">
        <v>84</v>
      </c>
      <c r="D23" s="104"/>
      <c r="E23" s="104"/>
      <c r="F23" s="104"/>
      <c r="G23" s="104"/>
      <c r="H23" s="104"/>
      <c r="I23" s="104"/>
      <c r="J23" s="105"/>
      <c r="O23" s="278" t="s">
        <v>341</v>
      </c>
      <c r="P23" s="283"/>
      <c r="Q23" s="283"/>
      <c r="R23" s="283"/>
      <c r="S23" s="283"/>
      <c r="T23" s="283"/>
    </row>
    <row r="24" spans="2:20" ht="16.5" customHeight="1">
      <c r="C24" s="100" t="s">
        <v>85</v>
      </c>
      <c r="D24" s="104"/>
      <c r="E24" s="104"/>
      <c r="F24" s="104"/>
      <c r="G24" s="104"/>
      <c r="H24" s="104"/>
      <c r="I24" s="104"/>
      <c r="J24" s="105"/>
      <c r="O24" s="278" t="s">
        <v>342</v>
      </c>
      <c r="P24" s="283"/>
      <c r="Q24" s="283"/>
      <c r="R24" s="283"/>
      <c r="S24" s="283"/>
      <c r="T24" s="283"/>
    </row>
    <row r="25" spans="2:20" ht="16.5" customHeight="1">
      <c r="B25" s="102" t="s">
        <v>81</v>
      </c>
      <c r="C25" s="100"/>
      <c r="D25" s="103"/>
      <c r="E25" s="103"/>
      <c r="F25" s="103"/>
      <c r="G25" s="103"/>
      <c r="H25" s="103"/>
      <c r="I25" s="103"/>
      <c r="O25" s="278" t="s">
        <v>343</v>
      </c>
      <c r="P25" s="283"/>
      <c r="Q25" s="283"/>
      <c r="R25" s="283"/>
      <c r="S25" s="283"/>
      <c r="T25" s="283"/>
    </row>
    <row r="26" spans="2:20" ht="16.5" customHeight="1">
      <c r="B26" s="102" t="s">
        <v>86</v>
      </c>
      <c r="C26" s="100" t="s">
        <v>19</v>
      </c>
      <c r="D26" s="108"/>
      <c r="E26" s="108"/>
      <c r="F26" s="108"/>
      <c r="G26" s="108"/>
      <c r="H26" s="108"/>
      <c r="I26" s="108"/>
      <c r="J26" s="109"/>
      <c r="N26" s="278" t="s">
        <v>339</v>
      </c>
      <c r="O26" s="278"/>
      <c r="P26" s="281"/>
      <c r="Q26" s="281"/>
      <c r="R26" s="281"/>
      <c r="S26" s="281"/>
      <c r="T26" s="281"/>
    </row>
    <row r="27" spans="2:20" ht="16.5" customHeight="1">
      <c r="C27" s="100" t="s">
        <v>87</v>
      </c>
      <c r="D27" s="104"/>
      <c r="E27" s="104"/>
      <c r="F27" s="104"/>
      <c r="G27" s="104"/>
      <c r="H27" s="104"/>
      <c r="I27" s="104"/>
      <c r="J27" s="105"/>
      <c r="N27" s="278" t="s">
        <v>344</v>
      </c>
      <c r="O27" s="278" t="s">
        <v>19</v>
      </c>
      <c r="P27" s="280"/>
      <c r="Q27" s="280"/>
      <c r="R27" s="280"/>
      <c r="S27" s="280"/>
      <c r="T27" s="280"/>
    </row>
    <row r="28" spans="2:20" ht="16.5" customHeight="1">
      <c r="C28" s="100" t="s">
        <v>85</v>
      </c>
      <c r="D28" s="104"/>
      <c r="E28" s="104"/>
      <c r="F28" s="104"/>
      <c r="G28" s="104"/>
      <c r="H28" s="104"/>
      <c r="I28" s="104"/>
      <c r="J28" s="105"/>
      <c r="O28" s="278" t="s">
        <v>345</v>
      </c>
      <c r="P28" s="283"/>
      <c r="Q28" s="283"/>
      <c r="R28" s="283"/>
      <c r="S28" s="283"/>
      <c r="T28" s="283"/>
    </row>
    <row r="29" spans="2:20" ht="16.5" customHeight="1">
      <c r="C29" s="100" t="s">
        <v>88</v>
      </c>
      <c r="D29" s="106"/>
      <c r="E29" s="106"/>
      <c r="F29" s="106"/>
      <c r="G29" s="106"/>
      <c r="H29" s="106"/>
      <c r="I29" s="106"/>
      <c r="J29" s="107"/>
      <c r="O29" s="278" t="s">
        <v>343</v>
      </c>
      <c r="P29" s="283"/>
      <c r="Q29" s="283"/>
      <c r="R29" s="283"/>
      <c r="S29" s="283"/>
      <c r="T29" s="283"/>
    </row>
    <row r="30" spans="2:20" ht="16.5" customHeight="1">
      <c r="B30" s="102" t="s">
        <v>81</v>
      </c>
      <c r="C30" s="100"/>
      <c r="D30" s="106"/>
      <c r="E30" s="106"/>
      <c r="F30" s="106"/>
      <c r="G30" s="106"/>
      <c r="H30" s="106"/>
      <c r="I30" s="106"/>
      <c r="J30" s="107"/>
      <c r="O30" s="278" t="s">
        <v>346</v>
      </c>
      <c r="P30" s="284"/>
      <c r="Q30" s="284"/>
      <c r="R30" s="284"/>
      <c r="S30" s="284"/>
      <c r="T30" s="284"/>
    </row>
    <row r="31" spans="2:20" ht="16.5" customHeight="1">
      <c r="B31" s="102" t="s">
        <v>89</v>
      </c>
      <c r="C31" s="100" t="s">
        <v>20</v>
      </c>
      <c r="D31" s="108"/>
      <c r="E31" s="108"/>
      <c r="F31" s="108"/>
      <c r="G31" s="108"/>
      <c r="H31" s="108"/>
      <c r="I31" s="108"/>
      <c r="J31" s="109"/>
      <c r="N31" s="278" t="s">
        <v>339</v>
      </c>
      <c r="O31" s="278"/>
      <c r="P31" s="284"/>
      <c r="Q31" s="284"/>
      <c r="R31" s="284"/>
      <c r="S31" s="284"/>
      <c r="T31" s="284"/>
    </row>
    <row r="32" spans="2:20" ht="16.5" customHeight="1">
      <c r="C32" s="100" t="s">
        <v>90</v>
      </c>
      <c r="D32" s="104"/>
      <c r="E32" s="104"/>
      <c r="F32" s="104"/>
      <c r="G32" s="104"/>
      <c r="H32" s="104"/>
      <c r="I32" s="104"/>
      <c r="J32" s="105"/>
      <c r="N32" s="278" t="s">
        <v>347</v>
      </c>
      <c r="O32" s="278" t="s">
        <v>20</v>
      </c>
      <c r="P32" s="280"/>
      <c r="Q32" s="280"/>
      <c r="R32" s="280"/>
      <c r="S32" s="280"/>
      <c r="T32" s="280"/>
    </row>
    <row r="33" spans="2:20" ht="16.5" customHeight="1">
      <c r="B33" s="102" t="s">
        <v>81</v>
      </c>
      <c r="C33" s="100"/>
      <c r="D33" s="103"/>
      <c r="E33" s="103"/>
      <c r="F33" s="103"/>
      <c r="G33" s="103"/>
      <c r="H33" s="103"/>
      <c r="I33" s="103"/>
      <c r="O33" s="278" t="s">
        <v>348</v>
      </c>
      <c r="P33" s="283"/>
      <c r="Q33" s="283"/>
      <c r="R33" s="283"/>
      <c r="S33" s="283"/>
      <c r="T33" s="283"/>
    </row>
    <row r="34" spans="2:20" ht="16.5" customHeight="1">
      <c r="B34" s="102" t="s">
        <v>91</v>
      </c>
      <c r="C34" s="100" t="s">
        <v>21</v>
      </c>
      <c r="D34" s="108"/>
      <c r="E34" s="108"/>
      <c r="F34" s="108"/>
      <c r="G34" s="108"/>
      <c r="H34" s="108"/>
      <c r="I34" s="108"/>
      <c r="J34" s="109"/>
      <c r="N34" s="278" t="s">
        <v>339</v>
      </c>
      <c r="O34" s="278"/>
      <c r="P34" s="281"/>
      <c r="Q34" s="281"/>
      <c r="R34" s="281"/>
      <c r="S34" s="281"/>
      <c r="T34" s="281"/>
    </row>
    <row r="35" spans="2:20" ht="16.5" customHeight="1">
      <c r="C35" s="100" t="s">
        <v>85</v>
      </c>
      <c r="D35" s="104"/>
      <c r="E35" s="104"/>
      <c r="F35" s="104"/>
      <c r="G35" s="104"/>
      <c r="H35" s="104"/>
      <c r="I35" s="104"/>
      <c r="J35" s="105"/>
      <c r="N35" s="278" t="s">
        <v>349</v>
      </c>
      <c r="O35" s="278" t="s">
        <v>21</v>
      </c>
      <c r="P35" s="280"/>
      <c r="Q35" s="280"/>
      <c r="R35" s="280"/>
      <c r="S35" s="280"/>
      <c r="T35" s="280"/>
    </row>
    <row r="36" spans="2:20" ht="16.5" customHeight="1">
      <c r="B36" s="102" t="s">
        <v>81</v>
      </c>
      <c r="C36" s="100"/>
      <c r="D36" s="106"/>
      <c r="E36" s="106"/>
      <c r="F36" s="106"/>
      <c r="G36" s="106"/>
      <c r="H36" s="106"/>
      <c r="I36" s="106"/>
      <c r="J36" s="107"/>
      <c r="O36" s="278" t="s">
        <v>343</v>
      </c>
      <c r="P36" s="283"/>
      <c r="Q36" s="283"/>
      <c r="R36" s="283"/>
      <c r="S36" s="283"/>
      <c r="T36" s="283"/>
    </row>
    <row r="37" spans="2:20" ht="16.5" customHeight="1">
      <c r="B37" s="102"/>
      <c r="C37" s="100"/>
      <c r="D37" s="106"/>
      <c r="E37" s="106"/>
      <c r="F37" s="106"/>
      <c r="G37" s="106"/>
      <c r="H37" s="106"/>
      <c r="I37" s="106"/>
      <c r="J37" s="107"/>
      <c r="N37" s="278" t="s">
        <v>339</v>
      </c>
      <c r="O37" s="278"/>
      <c r="P37" s="284"/>
      <c r="Q37" s="284"/>
      <c r="R37" s="284"/>
      <c r="S37" s="284"/>
      <c r="T37" s="284"/>
    </row>
    <row r="38" spans="2:20" ht="16.5" customHeight="1">
      <c r="B38" s="102" t="s">
        <v>22</v>
      </c>
      <c r="C38" s="102"/>
      <c r="D38" s="102"/>
      <c r="E38" s="102"/>
      <c r="F38" s="102"/>
      <c r="G38" s="102"/>
      <c r="H38" s="102"/>
      <c r="N38" s="278"/>
      <c r="O38" s="278"/>
      <c r="P38" s="284"/>
      <c r="Q38" s="284"/>
      <c r="R38" s="284"/>
      <c r="S38" s="284"/>
      <c r="T38" s="284"/>
    </row>
    <row r="39" spans="2:20" ht="16.5" customHeight="1">
      <c r="B39" s="110"/>
      <c r="C39" s="110" t="s">
        <v>92</v>
      </c>
      <c r="D39" s="111" t="s">
        <v>93</v>
      </c>
      <c r="E39" s="111" t="s">
        <v>94</v>
      </c>
      <c r="F39" s="111" t="s">
        <v>95</v>
      </c>
      <c r="G39" s="111" t="s">
        <v>96</v>
      </c>
      <c r="H39" s="111" t="s">
        <v>97</v>
      </c>
      <c r="N39" s="278" t="s">
        <v>22</v>
      </c>
      <c r="O39" s="278"/>
      <c r="P39" s="278"/>
      <c r="Q39" s="278"/>
      <c r="R39" s="278"/>
      <c r="S39" s="278"/>
      <c r="T39" s="278"/>
    </row>
    <row r="40" spans="2:20" ht="16.5" customHeight="1">
      <c r="B40" s="110" t="s">
        <v>98</v>
      </c>
      <c r="C40" s="110" t="s">
        <v>99</v>
      </c>
      <c r="D40" s="111" t="s">
        <v>100</v>
      </c>
      <c r="E40" s="111" t="s">
        <v>100</v>
      </c>
      <c r="F40" s="111" t="s">
        <v>100</v>
      </c>
      <c r="G40" s="111" t="s">
        <v>100</v>
      </c>
      <c r="H40" s="111" t="s">
        <v>100</v>
      </c>
      <c r="N40" s="285"/>
      <c r="O40" s="285" t="s">
        <v>92</v>
      </c>
      <c r="P40" s="286" t="s">
        <v>93</v>
      </c>
      <c r="Q40" s="286" t="s">
        <v>94</v>
      </c>
      <c r="R40" s="286" t="s">
        <v>95</v>
      </c>
      <c r="S40" s="286" t="s">
        <v>96</v>
      </c>
      <c r="T40" s="286" t="s">
        <v>97</v>
      </c>
    </row>
    <row r="41" spans="2:20" ht="16.5" customHeight="1">
      <c r="B41" s="110"/>
      <c r="C41" s="110" t="s">
        <v>23</v>
      </c>
      <c r="D41" s="111" t="s">
        <v>100</v>
      </c>
      <c r="E41" s="111" t="s">
        <v>100</v>
      </c>
      <c r="F41" s="111" t="s">
        <v>100</v>
      </c>
      <c r="G41" s="111" t="s">
        <v>100</v>
      </c>
      <c r="H41" s="111" t="s">
        <v>100</v>
      </c>
      <c r="N41" s="285" t="s">
        <v>98</v>
      </c>
      <c r="O41" s="285" t="s">
        <v>99</v>
      </c>
      <c r="P41" s="286" t="s">
        <v>100</v>
      </c>
      <c r="Q41" s="286" t="s">
        <v>100</v>
      </c>
      <c r="R41" s="286" t="s">
        <v>100</v>
      </c>
      <c r="S41" s="286" t="s">
        <v>100</v>
      </c>
      <c r="T41" s="286" t="s">
        <v>100</v>
      </c>
    </row>
    <row r="42" spans="2:20" ht="16.5" customHeight="1">
      <c r="B42" s="110"/>
      <c r="C42" s="110" t="s">
        <v>24</v>
      </c>
      <c r="D42" s="111" t="s">
        <v>100</v>
      </c>
      <c r="E42" s="111" t="s">
        <v>100</v>
      </c>
      <c r="F42" s="111" t="s">
        <v>100</v>
      </c>
      <c r="G42" s="111" t="s">
        <v>100</v>
      </c>
      <c r="H42" s="111" t="s">
        <v>100</v>
      </c>
      <c r="N42" s="285"/>
      <c r="O42" s="285" t="s">
        <v>23</v>
      </c>
      <c r="P42" s="286" t="s">
        <v>100</v>
      </c>
      <c r="Q42" s="286" t="s">
        <v>100</v>
      </c>
      <c r="R42" s="286" t="s">
        <v>100</v>
      </c>
      <c r="S42" s="286" t="s">
        <v>100</v>
      </c>
      <c r="T42" s="286" t="s">
        <v>100</v>
      </c>
    </row>
    <row r="43" spans="2:20" ht="16.5" customHeight="1">
      <c r="B43" s="110"/>
      <c r="C43" s="110"/>
      <c r="D43" s="110"/>
      <c r="E43" s="110"/>
      <c r="F43" s="110"/>
      <c r="G43" s="110"/>
      <c r="H43" s="110"/>
      <c r="N43" s="285"/>
      <c r="O43" s="285" t="s">
        <v>24</v>
      </c>
      <c r="P43" s="286" t="s">
        <v>100</v>
      </c>
      <c r="Q43" s="286" t="s">
        <v>100</v>
      </c>
      <c r="R43" s="286" t="s">
        <v>100</v>
      </c>
      <c r="S43" s="286" t="s">
        <v>100</v>
      </c>
      <c r="T43" s="286" t="s">
        <v>100</v>
      </c>
    </row>
    <row r="44" spans="2:20" ht="16.5" customHeight="1">
      <c r="B44" s="102" t="s">
        <v>101</v>
      </c>
      <c r="C44" s="101"/>
      <c r="D44" s="101"/>
      <c r="E44" s="101"/>
      <c r="F44" s="101"/>
      <c r="G44" s="101"/>
      <c r="H44" s="101"/>
      <c r="I44" s="101"/>
      <c r="N44" s="285"/>
      <c r="O44" s="285"/>
      <c r="P44" s="285"/>
      <c r="Q44" s="285"/>
      <c r="R44" s="285"/>
      <c r="S44" s="285"/>
      <c r="T44" s="285"/>
    </row>
    <row r="45" spans="2:20" ht="16.5" customHeight="1">
      <c r="B45" s="102" t="s">
        <v>102</v>
      </c>
      <c r="C45" s="112"/>
      <c r="D45" s="112"/>
      <c r="E45" s="112"/>
      <c r="F45" s="112"/>
      <c r="G45" s="112"/>
      <c r="H45" s="112"/>
      <c r="I45" s="112"/>
      <c r="J45" s="105"/>
      <c r="N45" s="278" t="s">
        <v>350</v>
      </c>
      <c r="O45" s="281"/>
      <c r="P45" s="281"/>
      <c r="Q45" s="281"/>
      <c r="R45" s="281"/>
      <c r="S45" s="281"/>
      <c r="T45" s="281"/>
    </row>
    <row r="46" spans="2:20" ht="16.5" customHeight="1">
      <c r="B46" s="102" t="s">
        <v>102</v>
      </c>
      <c r="C46" s="112"/>
      <c r="D46" s="112"/>
      <c r="E46" s="112"/>
      <c r="F46" s="112"/>
      <c r="G46" s="112"/>
      <c r="H46" s="112"/>
      <c r="I46" s="112"/>
      <c r="J46" s="105"/>
      <c r="N46" s="278" t="s">
        <v>351</v>
      </c>
      <c r="O46" s="283"/>
      <c r="P46" s="283"/>
      <c r="Q46" s="283"/>
      <c r="R46" s="283"/>
      <c r="S46" s="283"/>
      <c r="T46" s="283"/>
    </row>
    <row r="47" spans="2:20" ht="16.5" customHeight="1">
      <c r="B47" s="102" t="s">
        <v>102</v>
      </c>
      <c r="C47" s="112"/>
      <c r="D47" s="112"/>
      <c r="E47" s="112"/>
      <c r="F47" s="112"/>
      <c r="G47" s="112"/>
      <c r="H47" s="112"/>
      <c r="I47" s="112"/>
      <c r="J47" s="105"/>
      <c r="N47" s="278" t="s">
        <v>351</v>
      </c>
      <c r="O47" s="283"/>
      <c r="P47" s="283"/>
      <c r="Q47" s="283"/>
      <c r="R47" s="283"/>
      <c r="S47" s="283"/>
      <c r="T47" s="283"/>
    </row>
    <row r="48" spans="2:20" ht="16.5" customHeight="1">
      <c r="B48" s="102" t="s">
        <v>102</v>
      </c>
      <c r="C48" s="112"/>
      <c r="D48" s="112"/>
      <c r="E48" s="112"/>
      <c r="F48" s="112"/>
      <c r="G48" s="112"/>
      <c r="H48" s="112"/>
      <c r="I48" s="112"/>
      <c r="J48" s="105"/>
      <c r="N48" s="278" t="s">
        <v>351</v>
      </c>
      <c r="O48" s="283"/>
      <c r="P48" s="283"/>
      <c r="Q48" s="283"/>
      <c r="R48" s="283"/>
      <c r="S48" s="283"/>
      <c r="T48" s="283"/>
    </row>
    <row r="49" spans="2:20" ht="16.5" customHeight="1">
      <c r="B49" s="102" t="s">
        <v>102</v>
      </c>
      <c r="C49" s="112"/>
      <c r="D49" s="112"/>
      <c r="E49" s="112"/>
      <c r="F49" s="112"/>
      <c r="G49" s="112"/>
      <c r="H49" s="112"/>
      <c r="I49" s="112"/>
      <c r="J49" s="105"/>
      <c r="N49" s="278" t="s">
        <v>351</v>
      </c>
      <c r="O49" s="283"/>
      <c r="P49" s="283"/>
      <c r="Q49" s="283"/>
      <c r="R49" s="283"/>
      <c r="S49" s="283"/>
      <c r="T49" s="283"/>
    </row>
    <row r="50" spans="2:20" ht="16.5" customHeight="1">
      <c r="B50" s="102" t="s">
        <v>102</v>
      </c>
      <c r="C50" s="112"/>
      <c r="D50" s="112"/>
      <c r="E50" s="112"/>
      <c r="F50" s="112"/>
      <c r="G50" s="112"/>
      <c r="H50" s="112"/>
      <c r="I50" s="112"/>
      <c r="J50" s="105"/>
      <c r="N50" s="278" t="s">
        <v>351</v>
      </c>
      <c r="O50" s="283"/>
      <c r="P50" s="283"/>
      <c r="Q50" s="283"/>
      <c r="R50" s="283"/>
      <c r="S50" s="283"/>
      <c r="T50" s="283"/>
    </row>
    <row r="51" spans="2:20" ht="6" customHeight="1">
      <c r="N51" s="278" t="s">
        <v>351</v>
      </c>
      <c r="O51" s="283"/>
      <c r="P51" s="283"/>
      <c r="Q51" s="283"/>
      <c r="R51" s="283"/>
      <c r="S51" s="283"/>
      <c r="T51" s="283"/>
    </row>
  </sheetData>
  <mergeCells count="7">
    <mergeCell ref="N3:T3"/>
    <mergeCell ref="N5:T5"/>
    <mergeCell ref="N8:O8"/>
    <mergeCell ref="I2:J2"/>
    <mergeCell ref="B3:I3"/>
    <mergeCell ref="B7:C7"/>
    <mergeCell ref="B4:J4"/>
  </mergeCells>
  <phoneticPr fontId="1"/>
  <pageMargins left="0.99" right="0.27559055118110237" top="0.6" bottom="0.27559055118110237" header="0.32" footer="0.15748031496062992"/>
  <pageSetup paperSize="9" firstPageNumber="80" orientation="portrait" useFirstPageNumber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29"/>
  <sheetViews>
    <sheetView view="pageBreakPreview" zoomScaleNormal="100" workbookViewId="0">
      <selection activeCell="I276" sqref="I276:K276"/>
    </sheetView>
  </sheetViews>
  <sheetFormatPr defaultRowHeight="13.5"/>
  <cols>
    <col min="1" max="1" width="1" style="30" customWidth="1"/>
    <col min="2" max="2" width="5" style="30" customWidth="1"/>
    <col min="3" max="3" width="8.75" style="30" customWidth="1"/>
    <col min="4" max="4" width="4.375" style="30" customWidth="1"/>
    <col min="5" max="5" width="5" style="30" customWidth="1"/>
    <col min="6" max="7" width="12.5" style="30" customWidth="1"/>
    <col min="8" max="10" width="8.75" style="30" customWidth="1"/>
    <col min="11" max="11" width="12.5" style="30" customWidth="1"/>
    <col min="12" max="12" width="1" style="30" customWidth="1"/>
    <col min="13" max="16384" width="9" style="30"/>
  </cols>
  <sheetData>
    <row r="1" spans="2:11" ht="6" customHeight="1"/>
    <row r="2" spans="2:11" ht="15" customHeight="1" thickBot="1">
      <c r="B2" s="439"/>
      <c r="C2" s="588"/>
      <c r="D2" s="588"/>
      <c r="E2" s="588"/>
      <c r="F2" s="588"/>
      <c r="G2" s="1"/>
      <c r="H2" s="1"/>
      <c r="I2" s="1"/>
      <c r="J2" s="440"/>
      <c r="K2" s="440" t="s">
        <v>520</v>
      </c>
    </row>
    <row r="3" spans="2:11" ht="40.5" customHeight="1">
      <c r="B3" s="589" t="s">
        <v>527</v>
      </c>
      <c r="C3" s="590"/>
      <c r="D3" s="590"/>
      <c r="E3" s="590"/>
      <c r="F3" s="590"/>
      <c r="G3" s="590"/>
      <c r="H3" s="590"/>
      <c r="I3" s="590"/>
      <c r="J3" s="590"/>
      <c r="K3" s="591"/>
    </row>
    <row r="4" spans="2:11" ht="40.5" customHeight="1">
      <c r="B4" s="592" t="s">
        <v>528</v>
      </c>
      <c r="C4" s="593"/>
      <c r="D4" s="593"/>
      <c r="E4" s="593"/>
      <c r="F4" s="593"/>
      <c r="G4" s="593"/>
      <c r="H4" s="593"/>
      <c r="I4" s="593"/>
      <c r="J4" s="593"/>
      <c r="K4" s="594"/>
    </row>
    <row r="5" spans="2:11" ht="30" customHeight="1">
      <c r="B5" s="441"/>
      <c r="C5" s="583" t="s">
        <v>1</v>
      </c>
      <c r="D5" s="583"/>
      <c r="E5" s="116"/>
      <c r="F5" s="595" t="s">
        <v>252</v>
      </c>
      <c r="G5" s="596"/>
      <c r="H5" s="432"/>
      <c r="I5" s="597"/>
      <c r="J5" s="586"/>
      <c r="K5" s="587"/>
    </row>
    <row r="6" spans="2:11" ht="30" customHeight="1">
      <c r="B6" s="441"/>
      <c r="C6" s="583" t="s">
        <v>8</v>
      </c>
      <c r="D6" s="583"/>
      <c r="E6" s="116"/>
      <c r="F6" s="584"/>
      <c r="G6" s="584"/>
      <c r="H6" s="584"/>
      <c r="I6" s="584"/>
      <c r="J6" s="584"/>
      <c r="K6" s="585"/>
    </row>
    <row r="7" spans="2:11" ht="30" customHeight="1">
      <c r="B7" s="441"/>
      <c r="C7" s="583" t="s">
        <v>58</v>
      </c>
      <c r="D7" s="583"/>
      <c r="E7" s="116"/>
      <c r="F7" s="584"/>
      <c r="G7" s="584"/>
      <c r="H7" s="584"/>
      <c r="I7" s="584"/>
      <c r="J7" s="584"/>
      <c r="K7" s="585"/>
    </row>
    <row r="8" spans="2:11" ht="30" customHeight="1">
      <c r="B8" s="441"/>
      <c r="C8" s="583" t="s">
        <v>529</v>
      </c>
      <c r="D8" s="583"/>
      <c r="E8" s="116"/>
      <c r="F8" s="584"/>
      <c r="G8" s="584"/>
      <c r="H8" s="584"/>
      <c r="I8" s="584"/>
      <c r="J8" s="584"/>
      <c r="K8" s="585"/>
    </row>
    <row r="9" spans="2:11" ht="30" customHeight="1">
      <c r="B9" s="441"/>
      <c r="C9" s="583" t="s">
        <v>530</v>
      </c>
      <c r="D9" s="583"/>
      <c r="E9" s="116"/>
      <c r="F9" s="584"/>
      <c r="G9" s="584"/>
      <c r="H9" s="584"/>
      <c r="I9" s="584"/>
      <c r="J9" s="584"/>
      <c r="K9" s="585"/>
    </row>
    <row r="10" spans="2:11" ht="30" customHeight="1">
      <c r="B10" s="442" t="s">
        <v>106</v>
      </c>
      <c r="C10" s="586" t="s">
        <v>11</v>
      </c>
      <c r="D10" s="586"/>
      <c r="E10" s="586"/>
      <c r="F10" s="586"/>
      <c r="G10" s="586"/>
      <c r="H10" s="586"/>
      <c r="I10" s="586"/>
      <c r="J10" s="586" t="s">
        <v>12</v>
      </c>
      <c r="K10" s="587"/>
    </row>
    <row r="11" spans="2:11" ht="30" customHeight="1">
      <c r="B11" s="443"/>
      <c r="C11" s="598"/>
      <c r="D11" s="598"/>
      <c r="E11" s="598"/>
      <c r="F11" s="598"/>
      <c r="G11" s="598"/>
      <c r="H11" s="598"/>
      <c r="I11" s="598"/>
      <c r="J11" s="524"/>
      <c r="K11" s="599"/>
    </row>
    <row r="12" spans="2:11" ht="30" customHeight="1">
      <c r="B12" s="437"/>
      <c r="C12" s="578"/>
      <c r="D12" s="578"/>
      <c r="E12" s="578"/>
      <c r="F12" s="578"/>
      <c r="G12" s="578"/>
      <c r="H12" s="578"/>
      <c r="I12" s="578"/>
      <c r="J12" s="579"/>
      <c r="K12" s="580"/>
    </row>
    <row r="13" spans="2:11" ht="30" customHeight="1">
      <c r="B13" s="437"/>
      <c r="C13" s="578"/>
      <c r="D13" s="578"/>
      <c r="E13" s="578"/>
      <c r="F13" s="578"/>
      <c r="G13" s="578"/>
      <c r="H13" s="578"/>
      <c r="I13" s="578"/>
      <c r="J13" s="579"/>
      <c r="K13" s="580"/>
    </row>
    <row r="14" spans="2:11" ht="30" customHeight="1">
      <c r="B14" s="437"/>
      <c r="C14" s="578"/>
      <c r="D14" s="578"/>
      <c r="E14" s="578"/>
      <c r="F14" s="578"/>
      <c r="G14" s="578"/>
      <c r="H14" s="578"/>
      <c r="I14" s="578"/>
      <c r="J14" s="579"/>
      <c r="K14" s="580"/>
    </row>
    <row r="15" spans="2:11" ht="30" customHeight="1">
      <c r="B15" s="437"/>
      <c r="C15" s="578"/>
      <c r="D15" s="578"/>
      <c r="E15" s="578"/>
      <c r="F15" s="578"/>
      <c r="G15" s="578"/>
      <c r="H15" s="578"/>
      <c r="I15" s="578"/>
      <c r="J15" s="579"/>
      <c r="K15" s="580"/>
    </row>
    <row r="16" spans="2:11" ht="30" customHeight="1">
      <c r="B16" s="437"/>
      <c r="C16" s="578"/>
      <c r="D16" s="578"/>
      <c r="E16" s="578"/>
      <c r="F16" s="578"/>
      <c r="G16" s="578"/>
      <c r="H16" s="578"/>
      <c r="I16" s="578"/>
      <c r="J16" s="579"/>
      <c r="K16" s="580"/>
    </row>
    <row r="17" spans="2:11" ht="30" customHeight="1">
      <c r="B17" s="437"/>
      <c r="C17" s="578"/>
      <c r="D17" s="578"/>
      <c r="E17" s="578"/>
      <c r="F17" s="578"/>
      <c r="G17" s="578"/>
      <c r="H17" s="578"/>
      <c r="I17" s="578"/>
      <c r="J17" s="579"/>
      <c r="K17" s="580"/>
    </row>
    <row r="18" spans="2:11" ht="30" customHeight="1">
      <c r="B18" s="437"/>
      <c r="C18" s="578"/>
      <c r="D18" s="578"/>
      <c r="E18" s="578"/>
      <c r="F18" s="578"/>
      <c r="G18" s="578"/>
      <c r="H18" s="578"/>
      <c r="I18" s="578"/>
      <c r="J18" s="579"/>
      <c r="K18" s="580"/>
    </row>
    <row r="19" spans="2:11" ht="30" customHeight="1" thickBot="1">
      <c r="B19" s="568" t="s">
        <v>103</v>
      </c>
      <c r="C19" s="569"/>
      <c r="D19" s="444"/>
      <c r="E19" s="570" t="s">
        <v>253</v>
      </c>
      <c r="F19" s="571"/>
      <c r="G19" s="571"/>
      <c r="H19" s="571"/>
      <c r="I19" s="571"/>
      <c r="J19" s="571"/>
      <c r="K19" s="572"/>
    </row>
    <row r="20" spans="2:11" ht="30" customHeight="1">
      <c r="B20" s="436" t="s">
        <v>106</v>
      </c>
      <c r="C20" s="581" t="s">
        <v>531</v>
      </c>
      <c r="D20" s="581"/>
      <c r="E20" s="581"/>
      <c r="F20" s="581"/>
      <c r="G20" s="581"/>
      <c r="H20" s="581"/>
      <c r="I20" s="581"/>
      <c r="J20" s="581" t="s">
        <v>12</v>
      </c>
      <c r="K20" s="582"/>
    </row>
    <row r="21" spans="2:11" ht="30" customHeight="1">
      <c r="B21" s="437"/>
      <c r="C21" s="578"/>
      <c r="D21" s="578"/>
      <c r="E21" s="578"/>
      <c r="F21" s="578"/>
      <c r="G21" s="578"/>
      <c r="H21" s="578"/>
      <c r="I21" s="578"/>
      <c r="J21" s="579"/>
      <c r="K21" s="580"/>
    </row>
    <row r="22" spans="2:11" ht="30" customHeight="1">
      <c r="B22" s="437"/>
      <c r="C22" s="578"/>
      <c r="D22" s="578"/>
      <c r="E22" s="578"/>
      <c r="F22" s="578"/>
      <c r="G22" s="578"/>
      <c r="H22" s="578"/>
      <c r="I22" s="578"/>
      <c r="J22" s="579"/>
      <c r="K22" s="580"/>
    </row>
    <row r="23" spans="2:11" ht="30" customHeight="1">
      <c r="B23" s="437"/>
      <c r="C23" s="578"/>
      <c r="D23" s="578"/>
      <c r="E23" s="578"/>
      <c r="F23" s="578"/>
      <c r="G23" s="578"/>
      <c r="H23" s="578"/>
      <c r="I23" s="578"/>
      <c r="J23" s="579"/>
      <c r="K23" s="580"/>
    </row>
    <row r="24" spans="2:11" ht="30" customHeight="1">
      <c r="B24" s="437"/>
      <c r="C24" s="578"/>
      <c r="D24" s="578"/>
      <c r="E24" s="578"/>
      <c r="F24" s="578"/>
      <c r="G24" s="578"/>
      <c r="H24" s="578"/>
      <c r="I24" s="578"/>
      <c r="J24" s="579"/>
      <c r="K24" s="580"/>
    </row>
    <row r="25" spans="2:11" ht="30" customHeight="1">
      <c r="B25" s="437"/>
      <c r="C25" s="578"/>
      <c r="D25" s="578"/>
      <c r="E25" s="578"/>
      <c r="F25" s="578"/>
      <c r="G25" s="578"/>
      <c r="H25" s="578"/>
      <c r="I25" s="578"/>
      <c r="J25" s="579"/>
      <c r="K25" s="580"/>
    </row>
    <row r="26" spans="2:11" ht="30" customHeight="1">
      <c r="B26" s="438"/>
      <c r="C26" s="565"/>
      <c r="D26" s="565"/>
      <c r="E26" s="565"/>
      <c r="F26" s="565"/>
      <c r="G26" s="565"/>
      <c r="H26" s="565"/>
      <c r="I26" s="565"/>
      <c r="J26" s="566"/>
      <c r="K26" s="567"/>
    </row>
    <row r="27" spans="2:11" ht="30" customHeight="1" thickBot="1">
      <c r="B27" s="438"/>
      <c r="C27" s="565"/>
      <c r="D27" s="565"/>
      <c r="E27" s="565"/>
      <c r="F27" s="565"/>
      <c r="G27" s="565"/>
      <c r="H27" s="565"/>
      <c r="I27" s="565"/>
      <c r="J27" s="566"/>
      <c r="K27" s="567"/>
    </row>
    <row r="28" spans="2:11" ht="30" customHeight="1" thickBot="1">
      <c r="B28" s="573" t="s">
        <v>105</v>
      </c>
      <c r="C28" s="574"/>
      <c r="D28" s="575" t="s">
        <v>107</v>
      </c>
      <c r="E28" s="576"/>
      <c r="F28" s="576"/>
      <c r="G28" s="433"/>
      <c r="H28" s="577" t="s">
        <v>104</v>
      </c>
      <c r="I28" s="577"/>
      <c r="J28" s="434"/>
      <c r="K28" s="435"/>
    </row>
    <row r="29" spans="2:11" ht="6" customHeight="1">
      <c r="B29" s="114"/>
      <c r="C29" s="114"/>
      <c r="D29" s="114"/>
      <c r="E29" s="114"/>
      <c r="F29" s="114"/>
      <c r="G29" s="114"/>
      <c r="H29" s="114"/>
      <c r="I29" s="114"/>
      <c r="J29" s="114"/>
      <c r="K29" s="114"/>
    </row>
  </sheetData>
  <mergeCells count="53">
    <mergeCell ref="C11:I11"/>
    <mergeCell ref="J11:K11"/>
    <mergeCell ref="C12:I12"/>
    <mergeCell ref="J12:K12"/>
    <mergeCell ref="J17:K17"/>
    <mergeCell ref="C13:I13"/>
    <mergeCell ref="J13:K13"/>
    <mergeCell ref="C14:I14"/>
    <mergeCell ref="J14:K14"/>
    <mergeCell ref="C15:I15"/>
    <mergeCell ref="J15:K15"/>
    <mergeCell ref="C16:I16"/>
    <mergeCell ref="J16:K16"/>
    <mergeCell ref="C17:I17"/>
    <mergeCell ref="C2:F2"/>
    <mergeCell ref="B3:K3"/>
    <mergeCell ref="B4:K4"/>
    <mergeCell ref="C5:D5"/>
    <mergeCell ref="F5:G5"/>
    <mergeCell ref="I5:K5"/>
    <mergeCell ref="C6:D6"/>
    <mergeCell ref="F6:K6"/>
    <mergeCell ref="C7:D7"/>
    <mergeCell ref="F7:K7"/>
    <mergeCell ref="C10:I10"/>
    <mergeCell ref="J10:K10"/>
    <mergeCell ref="C8:D8"/>
    <mergeCell ref="F8:K8"/>
    <mergeCell ref="C9:D9"/>
    <mergeCell ref="F9:K9"/>
    <mergeCell ref="J23:K23"/>
    <mergeCell ref="C18:I18"/>
    <mergeCell ref="C21:I21"/>
    <mergeCell ref="J21:K21"/>
    <mergeCell ref="C22:I22"/>
    <mergeCell ref="J22:K22"/>
    <mergeCell ref="J18:K18"/>
    <mergeCell ref="C27:I27"/>
    <mergeCell ref="J27:K27"/>
    <mergeCell ref="B19:C19"/>
    <mergeCell ref="E19:K19"/>
    <mergeCell ref="B28:C28"/>
    <mergeCell ref="D28:F28"/>
    <mergeCell ref="H28:I28"/>
    <mergeCell ref="C24:I24"/>
    <mergeCell ref="J24:K24"/>
    <mergeCell ref="C25:I25"/>
    <mergeCell ref="J25:K25"/>
    <mergeCell ref="C26:I26"/>
    <mergeCell ref="J26:K26"/>
    <mergeCell ref="C20:I20"/>
    <mergeCell ref="J20:K20"/>
    <mergeCell ref="C23:I23"/>
  </mergeCells>
  <phoneticPr fontId="1"/>
  <pageMargins left="1.1000000000000001" right="0.27559055118110237" top="0.47244094488188981" bottom="0.23622047244094491" header="0.19685039370078741" footer="0.15748031496062992"/>
  <pageSetup paperSize="9" firstPageNumber="80" orientation="portrait" useFirstPageNumber="1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33"/>
  <sheetViews>
    <sheetView view="pageBreakPreview" topLeftCell="A28" zoomScaleNormal="100" workbookViewId="0">
      <selection activeCell="I276" sqref="I276:K276"/>
    </sheetView>
  </sheetViews>
  <sheetFormatPr defaultRowHeight="13.5"/>
  <cols>
    <col min="1" max="1" width="1" style="30" customWidth="1"/>
    <col min="2" max="2" width="20.25" style="30" customWidth="1"/>
    <col min="3" max="3" width="9" style="30"/>
    <col min="4" max="4" width="20.75" style="30" customWidth="1"/>
    <col min="5" max="5" width="15.5" style="30" customWidth="1"/>
    <col min="6" max="6" width="3.5" style="30" customWidth="1"/>
    <col min="7" max="7" width="18.5" style="30" customWidth="1"/>
    <col min="8" max="8" width="1" style="30" customWidth="1"/>
    <col min="9" max="16384" width="9" style="30"/>
  </cols>
  <sheetData>
    <row r="1" spans="2:7" ht="6" customHeight="1">
      <c r="B1" s="29"/>
    </row>
    <row r="2" spans="2:7" ht="15" customHeight="1">
      <c r="G2" s="45" t="s">
        <v>521</v>
      </c>
    </row>
    <row r="3" spans="2:7" ht="24.75" customHeight="1">
      <c r="B3" s="600" t="s">
        <v>250</v>
      </c>
      <c r="C3" s="601"/>
      <c r="D3" s="601"/>
      <c r="E3" s="601"/>
      <c r="F3" s="601"/>
      <c r="G3" s="602"/>
    </row>
    <row r="4" spans="2:7" ht="24.75" customHeight="1">
      <c r="B4" s="31"/>
      <c r="C4" s="2"/>
      <c r="D4" s="2"/>
      <c r="E4" s="2"/>
      <c r="F4" s="2"/>
      <c r="G4" s="32"/>
    </row>
    <row r="5" spans="2:7" ht="33.75" customHeight="1">
      <c r="B5" s="603" t="s">
        <v>533</v>
      </c>
      <c r="C5" s="604"/>
      <c r="D5" s="604"/>
      <c r="E5" s="604"/>
      <c r="F5" s="604"/>
      <c r="G5" s="605"/>
    </row>
    <row r="6" spans="2:7" ht="24.75" customHeight="1">
      <c r="B6" s="33"/>
      <c r="C6" s="2"/>
      <c r="D6" s="2"/>
      <c r="E6" s="2"/>
      <c r="F6" s="2"/>
      <c r="G6" s="34"/>
    </row>
    <row r="7" spans="2:7" ht="24.75" customHeight="1">
      <c r="B7" s="612" t="s">
        <v>536</v>
      </c>
      <c r="C7" s="613"/>
      <c r="D7" s="2"/>
      <c r="E7" s="2"/>
      <c r="F7" s="2"/>
      <c r="G7" s="35"/>
    </row>
    <row r="8" spans="2:7" ht="25.5" customHeight="1">
      <c r="B8" s="33"/>
      <c r="C8" s="2"/>
      <c r="D8" s="2"/>
      <c r="E8" s="70" t="s">
        <v>513</v>
      </c>
      <c r="F8" s="477"/>
      <c r="G8" s="614"/>
    </row>
    <row r="9" spans="2:7" ht="25.5" customHeight="1">
      <c r="B9" s="36"/>
      <c r="C9" s="2"/>
      <c r="D9" s="2"/>
      <c r="E9" s="429" t="s">
        <v>514</v>
      </c>
      <c r="F9" s="615"/>
      <c r="G9" s="616"/>
    </row>
    <row r="10" spans="2:7" ht="24.75" customHeight="1">
      <c r="B10" s="36"/>
      <c r="C10" s="2"/>
      <c r="D10" s="2"/>
      <c r="E10" s="2"/>
      <c r="F10" s="2"/>
      <c r="G10" s="37"/>
    </row>
    <row r="11" spans="2:7" ht="24.75" customHeight="1">
      <c r="B11" s="606" t="s">
        <v>51</v>
      </c>
      <c r="C11" s="607"/>
      <c r="D11" s="607"/>
      <c r="E11" s="607"/>
      <c r="F11" s="607"/>
      <c r="G11" s="608"/>
    </row>
    <row r="12" spans="2:7" ht="24.75" customHeight="1">
      <c r="B12" s="36"/>
      <c r="C12" s="2"/>
      <c r="D12" s="2"/>
      <c r="E12" s="2"/>
      <c r="F12" s="2"/>
      <c r="G12" s="37"/>
    </row>
    <row r="13" spans="2:7" ht="30" customHeight="1">
      <c r="B13" s="46" t="s">
        <v>8</v>
      </c>
      <c r="C13" s="609"/>
      <c r="D13" s="610"/>
      <c r="E13" s="610"/>
      <c r="F13" s="610"/>
      <c r="G13" s="611"/>
    </row>
    <row r="14" spans="2:7" ht="30" customHeight="1">
      <c r="B14" s="46" t="s">
        <v>58</v>
      </c>
      <c r="C14" s="609"/>
      <c r="D14" s="610"/>
      <c r="E14" s="610"/>
      <c r="F14" s="610"/>
      <c r="G14" s="611"/>
    </row>
    <row r="15" spans="2:7" ht="30" customHeight="1">
      <c r="B15" s="46" t="s">
        <v>9</v>
      </c>
      <c r="C15" s="617" t="s">
        <v>251</v>
      </c>
      <c r="D15" s="618"/>
      <c r="E15" s="618"/>
      <c r="F15" s="618"/>
      <c r="G15" s="619"/>
    </row>
    <row r="16" spans="2:7" ht="22.5" customHeight="1">
      <c r="B16" s="637" t="s">
        <v>54</v>
      </c>
      <c r="C16" s="625"/>
      <c r="D16" s="626"/>
      <c r="E16" s="626"/>
      <c r="F16" s="626"/>
      <c r="G16" s="627"/>
    </row>
    <row r="17" spans="2:7" ht="22.5" customHeight="1">
      <c r="B17" s="638"/>
      <c r="C17" s="631"/>
      <c r="D17" s="632"/>
      <c r="E17" s="632"/>
      <c r="F17" s="632"/>
      <c r="G17" s="633"/>
    </row>
    <row r="18" spans="2:7" ht="22.5" customHeight="1">
      <c r="B18" s="638"/>
      <c r="C18" s="628"/>
      <c r="D18" s="629"/>
      <c r="E18" s="629"/>
      <c r="F18" s="629"/>
      <c r="G18" s="630"/>
    </row>
    <row r="19" spans="2:7" ht="22.5" customHeight="1">
      <c r="B19" s="638"/>
      <c r="C19" s="628"/>
      <c r="D19" s="629"/>
      <c r="E19" s="629"/>
      <c r="F19" s="629"/>
      <c r="G19" s="630"/>
    </row>
    <row r="20" spans="2:7" ht="22.5" customHeight="1">
      <c r="B20" s="638"/>
      <c r="C20" s="628"/>
      <c r="D20" s="629"/>
      <c r="E20" s="629"/>
      <c r="F20" s="629"/>
      <c r="G20" s="630"/>
    </row>
    <row r="21" spans="2:7" ht="22.5" customHeight="1">
      <c r="B21" s="639" t="s">
        <v>53</v>
      </c>
      <c r="C21" s="628"/>
      <c r="D21" s="629"/>
      <c r="E21" s="629"/>
      <c r="F21" s="629"/>
      <c r="G21" s="630"/>
    </row>
    <row r="22" spans="2:7" ht="22.5" customHeight="1">
      <c r="B22" s="639"/>
      <c r="C22" s="628"/>
      <c r="D22" s="629"/>
      <c r="E22" s="629"/>
      <c r="F22" s="629"/>
      <c r="G22" s="630"/>
    </row>
    <row r="23" spans="2:7" ht="22.5" customHeight="1">
      <c r="B23" s="639"/>
      <c r="C23" s="628"/>
      <c r="D23" s="629"/>
      <c r="E23" s="629"/>
      <c r="F23" s="629"/>
      <c r="G23" s="630"/>
    </row>
    <row r="24" spans="2:7" ht="22.5" customHeight="1">
      <c r="B24" s="639"/>
      <c r="C24" s="628"/>
      <c r="D24" s="629"/>
      <c r="E24" s="629"/>
      <c r="F24" s="629"/>
      <c r="G24" s="630"/>
    </row>
    <row r="25" spans="2:7" ht="22.5" customHeight="1">
      <c r="B25" s="640"/>
      <c r="C25" s="634"/>
      <c r="D25" s="635"/>
      <c r="E25" s="635"/>
      <c r="F25" s="635"/>
      <c r="G25" s="636"/>
    </row>
    <row r="26" spans="2:7" ht="22.5" customHeight="1">
      <c r="B26" s="620" t="s">
        <v>10</v>
      </c>
      <c r="C26" s="38"/>
      <c r="D26" s="39"/>
      <c r="E26" s="39"/>
      <c r="F26" s="39"/>
      <c r="G26" s="40"/>
    </row>
    <row r="27" spans="2:7" ht="22.5" customHeight="1">
      <c r="B27" s="621"/>
      <c r="C27" s="41"/>
      <c r="D27" s="2"/>
      <c r="E27" s="2"/>
      <c r="F27" s="2"/>
      <c r="G27" s="37"/>
    </row>
    <row r="28" spans="2:7" ht="22.5" customHeight="1">
      <c r="B28" s="621"/>
      <c r="C28" s="623" t="s">
        <v>515</v>
      </c>
      <c r="D28" s="624"/>
      <c r="E28" s="2"/>
      <c r="F28" s="2"/>
      <c r="G28" s="37"/>
    </row>
    <row r="29" spans="2:7" ht="22.5" customHeight="1">
      <c r="B29" s="621"/>
      <c r="C29" s="623" t="s">
        <v>52</v>
      </c>
      <c r="D29" s="624"/>
      <c r="E29" s="2"/>
      <c r="F29" s="2"/>
      <c r="G29" s="37"/>
    </row>
    <row r="30" spans="2:7" ht="22.5" customHeight="1">
      <c r="B30" s="621"/>
      <c r="C30" s="41"/>
      <c r="D30" s="2"/>
      <c r="E30" s="2"/>
      <c r="F30" s="2"/>
      <c r="G30" s="37"/>
    </row>
    <row r="31" spans="2:7" ht="22.5" customHeight="1">
      <c r="B31" s="621"/>
      <c r="C31" s="41"/>
      <c r="D31" s="2"/>
      <c r="E31" s="2"/>
      <c r="F31" s="2"/>
      <c r="G31" s="42"/>
    </row>
    <row r="32" spans="2:7" ht="22.5" customHeight="1">
      <c r="B32" s="622"/>
      <c r="C32" s="43"/>
      <c r="D32" s="44"/>
      <c r="E32" s="44"/>
      <c r="F32" s="44"/>
      <c r="G32" s="47"/>
    </row>
    <row r="33" ht="6" customHeight="1"/>
  </sheetData>
  <mergeCells count="24">
    <mergeCell ref="C15:G15"/>
    <mergeCell ref="B26:B32"/>
    <mergeCell ref="C28:D28"/>
    <mergeCell ref="C29:D29"/>
    <mergeCell ref="C16:G16"/>
    <mergeCell ref="C18:G18"/>
    <mergeCell ref="C19:G19"/>
    <mergeCell ref="C20:G20"/>
    <mergeCell ref="C21:G21"/>
    <mergeCell ref="C22:G22"/>
    <mergeCell ref="C17:G17"/>
    <mergeCell ref="C23:G23"/>
    <mergeCell ref="C24:G24"/>
    <mergeCell ref="C25:G25"/>
    <mergeCell ref="B16:B20"/>
    <mergeCell ref="B21:B25"/>
    <mergeCell ref="B3:G3"/>
    <mergeCell ref="B5:G5"/>
    <mergeCell ref="B11:G11"/>
    <mergeCell ref="C13:G13"/>
    <mergeCell ref="C14:G14"/>
    <mergeCell ref="B7:C7"/>
    <mergeCell ref="F8:G8"/>
    <mergeCell ref="F9:G9"/>
  </mergeCells>
  <phoneticPr fontId="1"/>
  <pageMargins left="1.18" right="0.19685039370078741" top="0.92" bottom="0.17" header="0.17" footer="0.17"/>
  <pageSetup paperSize="9" firstPageNumber="85" orientation="portrait" useFirstPageNumber="1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9"/>
  <sheetViews>
    <sheetView view="pageBreakPreview" topLeftCell="A19" zoomScaleNormal="100" zoomScaleSheetLayoutView="100" workbookViewId="0">
      <selection activeCell="I276" sqref="I276:K276"/>
    </sheetView>
  </sheetViews>
  <sheetFormatPr defaultRowHeight="13.5"/>
  <cols>
    <col min="1" max="1" width="1" style="30" customWidth="1"/>
    <col min="2" max="8" width="8.75" style="30" customWidth="1"/>
    <col min="9" max="9" width="1.875" style="30" customWidth="1"/>
    <col min="10" max="12" width="8.75" style="30" customWidth="1"/>
    <col min="13" max="13" width="1" style="30" customWidth="1"/>
    <col min="14" max="16384" width="9" style="30"/>
  </cols>
  <sheetData>
    <row r="1" spans="2:12" ht="6" customHeight="1"/>
    <row r="2" spans="2:12" ht="18.75" customHeight="1">
      <c r="B2" s="48"/>
      <c r="C2" s="48"/>
      <c r="D2" s="48"/>
      <c r="E2" s="48"/>
      <c r="F2" s="48"/>
      <c r="G2" s="48"/>
      <c r="H2" s="48"/>
      <c r="I2" s="48"/>
      <c r="J2" s="48"/>
      <c r="K2" s="48"/>
      <c r="L2" s="45" t="s">
        <v>522</v>
      </c>
    </row>
    <row r="3" spans="2:12" ht="24.75" customHeight="1">
      <c r="B3" s="120"/>
      <c r="C3" s="48"/>
      <c r="D3" s="48"/>
      <c r="E3" s="48"/>
      <c r="F3" s="48"/>
      <c r="G3" s="120"/>
      <c r="H3" s="48"/>
      <c r="I3" s="25"/>
      <c r="J3" s="49" t="s">
        <v>45</v>
      </c>
      <c r="K3" s="48"/>
      <c r="L3" s="48"/>
    </row>
    <row r="4" spans="2:12" ht="24.75" customHeight="1">
      <c r="B4" s="48"/>
      <c r="C4" s="48"/>
      <c r="D4" s="48"/>
      <c r="E4" s="48"/>
      <c r="F4" s="48"/>
      <c r="G4" s="48"/>
      <c r="H4" s="48"/>
      <c r="I4" s="48"/>
      <c r="J4" s="489" t="s">
        <v>108</v>
      </c>
      <c r="K4" s="489"/>
      <c r="L4" s="48"/>
    </row>
    <row r="5" spans="2:12" ht="24.75" customHeight="1">
      <c r="B5" s="48"/>
      <c r="C5" s="48"/>
      <c r="D5" s="48"/>
      <c r="E5" s="48"/>
      <c r="F5" s="48"/>
      <c r="G5" s="48"/>
      <c r="H5" s="48"/>
      <c r="I5" s="48"/>
      <c r="J5" s="25"/>
      <c r="K5" s="25"/>
      <c r="L5" s="25"/>
    </row>
    <row r="6" spans="2:12" ht="24.75" customHeight="1">
      <c r="B6" s="48"/>
      <c r="C6" s="48"/>
      <c r="D6" s="48"/>
      <c r="E6" s="48"/>
      <c r="F6" s="48"/>
      <c r="G6" s="48"/>
      <c r="H6" s="48"/>
      <c r="I6" s="48"/>
      <c r="J6" s="641"/>
      <c r="K6" s="641"/>
      <c r="L6" s="641"/>
    </row>
    <row r="7" spans="2:12" ht="24.75" customHeight="1">
      <c r="B7" s="48"/>
      <c r="C7" s="48"/>
      <c r="D7" s="48"/>
      <c r="E7" s="48"/>
      <c r="F7" s="48"/>
      <c r="G7" s="48"/>
      <c r="H7" s="48"/>
      <c r="I7" s="48"/>
      <c r="J7" s="641"/>
      <c r="K7" s="641"/>
      <c r="L7" s="641"/>
    </row>
    <row r="8" spans="2:12" ht="24.75" customHeight="1">
      <c r="B8" s="48"/>
      <c r="C8" s="48"/>
      <c r="D8" s="48"/>
      <c r="E8" s="48"/>
      <c r="F8" s="48"/>
      <c r="G8" s="48"/>
      <c r="H8" s="48"/>
      <c r="I8" s="48"/>
      <c r="J8" s="641"/>
      <c r="K8" s="641"/>
      <c r="L8" s="641"/>
    </row>
    <row r="9" spans="2:12" ht="24.75" customHeight="1">
      <c r="B9" s="48"/>
      <c r="C9" s="48"/>
      <c r="D9" s="48"/>
      <c r="E9" s="48"/>
      <c r="F9" s="48"/>
      <c r="G9" s="48"/>
      <c r="H9" s="48"/>
      <c r="I9" s="48"/>
      <c r="J9" s="642"/>
      <c r="K9" s="642"/>
      <c r="L9" s="642"/>
    </row>
    <row r="10" spans="2:12" ht="24.75" customHeight="1">
      <c r="B10" s="48"/>
      <c r="C10" s="48"/>
      <c r="D10" s="48"/>
      <c r="E10" s="48"/>
      <c r="F10" s="48"/>
      <c r="G10" s="48"/>
      <c r="H10" s="48"/>
      <c r="I10" s="48"/>
      <c r="J10" s="642"/>
      <c r="K10" s="642"/>
      <c r="L10" s="642"/>
    </row>
    <row r="11" spans="2:12" ht="24.75" customHeight="1">
      <c r="B11" s="48"/>
      <c r="C11" s="48"/>
      <c r="D11" s="48"/>
      <c r="E11" s="48"/>
      <c r="F11" s="48"/>
      <c r="G11" s="48"/>
      <c r="H11" s="48"/>
      <c r="I11" s="48"/>
      <c r="J11" s="642"/>
      <c r="K11" s="642"/>
      <c r="L11" s="642"/>
    </row>
    <row r="12" spans="2:12" ht="24.75" customHeight="1">
      <c r="B12" s="121"/>
      <c r="C12" s="48"/>
      <c r="D12" s="48"/>
      <c r="E12" s="48"/>
      <c r="F12" s="48"/>
      <c r="G12" s="48"/>
      <c r="H12" s="122"/>
      <c r="I12" s="25"/>
      <c r="J12" s="644"/>
      <c r="K12" s="644"/>
      <c r="L12" s="644"/>
    </row>
    <row r="13" spans="2:12" ht="24.75" customHeight="1"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</row>
    <row r="14" spans="2:12" ht="24.75" customHeight="1">
      <c r="B14" s="120"/>
      <c r="C14" s="48"/>
      <c r="D14" s="48"/>
      <c r="E14" s="48"/>
      <c r="F14" s="48"/>
      <c r="G14" s="120"/>
      <c r="H14" s="48"/>
      <c r="I14" s="25"/>
      <c r="J14" s="49" t="s">
        <v>46</v>
      </c>
      <c r="K14" s="48"/>
      <c r="L14" s="48"/>
    </row>
    <row r="15" spans="2:12" ht="24.75" customHeight="1">
      <c r="B15" s="48"/>
      <c r="C15" s="48"/>
      <c r="D15" s="48"/>
      <c r="E15" s="48"/>
      <c r="F15" s="48"/>
      <c r="G15" s="48"/>
      <c r="H15" s="48"/>
      <c r="I15" s="48"/>
      <c r="J15" s="641"/>
      <c r="K15" s="641"/>
      <c r="L15" s="641"/>
    </row>
    <row r="16" spans="2:12" ht="24.75" customHeight="1">
      <c r="B16" s="48"/>
      <c r="C16" s="48"/>
      <c r="D16" s="48"/>
      <c r="E16" s="48"/>
      <c r="F16" s="48"/>
      <c r="G16" s="48"/>
      <c r="H16" s="48"/>
      <c r="I16" s="48"/>
      <c r="J16" s="641"/>
      <c r="K16" s="641"/>
      <c r="L16" s="641"/>
    </row>
    <row r="17" spans="2:12" ht="24.75" customHeight="1">
      <c r="B17" s="48"/>
      <c r="C17" s="48"/>
      <c r="D17" s="48"/>
      <c r="E17" s="48"/>
      <c r="F17" s="48"/>
      <c r="G17" s="48"/>
      <c r="H17" s="48"/>
      <c r="I17" s="48"/>
      <c r="J17" s="641"/>
      <c r="K17" s="641"/>
      <c r="L17" s="641"/>
    </row>
    <row r="18" spans="2:12" ht="24.75" customHeight="1">
      <c r="B18" s="48"/>
      <c r="C18" s="48"/>
      <c r="D18" s="48"/>
      <c r="E18" s="48"/>
      <c r="F18" s="48"/>
      <c r="G18" s="48"/>
      <c r="H18" s="48"/>
      <c r="I18" s="48"/>
      <c r="J18" s="642"/>
      <c r="K18" s="642"/>
      <c r="L18" s="642"/>
    </row>
    <row r="19" spans="2:12" ht="24.75" customHeight="1">
      <c r="B19" s="48"/>
      <c r="C19" s="48"/>
      <c r="D19" s="48"/>
      <c r="E19" s="48"/>
      <c r="F19" s="48"/>
      <c r="G19" s="48"/>
      <c r="H19" s="48"/>
      <c r="I19" s="48"/>
      <c r="J19" s="642"/>
      <c r="K19" s="642"/>
      <c r="L19" s="642"/>
    </row>
    <row r="20" spans="2:12" ht="24.75" customHeight="1">
      <c r="B20" s="48"/>
      <c r="C20" s="48"/>
      <c r="D20" s="48"/>
      <c r="E20" s="48"/>
      <c r="F20" s="48"/>
      <c r="G20" s="48"/>
      <c r="H20" s="48"/>
      <c r="I20" s="48"/>
      <c r="J20" s="642"/>
      <c r="K20" s="642"/>
      <c r="L20" s="642"/>
    </row>
    <row r="21" spans="2:12" ht="24.75" customHeight="1">
      <c r="B21" s="48"/>
      <c r="C21" s="48"/>
      <c r="D21" s="48"/>
      <c r="E21" s="48"/>
      <c r="F21" s="48"/>
      <c r="G21" s="48"/>
      <c r="H21" s="48"/>
      <c r="I21" s="48"/>
      <c r="J21" s="642"/>
      <c r="K21" s="642"/>
      <c r="L21" s="642"/>
    </row>
    <row r="22" spans="2:12" ht="24.75" customHeight="1">
      <c r="B22" s="48"/>
      <c r="C22" s="48"/>
      <c r="D22" s="48"/>
      <c r="E22" s="48"/>
      <c r="F22" s="48"/>
      <c r="G22" s="48"/>
      <c r="H22" s="48"/>
      <c r="I22" s="48"/>
      <c r="J22" s="123"/>
      <c r="K22" s="123"/>
      <c r="L22" s="123"/>
    </row>
    <row r="23" spans="2:12" ht="24.75" customHeight="1">
      <c r="B23" s="121"/>
      <c r="C23" s="48"/>
      <c r="D23" s="48"/>
      <c r="E23" s="48"/>
      <c r="F23" s="48"/>
      <c r="G23" s="48"/>
      <c r="H23" s="122"/>
      <c r="I23" s="25"/>
      <c r="J23" s="48"/>
      <c r="K23" s="48"/>
      <c r="L23" s="48"/>
    </row>
    <row r="24" spans="2:12" ht="24.75" customHeight="1"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</row>
    <row r="25" spans="2:12" ht="24.75" customHeight="1">
      <c r="B25" s="120"/>
      <c r="C25" s="48"/>
      <c r="D25" s="48"/>
      <c r="E25" s="48"/>
      <c r="F25" s="48"/>
      <c r="G25" s="120"/>
      <c r="H25" s="48"/>
      <c r="I25" s="25"/>
      <c r="J25" s="49" t="s">
        <v>47</v>
      </c>
      <c r="K25" s="48"/>
      <c r="L25" s="48"/>
    </row>
    <row r="26" spans="2:12" ht="24.75" customHeight="1">
      <c r="B26" s="48"/>
      <c r="C26" s="48"/>
      <c r="D26" s="48"/>
      <c r="E26" s="48"/>
      <c r="F26" s="48"/>
      <c r="G26" s="48"/>
      <c r="H26" s="48"/>
      <c r="I26" s="48"/>
      <c r="J26" s="643" t="s">
        <v>109</v>
      </c>
      <c r="K26" s="643"/>
      <c r="L26" s="48"/>
    </row>
    <row r="27" spans="2:12" ht="24.75" customHeight="1">
      <c r="B27" s="48"/>
      <c r="C27" s="48"/>
      <c r="D27" s="48"/>
      <c r="E27" s="48"/>
      <c r="F27" s="48"/>
      <c r="G27" s="48"/>
      <c r="H27" s="48"/>
      <c r="I27" s="48"/>
      <c r="J27" s="123"/>
      <c r="K27" s="123"/>
      <c r="L27" s="123"/>
    </row>
    <row r="28" spans="2:12" ht="24.75" customHeight="1">
      <c r="B28" s="48"/>
      <c r="C28" s="48"/>
      <c r="D28" s="48"/>
      <c r="E28" s="48"/>
      <c r="F28" s="48"/>
      <c r="G28" s="48"/>
      <c r="H28" s="48"/>
      <c r="I28" s="48"/>
      <c r="J28" s="641"/>
      <c r="K28" s="641"/>
      <c r="L28" s="123"/>
    </row>
    <row r="29" spans="2:12" ht="24.75" customHeight="1">
      <c r="B29" s="48"/>
      <c r="C29" s="48"/>
      <c r="D29" s="48"/>
      <c r="E29" s="48"/>
      <c r="F29" s="48"/>
      <c r="G29" s="48"/>
      <c r="H29" s="48"/>
      <c r="I29" s="48"/>
      <c r="J29" s="123"/>
      <c r="K29" s="123"/>
      <c r="L29" s="123"/>
    </row>
    <row r="30" spans="2:12" ht="24.75" customHeight="1">
      <c r="B30" s="48"/>
      <c r="C30" s="48"/>
      <c r="D30" s="48"/>
      <c r="E30" s="48"/>
      <c r="F30" s="48"/>
      <c r="G30" s="48"/>
      <c r="H30" s="48"/>
      <c r="I30" s="48"/>
      <c r="J30" s="123"/>
      <c r="K30" s="123"/>
      <c r="L30" s="123"/>
    </row>
    <row r="31" spans="2:12" ht="24.75" customHeight="1">
      <c r="B31" s="48"/>
      <c r="C31" s="48"/>
      <c r="D31" s="48"/>
      <c r="E31" s="48"/>
      <c r="F31" s="48"/>
      <c r="G31" s="48"/>
      <c r="H31" s="48"/>
      <c r="I31" s="48"/>
      <c r="J31" s="123"/>
      <c r="K31" s="123"/>
      <c r="L31" s="123"/>
    </row>
    <row r="32" spans="2:12" ht="24.75" customHeight="1">
      <c r="B32" s="48"/>
      <c r="C32" s="48"/>
      <c r="D32" s="48"/>
      <c r="E32" s="48"/>
      <c r="F32" s="48"/>
      <c r="G32" s="48"/>
      <c r="H32" s="48"/>
      <c r="I32" s="48"/>
      <c r="J32" s="123"/>
      <c r="K32" s="123"/>
      <c r="L32" s="123"/>
    </row>
    <row r="33" spans="2:12" ht="24.75" customHeight="1">
      <c r="B33" s="48"/>
      <c r="C33" s="48"/>
      <c r="D33" s="48"/>
      <c r="E33" s="48"/>
      <c r="F33" s="48"/>
      <c r="G33" s="48"/>
      <c r="H33" s="48"/>
      <c r="I33" s="48"/>
      <c r="J33" s="123"/>
      <c r="K33" s="123"/>
      <c r="L33" s="123"/>
    </row>
    <row r="34" spans="2:12" ht="24.75" customHeight="1">
      <c r="B34" s="121"/>
      <c r="C34" s="48"/>
      <c r="D34" s="48"/>
      <c r="E34" s="48"/>
      <c r="F34" s="48"/>
      <c r="G34" s="48"/>
      <c r="H34" s="122"/>
      <c r="I34" s="25"/>
      <c r="J34" s="124"/>
      <c r="K34" s="124"/>
      <c r="L34" s="124"/>
    </row>
    <row r="35" spans="2:12" ht="6" customHeight="1">
      <c r="B35" s="48"/>
      <c r="C35" s="48"/>
      <c r="D35" s="48"/>
      <c r="E35" s="48"/>
      <c r="F35" s="48"/>
      <c r="G35" s="48"/>
      <c r="H35" s="48"/>
      <c r="I35" s="48"/>
      <c r="J35" s="25"/>
      <c r="K35" s="25"/>
      <c r="L35" s="25"/>
    </row>
    <row r="36" spans="2:12" ht="24.75" customHeight="1"/>
    <row r="37" spans="2:12" ht="24.75" customHeight="1"/>
    <row r="38" spans="2:12" ht="24.75" customHeight="1"/>
    <row r="39" spans="2:12" ht="15" customHeight="1"/>
  </sheetData>
  <mergeCells count="17">
    <mergeCell ref="J4:K4"/>
    <mergeCell ref="J19:L19"/>
    <mergeCell ref="J20:L20"/>
    <mergeCell ref="J21:L21"/>
    <mergeCell ref="J6:L6"/>
    <mergeCell ref="J7:L7"/>
    <mergeCell ref="J28:K28"/>
    <mergeCell ref="J8:L8"/>
    <mergeCell ref="J9:L9"/>
    <mergeCell ref="J10:L10"/>
    <mergeCell ref="J11:L11"/>
    <mergeCell ref="J26:K26"/>
    <mergeCell ref="J12:L12"/>
    <mergeCell ref="J15:L15"/>
    <mergeCell ref="J16:L16"/>
    <mergeCell ref="J17:L17"/>
    <mergeCell ref="J18:L18"/>
  </mergeCells>
  <phoneticPr fontId="1"/>
  <pageMargins left="0.9" right="0.19685039370078741" top="0.63" bottom="0.31496062992125984" header="0.15748031496062992" footer="0.15748031496062992"/>
  <pageSetup paperSize="9" firstPageNumber="86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2:AX107"/>
  <sheetViews>
    <sheetView view="pageBreakPreview" topLeftCell="A7" zoomScale="80" zoomScaleNormal="100" zoomScaleSheetLayoutView="80" workbookViewId="0">
      <selection activeCell="B15" sqref="B15"/>
    </sheetView>
  </sheetViews>
  <sheetFormatPr defaultColWidth="1.625" defaultRowHeight="27.95" customHeight="1"/>
  <cols>
    <col min="1" max="1" width="1.625" style="307" customWidth="1"/>
    <col min="2" max="3" width="15.625" style="307" customWidth="1"/>
    <col min="4" max="4" width="5.625" style="307" customWidth="1"/>
    <col min="5" max="7" width="12.625" style="307" customWidth="1"/>
    <col min="8" max="8" width="10.625" style="307" customWidth="1"/>
    <col min="9" max="9" width="1.625" style="307" customWidth="1"/>
    <col min="10" max="10" width="10.625" style="307" customWidth="1"/>
    <col min="11" max="12" width="3" style="307" bestFit="1" customWidth="1"/>
    <col min="13" max="13" width="1.625" style="307"/>
    <col min="14" max="14" width="2.375" style="307" bestFit="1" customWidth="1"/>
    <col min="15" max="16" width="1.625" style="307"/>
    <col min="17" max="18" width="3" style="307" bestFit="1" customWidth="1"/>
    <col min="19" max="21" width="1.625" style="307"/>
    <col min="22" max="24" width="3" style="307" bestFit="1" customWidth="1"/>
    <col min="25" max="27" width="1.625" style="307"/>
    <col min="28" max="28" width="3" style="307" bestFit="1" customWidth="1"/>
    <col min="29" max="31" width="1.625" style="307"/>
    <col min="32" max="34" width="3" style="307" bestFit="1" customWidth="1"/>
    <col min="35" max="16384" width="1.625" style="307"/>
  </cols>
  <sheetData>
    <row r="2" spans="2:9" ht="27.95" customHeight="1">
      <c r="B2" s="87"/>
      <c r="C2" s="87"/>
      <c r="D2" s="87"/>
      <c r="F2" s="125"/>
      <c r="G2" s="87"/>
      <c r="H2" s="125" t="s">
        <v>542</v>
      </c>
      <c r="I2" s="308"/>
    </row>
    <row r="3" spans="2:9" ht="27.95" customHeight="1">
      <c r="B3" s="645" t="s">
        <v>372</v>
      </c>
      <c r="C3" s="645"/>
      <c r="D3" s="645"/>
      <c r="E3" s="645"/>
      <c r="F3" s="645"/>
      <c r="G3" s="645"/>
      <c r="H3" s="645"/>
    </row>
    <row r="4" spans="2:9" ht="27.95" customHeight="1">
      <c r="B4" s="87"/>
      <c r="C4" s="87"/>
      <c r="D4" s="87"/>
      <c r="E4" s="87"/>
      <c r="F4" s="87"/>
      <c r="G4" s="87"/>
    </row>
    <row r="5" spans="2:9" ht="27.95" customHeight="1">
      <c r="B5" s="84" t="s">
        <v>373</v>
      </c>
      <c r="C5" s="87" t="s">
        <v>554</v>
      </c>
      <c r="D5" s="87"/>
      <c r="F5" s="87"/>
      <c r="G5" s="87"/>
    </row>
    <row r="6" spans="2:9" ht="27.95" customHeight="1">
      <c r="B6" s="87"/>
      <c r="C6" s="87"/>
      <c r="D6" s="87"/>
      <c r="E6" s="87"/>
      <c r="F6" s="87"/>
      <c r="G6" s="87"/>
    </row>
    <row r="7" spans="2:9" ht="27.95" customHeight="1">
      <c r="B7" s="84" t="s">
        <v>375</v>
      </c>
      <c r="C7" s="87" t="s">
        <v>555</v>
      </c>
      <c r="D7" s="87"/>
      <c r="E7" s="87"/>
      <c r="F7" s="87"/>
      <c r="G7" s="87"/>
    </row>
    <row r="8" spans="2:9" ht="27.95" customHeight="1">
      <c r="C8" s="87" t="s">
        <v>376</v>
      </c>
      <c r="D8" s="87"/>
      <c r="E8" s="87"/>
      <c r="F8" s="87"/>
      <c r="G8" s="87"/>
    </row>
    <row r="9" spans="2:9" ht="27.95" customHeight="1">
      <c r="C9" s="87" t="s">
        <v>377</v>
      </c>
      <c r="D9" s="87"/>
      <c r="E9" s="87"/>
      <c r="F9" s="87"/>
      <c r="G9" s="87"/>
    </row>
    <row r="10" spans="2:9" ht="27.95" customHeight="1">
      <c r="D10" s="87"/>
      <c r="E10" s="87" t="s">
        <v>378</v>
      </c>
      <c r="F10" s="87" t="s">
        <v>379</v>
      </c>
      <c r="G10" s="87" t="s">
        <v>380</v>
      </c>
      <c r="H10" s="307" t="s">
        <v>379</v>
      </c>
    </row>
    <row r="11" spans="2:9" ht="27.95" customHeight="1">
      <c r="B11" s="84" t="s">
        <v>381</v>
      </c>
      <c r="C11" s="643" t="s">
        <v>556</v>
      </c>
      <c r="D11" s="643"/>
      <c r="E11" s="643"/>
      <c r="F11" s="643"/>
      <c r="G11" s="643"/>
    </row>
    <row r="12" spans="2:9" ht="27.95" customHeight="1">
      <c r="B12" s="87"/>
      <c r="C12" s="643" t="s">
        <v>553</v>
      </c>
      <c r="D12" s="643"/>
      <c r="E12" s="643"/>
      <c r="F12" s="643"/>
      <c r="G12" s="643"/>
    </row>
    <row r="13" spans="2:9" ht="27.95" customHeight="1">
      <c r="B13" s="308" t="s">
        <v>382</v>
      </c>
      <c r="C13" s="87" t="s">
        <v>383</v>
      </c>
      <c r="D13" s="87"/>
      <c r="F13" s="87"/>
      <c r="G13" s="87"/>
    </row>
    <row r="14" spans="2:9" ht="27.95" customHeight="1">
      <c r="B14" s="87"/>
      <c r="C14" s="87" t="s">
        <v>384</v>
      </c>
      <c r="D14" s="87"/>
      <c r="E14" s="87"/>
      <c r="F14" s="87"/>
      <c r="G14" s="87"/>
    </row>
    <row r="15" spans="2:9" ht="27.95" customHeight="1">
      <c r="B15" s="84" t="s">
        <v>385</v>
      </c>
      <c r="C15" s="643" t="s">
        <v>556</v>
      </c>
      <c r="D15" s="643"/>
      <c r="E15" s="643"/>
      <c r="F15" s="643"/>
      <c r="G15" s="643"/>
    </row>
    <row r="16" spans="2:9" ht="27.95" customHeight="1">
      <c r="B16" s="87"/>
      <c r="C16" s="643" t="s">
        <v>553</v>
      </c>
      <c r="D16" s="643"/>
      <c r="E16" s="643"/>
      <c r="F16" s="643"/>
      <c r="G16" s="643"/>
    </row>
    <row r="17" spans="2:7" ht="27.95" customHeight="1">
      <c r="B17" s="309" t="s">
        <v>386</v>
      </c>
      <c r="C17" s="87" t="s">
        <v>387</v>
      </c>
      <c r="D17" s="87"/>
      <c r="E17" s="87"/>
      <c r="F17" s="87"/>
      <c r="G17" s="87"/>
    </row>
    <row r="18" spans="2:7" ht="27.95" customHeight="1">
      <c r="B18" s="87"/>
      <c r="C18" s="87" t="s">
        <v>384</v>
      </c>
      <c r="D18" s="87"/>
      <c r="E18" s="87"/>
      <c r="F18" s="87"/>
      <c r="G18" s="87"/>
    </row>
    <row r="19" spans="2:7" ht="27.95" customHeight="1">
      <c r="B19" s="84" t="s">
        <v>388</v>
      </c>
      <c r="C19" s="307" t="s">
        <v>389</v>
      </c>
      <c r="D19" s="87" t="s">
        <v>390</v>
      </c>
      <c r="E19" s="87"/>
      <c r="F19" s="87" t="s">
        <v>391</v>
      </c>
      <c r="G19" s="310">
        <v>399600000</v>
      </c>
    </row>
    <row r="20" spans="2:7" ht="27.95" customHeight="1">
      <c r="B20" s="87"/>
      <c r="C20" s="307" t="s">
        <v>392</v>
      </c>
      <c r="D20" s="87" t="s">
        <v>390</v>
      </c>
      <c r="E20" s="87"/>
      <c r="F20" s="87" t="s">
        <v>391</v>
      </c>
      <c r="G20" s="310">
        <v>1000000</v>
      </c>
    </row>
    <row r="21" spans="2:7" ht="27.95" customHeight="1">
      <c r="B21" s="87"/>
      <c r="C21" s="307" t="s">
        <v>393</v>
      </c>
      <c r="D21" s="87" t="s">
        <v>390</v>
      </c>
      <c r="E21" s="87"/>
      <c r="F21" s="87" t="s">
        <v>391</v>
      </c>
      <c r="G21" s="310">
        <v>1000000</v>
      </c>
    </row>
    <row r="22" spans="2:7" ht="27.95" customHeight="1">
      <c r="B22" s="87"/>
      <c r="C22" s="307" t="s">
        <v>394</v>
      </c>
      <c r="D22" s="87" t="s">
        <v>390</v>
      </c>
      <c r="E22" s="87"/>
      <c r="F22" s="87" t="s">
        <v>391</v>
      </c>
      <c r="G22" s="310">
        <v>1000000</v>
      </c>
    </row>
    <row r="23" spans="2:7" ht="27.95" customHeight="1">
      <c r="B23" s="308"/>
      <c r="C23" s="87" t="s">
        <v>395</v>
      </c>
      <c r="D23" s="87" t="s">
        <v>396</v>
      </c>
      <c r="F23" s="87" t="s">
        <v>391</v>
      </c>
      <c r="G23" s="310">
        <v>1000000</v>
      </c>
    </row>
    <row r="24" spans="2:7" ht="27.95" customHeight="1">
      <c r="B24" s="87"/>
      <c r="C24" s="87" t="s">
        <v>397</v>
      </c>
      <c r="D24" s="87" t="s">
        <v>398</v>
      </c>
      <c r="F24" s="87" t="s">
        <v>391</v>
      </c>
      <c r="G24" s="310">
        <v>1000000</v>
      </c>
    </row>
    <row r="25" spans="2:7" ht="27.95" customHeight="1">
      <c r="B25" s="87"/>
      <c r="C25" s="87" t="s">
        <v>399</v>
      </c>
      <c r="D25" s="87" t="s">
        <v>550</v>
      </c>
      <c r="F25" s="87" t="s">
        <v>391</v>
      </c>
      <c r="G25" s="310">
        <v>1000000</v>
      </c>
    </row>
    <row r="26" spans="2:7" ht="27.95" customHeight="1">
      <c r="B26" s="87"/>
      <c r="C26" s="87" t="s">
        <v>400</v>
      </c>
      <c r="D26" s="87" t="s">
        <v>551</v>
      </c>
      <c r="F26" s="87" t="s">
        <v>391</v>
      </c>
      <c r="G26" s="310">
        <v>10000000</v>
      </c>
    </row>
    <row r="27" spans="2:7" ht="27.95" customHeight="1">
      <c r="C27" s="307" t="s">
        <v>401</v>
      </c>
      <c r="D27" s="87" t="s">
        <v>396</v>
      </c>
      <c r="F27" s="87" t="s">
        <v>391</v>
      </c>
      <c r="G27" s="310">
        <v>100000000</v>
      </c>
    </row>
    <row r="28" spans="2:7" ht="27.95" customHeight="1">
      <c r="B28" s="84" t="s">
        <v>402</v>
      </c>
      <c r="C28" s="311">
        <v>43862</v>
      </c>
      <c r="D28" s="312" t="s">
        <v>403</v>
      </c>
      <c r="E28" s="646">
        <v>44124</v>
      </c>
      <c r="F28" s="646"/>
      <c r="G28" s="87"/>
    </row>
    <row r="29" spans="2:7" ht="27.95" customHeight="1">
      <c r="B29" s="309" t="s">
        <v>404</v>
      </c>
      <c r="C29" s="311">
        <v>43862</v>
      </c>
      <c r="D29" s="312" t="s">
        <v>403</v>
      </c>
      <c r="E29" s="646">
        <v>44155</v>
      </c>
      <c r="F29" s="646"/>
      <c r="G29" s="87"/>
    </row>
    <row r="30" spans="2:7" ht="15" customHeight="1">
      <c r="B30" s="309"/>
      <c r="C30" s="311"/>
      <c r="D30" s="312"/>
      <c r="E30" s="311"/>
      <c r="F30" s="311"/>
      <c r="G30" s="87"/>
    </row>
    <row r="31" spans="2:7" ht="15" customHeight="1">
      <c r="B31" s="309"/>
      <c r="C31" s="311"/>
      <c r="D31" s="312"/>
      <c r="E31" s="311"/>
      <c r="F31" s="311"/>
      <c r="G31" s="87"/>
    </row>
    <row r="32" spans="2:7" ht="27.95" customHeight="1">
      <c r="B32" s="84" t="s">
        <v>405</v>
      </c>
      <c r="C32" s="647" t="s">
        <v>406</v>
      </c>
      <c r="D32" s="647"/>
      <c r="E32" s="647"/>
      <c r="F32" s="647"/>
      <c r="G32" s="647"/>
    </row>
    <row r="33" spans="2:32" ht="27.95" customHeight="1">
      <c r="B33" s="87"/>
      <c r="C33" s="313"/>
      <c r="D33" s="313"/>
      <c r="E33" s="313"/>
      <c r="F33" s="313"/>
      <c r="G33" s="313"/>
    </row>
    <row r="34" spans="2:32" ht="27.95" customHeight="1">
      <c r="B34" s="84" t="s">
        <v>407</v>
      </c>
      <c r="C34" s="648" t="s">
        <v>408</v>
      </c>
      <c r="D34" s="648"/>
      <c r="E34" s="648"/>
      <c r="F34" s="648"/>
      <c r="G34" s="648"/>
    </row>
    <row r="35" spans="2:32" ht="27.95" customHeight="1">
      <c r="B35" s="87"/>
      <c r="C35" s="648"/>
      <c r="D35" s="648"/>
      <c r="E35" s="648"/>
      <c r="F35" s="648"/>
      <c r="G35" s="648"/>
    </row>
    <row r="36" spans="2:32" ht="27.95" customHeight="1">
      <c r="B36" s="87"/>
      <c r="C36" s="648"/>
      <c r="D36" s="648"/>
      <c r="E36" s="648"/>
      <c r="F36" s="648"/>
      <c r="G36" s="648"/>
    </row>
    <row r="37" spans="2:32" ht="20.100000000000001" customHeight="1">
      <c r="B37" s="25" t="s">
        <v>409</v>
      </c>
      <c r="C37" s="48"/>
      <c r="F37" s="25"/>
      <c r="H37" s="25"/>
      <c r="I37" s="25"/>
      <c r="J37" s="25"/>
      <c r="K37" s="25"/>
      <c r="L37" s="25"/>
      <c r="M37" s="25"/>
      <c r="N37" s="25"/>
      <c r="O37" s="48"/>
      <c r="P37" s="48"/>
      <c r="Q37" s="48"/>
      <c r="R37" s="48"/>
    </row>
    <row r="38" spans="2:32" ht="20.100000000000001" customHeight="1">
      <c r="B38" s="315" t="s">
        <v>410</v>
      </c>
      <c r="C38" s="316" t="s">
        <v>411</v>
      </c>
      <c r="D38" s="48"/>
      <c r="E38" s="48" t="s">
        <v>412</v>
      </c>
      <c r="F38" s="48" t="s">
        <v>413</v>
      </c>
      <c r="I38" s="25"/>
      <c r="J38" s="25"/>
      <c r="K38" s="25"/>
      <c r="L38" s="25"/>
      <c r="M38" s="25"/>
      <c r="N38" s="25"/>
      <c r="O38" s="48"/>
      <c r="P38" s="48"/>
      <c r="Q38" s="48"/>
      <c r="R38" s="48"/>
    </row>
    <row r="39" spans="2:32" ht="27.95" customHeight="1">
      <c r="B39" s="87"/>
      <c r="C39" s="314"/>
      <c r="D39" s="314"/>
      <c r="E39" s="314"/>
      <c r="F39" s="314"/>
      <c r="G39" s="314"/>
    </row>
    <row r="40" spans="2:32" ht="30" customHeight="1">
      <c r="B40" s="317" t="s">
        <v>414</v>
      </c>
      <c r="C40" s="318"/>
      <c r="D40" s="319"/>
      <c r="E40" s="649" t="s">
        <v>415</v>
      </c>
      <c r="F40" s="649"/>
      <c r="G40" s="649"/>
      <c r="H40" s="649"/>
      <c r="I40" s="64"/>
      <c r="J40" s="25"/>
      <c r="K40" s="25"/>
      <c r="L40" s="25"/>
      <c r="M40" s="25"/>
      <c r="N40" s="308"/>
      <c r="O40" s="308"/>
      <c r="P40" s="64"/>
      <c r="Q40" s="64"/>
      <c r="R40" s="308"/>
      <c r="S40" s="308"/>
      <c r="T40" s="308"/>
      <c r="U40" s="308"/>
      <c r="V40" s="308"/>
      <c r="W40" s="25"/>
      <c r="X40" s="25"/>
      <c r="Y40" s="25"/>
      <c r="Z40" s="25"/>
      <c r="AA40" s="25"/>
      <c r="AB40" s="25"/>
      <c r="AC40" s="48"/>
      <c r="AD40" s="48"/>
      <c r="AE40" s="48"/>
      <c r="AF40" s="48"/>
    </row>
    <row r="41" spans="2:32" ht="20.100000000000001" customHeight="1">
      <c r="B41" s="320" t="s">
        <v>416</v>
      </c>
      <c r="C41" s="321" t="s">
        <v>417</v>
      </c>
      <c r="D41" s="322"/>
      <c r="E41" s="323" t="s">
        <v>418</v>
      </c>
      <c r="F41" s="323" t="s">
        <v>419</v>
      </c>
      <c r="G41" s="323" t="s">
        <v>420</v>
      </c>
      <c r="H41" s="323" t="s">
        <v>421</v>
      </c>
      <c r="I41" s="324"/>
      <c r="J41" s="48"/>
      <c r="K41" s="48"/>
      <c r="L41" s="48"/>
      <c r="M41" s="48"/>
      <c r="N41" s="125"/>
      <c r="O41" s="125"/>
      <c r="P41" s="324"/>
      <c r="Q41" s="324"/>
      <c r="R41" s="125"/>
      <c r="S41" s="125"/>
      <c r="T41" s="125"/>
      <c r="U41" s="125"/>
      <c r="V41" s="125"/>
      <c r="W41" s="48"/>
      <c r="X41" s="48"/>
      <c r="Y41" s="48"/>
      <c r="Z41" s="48"/>
      <c r="AA41" s="48"/>
      <c r="AB41" s="48"/>
      <c r="AC41" s="48"/>
      <c r="AD41" s="48"/>
      <c r="AE41" s="48"/>
      <c r="AF41" s="48"/>
    </row>
    <row r="42" spans="2:32" ht="20.100000000000001" customHeight="1">
      <c r="B42" s="325">
        <v>2000</v>
      </c>
      <c r="C42" s="321" t="s">
        <v>422</v>
      </c>
      <c r="D42" s="322"/>
      <c r="E42" s="326">
        <v>40</v>
      </c>
      <c r="F42" s="326">
        <v>50</v>
      </c>
      <c r="G42" s="326">
        <v>60</v>
      </c>
      <c r="H42" s="326">
        <v>50</v>
      </c>
      <c r="I42" s="324"/>
      <c r="J42" s="48">
        <f>AVERAGE($E$42:$H$42)</f>
        <v>50</v>
      </c>
      <c r="K42" s="48"/>
      <c r="L42" s="48"/>
      <c r="M42" s="48"/>
      <c r="N42" s="125"/>
      <c r="O42" s="125"/>
      <c r="P42" s="324"/>
      <c r="Q42" s="324"/>
      <c r="R42" s="125"/>
      <c r="S42" s="125"/>
      <c r="T42" s="125"/>
      <c r="U42" s="125"/>
      <c r="V42" s="125"/>
      <c r="W42" s="48"/>
      <c r="X42" s="48"/>
      <c r="Y42" s="48"/>
      <c r="Z42" s="48"/>
      <c r="AA42" s="48"/>
      <c r="AB42" s="48"/>
      <c r="AC42" s="48"/>
      <c r="AD42" s="48"/>
      <c r="AE42" s="48"/>
      <c r="AF42" s="48"/>
    </row>
    <row r="43" spans="2:32" ht="20.100000000000001" customHeight="1">
      <c r="B43" s="327" t="s">
        <v>423</v>
      </c>
      <c r="C43" s="328" t="s">
        <v>424</v>
      </c>
      <c r="D43" s="329"/>
      <c r="E43" s="330">
        <v>2</v>
      </c>
      <c r="F43" s="330">
        <v>4</v>
      </c>
      <c r="G43" s="330">
        <v>1</v>
      </c>
      <c r="H43" s="330">
        <v>0</v>
      </c>
    </row>
    <row r="44" spans="2:32" ht="20.100000000000001" customHeight="1">
      <c r="B44" s="325">
        <v>33000</v>
      </c>
      <c r="C44" s="328" t="s">
        <v>425</v>
      </c>
      <c r="D44" s="329"/>
      <c r="E44" s="330">
        <v>2</v>
      </c>
      <c r="F44" s="330">
        <v>4</v>
      </c>
      <c r="G44" s="330">
        <v>1</v>
      </c>
      <c r="H44" s="330">
        <v>0</v>
      </c>
    </row>
    <row r="45" spans="2:32" ht="20.100000000000001" customHeight="1">
      <c r="B45" s="327"/>
      <c r="C45" s="328" t="s">
        <v>426</v>
      </c>
      <c r="D45" s="329"/>
      <c r="E45" s="330">
        <v>2</v>
      </c>
      <c r="F45" s="330">
        <v>4</v>
      </c>
      <c r="G45" s="330">
        <v>1</v>
      </c>
      <c r="H45" s="330">
        <v>0</v>
      </c>
    </row>
    <row r="46" spans="2:32" ht="20.100000000000001" customHeight="1">
      <c r="B46" s="327"/>
      <c r="C46" s="328" t="s">
        <v>427</v>
      </c>
      <c r="D46" s="329"/>
      <c r="E46" s="330">
        <v>2</v>
      </c>
      <c r="F46" s="330">
        <v>4</v>
      </c>
      <c r="G46" s="330">
        <v>1</v>
      </c>
      <c r="H46" s="330">
        <v>0</v>
      </c>
    </row>
    <row r="47" spans="2:32" ht="20.100000000000001" customHeight="1">
      <c r="B47" s="327"/>
      <c r="C47" s="328" t="s">
        <v>428</v>
      </c>
      <c r="D47" s="329"/>
      <c r="E47" s="330">
        <v>2</v>
      </c>
      <c r="F47" s="330">
        <v>4</v>
      </c>
      <c r="G47" s="330">
        <v>1</v>
      </c>
      <c r="H47" s="330">
        <v>0</v>
      </c>
    </row>
    <row r="48" spans="2:32" ht="20.100000000000001" customHeight="1">
      <c r="B48" s="327"/>
      <c r="C48" s="328" t="s">
        <v>429</v>
      </c>
      <c r="D48" s="329"/>
      <c r="E48" s="330">
        <v>2</v>
      </c>
      <c r="F48" s="330">
        <v>4</v>
      </c>
      <c r="G48" s="330">
        <v>1</v>
      </c>
      <c r="H48" s="330">
        <v>0</v>
      </c>
    </row>
    <row r="49" spans="2:18" ht="20.100000000000001" customHeight="1">
      <c r="B49" s="327"/>
      <c r="C49" s="328" t="s">
        <v>430</v>
      </c>
      <c r="D49" s="329"/>
      <c r="E49" s="330">
        <v>2</v>
      </c>
      <c r="F49" s="330">
        <v>4</v>
      </c>
      <c r="G49" s="330">
        <v>1</v>
      </c>
      <c r="H49" s="330">
        <v>0</v>
      </c>
    </row>
    <row r="50" spans="2:18" ht="20.100000000000001" customHeight="1">
      <c r="B50" s="327"/>
      <c r="C50" s="328" t="s">
        <v>431</v>
      </c>
      <c r="D50" s="329"/>
      <c r="E50" s="330">
        <v>2</v>
      </c>
      <c r="F50" s="330">
        <v>4</v>
      </c>
      <c r="G50" s="330">
        <v>1</v>
      </c>
      <c r="H50" s="330">
        <v>0</v>
      </c>
    </row>
    <row r="51" spans="2:18" ht="20.100000000000001" customHeight="1">
      <c r="B51" s="327"/>
      <c r="C51" s="328" t="s">
        <v>432</v>
      </c>
      <c r="D51" s="329"/>
      <c r="E51" s="330">
        <v>2</v>
      </c>
      <c r="F51" s="330">
        <v>4</v>
      </c>
      <c r="G51" s="330">
        <v>1</v>
      </c>
      <c r="H51" s="330">
        <v>0</v>
      </c>
    </row>
    <row r="52" spans="2:18" ht="20.100000000000001" customHeight="1">
      <c r="B52" s="327"/>
      <c r="C52" s="328" t="s">
        <v>433</v>
      </c>
      <c r="D52" s="329"/>
      <c r="E52" s="330">
        <v>2</v>
      </c>
      <c r="F52" s="330">
        <v>4</v>
      </c>
      <c r="G52" s="330">
        <v>1</v>
      </c>
      <c r="H52" s="330">
        <v>0</v>
      </c>
    </row>
    <row r="53" spans="2:18" ht="20.100000000000001" customHeight="1">
      <c r="B53" s="331"/>
      <c r="C53" s="328" t="s">
        <v>434</v>
      </c>
      <c r="D53" s="329"/>
      <c r="E53" s="330">
        <v>2</v>
      </c>
      <c r="F53" s="330">
        <v>4</v>
      </c>
      <c r="G53" s="330"/>
      <c r="H53" s="330">
        <v>1</v>
      </c>
    </row>
    <row r="54" spans="2:18" ht="20.100000000000001" customHeight="1">
      <c r="B54" s="332" t="s">
        <v>435</v>
      </c>
      <c r="C54" s="333"/>
      <c r="D54" s="329"/>
      <c r="E54" s="330">
        <f>SUM(E43:E53)</f>
        <v>22</v>
      </c>
      <c r="F54" s="330">
        <f>SUM(F43:F53)</f>
        <v>44</v>
      </c>
      <c r="G54" s="330">
        <f>SUM(G43:G53)</f>
        <v>10</v>
      </c>
      <c r="H54" s="330">
        <f>SUM(H43:H53)</f>
        <v>1</v>
      </c>
    </row>
    <row r="55" spans="2:18" ht="20.100000000000001" customHeight="1">
      <c r="B55" s="48"/>
      <c r="C55" s="48"/>
      <c r="D55" s="48"/>
      <c r="E55" s="48"/>
      <c r="F55" s="48"/>
      <c r="G55" s="48"/>
      <c r="H55" s="48"/>
      <c r="I55" s="48"/>
      <c r="J55" s="48"/>
      <c r="K55" s="64"/>
      <c r="L55" s="64"/>
      <c r="M55" s="64"/>
      <c r="N55" s="25"/>
      <c r="O55" s="25"/>
      <c r="P55" s="25"/>
      <c r="Q55" s="25"/>
      <c r="R55" s="25"/>
    </row>
    <row r="56" spans="2:18" ht="27.95" customHeight="1">
      <c r="B56" s="334" t="s">
        <v>436</v>
      </c>
      <c r="C56" s="313"/>
      <c r="D56" s="313"/>
      <c r="E56" s="313"/>
      <c r="F56" s="313"/>
      <c r="G56" s="313"/>
    </row>
    <row r="57" spans="2:18" ht="30" customHeight="1">
      <c r="B57" s="335" t="s">
        <v>437</v>
      </c>
      <c r="C57" s="650" t="s">
        <v>438</v>
      </c>
      <c r="D57" s="651"/>
      <c r="E57" s="336" t="s">
        <v>439</v>
      </c>
      <c r="F57" s="336" t="s">
        <v>440</v>
      </c>
      <c r="G57" s="337" t="s">
        <v>441</v>
      </c>
    </row>
    <row r="58" spans="2:18" ht="20.100000000000001" customHeight="1">
      <c r="B58" s="338" t="s">
        <v>442</v>
      </c>
      <c r="C58" s="652" t="s">
        <v>443</v>
      </c>
      <c r="D58" s="653"/>
      <c r="E58" s="339" t="s">
        <v>444</v>
      </c>
      <c r="F58" s="340" t="s">
        <v>445</v>
      </c>
      <c r="G58" s="341" t="s">
        <v>446</v>
      </c>
    </row>
    <row r="59" spans="2:18" ht="20.100000000000001" customHeight="1">
      <c r="B59" s="342"/>
      <c r="C59" s="135"/>
      <c r="D59" s="343"/>
      <c r="E59" s="344"/>
      <c r="F59" s="345"/>
      <c r="G59" s="346"/>
    </row>
    <row r="60" spans="2:18" ht="20.100000000000001" customHeight="1">
      <c r="B60" s="342"/>
      <c r="C60" s="135"/>
      <c r="D60" s="343"/>
      <c r="E60" s="344"/>
      <c r="F60" s="345"/>
      <c r="G60" s="346"/>
    </row>
    <row r="61" spans="2:18" ht="20.100000000000001" customHeight="1">
      <c r="B61" s="335" t="s">
        <v>447</v>
      </c>
      <c r="C61" s="347"/>
      <c r="D61" s="348"/>
      <c r="E61" s="349"/>
      <c r="F61" s="350"/>
      <c r="G61" s="351" t="s">
        <v>448</v>
      </c>
    </row>
    <row r="62" spans="2:18" ht="15" customHeight="1">
      <c r="B62" s="82"/>
      <c r="C62" s="313"/>
      <c r="D62" s="313"/>
      <c r="E62" s="313"/>
      <c r="F62" s="352"/>
      <c r="G62" s="308"/>
    </row>
    <row r="63" spans="2:18" ht="15" customHeight="1"/>
    <row r="64" spans="2:18" ht="27.95" customHeight="1">
      <c r="B64" s="84" t="s">
        <v>449</v>
      </c>
      <c r="C64" s="87"/>
      <c r="D64" s="87"/>
    </row>
    <row r="65" spans="2:10" ht="30" customHeight="1">
      <c r="B65" s="353" t="s">
        <v>450</v>
      </c>
      <c r="C65" s="354" t="s">
        <v>451</v>
      </c>
      <c r="D65" s="302"/>
      <c r="E65" s="355" t="s">
        <v>452</v>
      </c>
      <c r="F65" s="24" t="s">
        <v>453</v>
      </c>
      <c r="G65" s="356" t="s">
        <v>454</v>
      </c>
    </row>
    <row r="66" spans="2:10" ht="20.100000000000001" customHeight="1">
      <c r="B66" s="357" t="s">
        <v>455</v>
      </c>
      <c r="C66" s="358" t="s">
        <v>456</v>
      </c>
      <c r="D66" s="359" t="s">
        <v>457</v>
      </c>
      <c r="E66" s="360">
        <v>226207687</v>
      </c>
      <c r="F66" s="361">
        <v>240000000</v>
      </c>
      <c r="G66" s="362">
        <f>F66/14</f>
        <v>17142857.142857142</v>
      </c>
      <c r="J66" s="307" t="s">
        <v>458</v>
      </c>
    </row>
    <row r="67" spans="2:10" ht="20.100000000000001" customHeight="1">
      <c r="B67" s="135"/>
      <c r="C67" s="363" t="s">
        <v>459</v>
      </c>
      <c r="D67" s="364" t="s">
        <v>457</v>
      </c>
      <c r="E67" s="365">
        <v>16262664</v>
      </c>
      <c r="F67" s="366">
        <v>16262664</v>
      </c>
      <c r="G67" s="367">
        <f t="shared" ref="G67:G80" si="0">F67/14</f>
        <v>1161618.857142857</v>
      </c>
    </row>
    <row r="68" spans="2:10" ht="20.100000000000001" customHeight="1">
      <c r="B68" s="135"/>
      <c r="C68" s="368" t="s">
        <v>460</v>
      </c>
      <c r="D68" s="369"/>
      <c r="E68" s="370">
        <f>SUM(E66:E67)</f>
        <v>242470351</v>
      </c>
      <c r="F68" s="371">
        <f>SUM(F66:F67)</f>
        <v>256262664</v>
      </c>
      <c r="G68" s="367">
        <f t="shared" si="0"/>
        <v>18304476</v>
      </c>
    </row>
    <row r="69" spans="2:10" ht="20.100000000000001" customHeight="1">
      <c r="B69" s="135"/>
      <c r="C69" s="363" t="s">
        <v>461</v>
      </c>
      <c r="D69" s="364" t="s">
        <v>457</v>
      </c>
      <c r="E69" s="365">
        <v>23767810</v>
      </c>
      <c r="F69" s="366">
        <v>23767810</v>
      </c>
      <c r="G69" s="367">
        <f t="shared" si="0"/>
        <v>1697700.7142857143</v>
      </c>
    </row>
    <row r="70" spans="2:10" ht="20.100000000000001" customHeight="1">
      <c r="B70" s="135"/>
      <c r="C70" s="363" t="s">
        <v>462</v>
      </c>
      <c r="D70" s="364" t="s">
        <v>457</v>
      </c>
      <c r="E70" s="365">
        <v>21550160</v>
      </c>
      <c r="F70" s="366">
        <v>21550160</v>
      </c>
      <c r="G70" s="367">
        <f t="shared" si="0"/>
        <v>1539297.142857143</v>
      </c>
    </row>
    <row r="71" spans="2:10" ht="20.100000000000001" customHeight="1">
      <c r="B71" s="135"/>
      <c r="C71" s="363" t="s">
        <v>463</v>
      </c>
      <c r="D71" s="364" t="s">
        <v>457</v>
      </c>
      <c r="E71" s="372">
        <v>4368000</v>
      </c>
      <c r="F71" s="373">
        <v>4368000</v>
      </c>
      <c r="G71" s="367">
        <f t="shared" si="0"/>
        <v>312000</v>
      </c>
    </row>
    <row r="72" spans="2:10" ht="20.100000000000001" customHeight="1">
      <c r="B72" s="374"/>
      <c r="C72" s="368" t="s">
        <v>460</v>
      </c>
      <c r="D72" s="369"/>
      <c r="E72" s="375">
        <f>SUM(E69:E71)</f>
        <v>49685970</v>
      </c>
      <c r="F72" s="376">
        <f>SUM(F69:F71)</f>
        <v>49685970</v>
      </c>
      <c r="G72" s="367">
        <f t="shared" si="0"/>
        <v>3548997.8571428573</v>
      </c>
    </row>
    <row r="73" spans="2:10" ht="20.100000000000001" customHeight="1">
      <c r="B73" s="374" t="s">
        <v>464</v>
      </c>
      <c r="C73" s="377"/>
      <c r="D73" s="136"/>
      <c r="E73" s="375">
        <f>E68+E72</f>
        <v>292156321</v>
      </c>
      <c r="F73" s="376">
        <f>F68+F72</f>
        <v>305948634</v>
      </c>
      <c r="G73" s="367">
        <f t="shared" si="0"/>
        <v>21853473.857142858</v>
      </c>
    </row>
    <row r="74" spans="2:10" ht="20.100000000000001" customHeight="1">
      <c r="B74" s="374" t="s">
        <v>465</v>
      </c>
      <c r="C74" s="363" t="s">
        <v>466</v>
      </c>
      <c r="D74" s="364" t="s">
        <v>457</v>
      </c>
      <c r="E74" s="365">
        <v>36873668</v>
      </c>
      <c r="F74" s="366">
        <v>37000000</v>
      </c>
      <c r="G74" s="367">
        <f t="shared" si="0"/>
        <v>2642857.1428571427</v>
      </c>
    </row>
    <row r="75" spans="2:10" ht="20.100000000000001" customHeight="1">
      <c r="B75" s="374"/>
      <c r="C75" s="363" t="s">
        <v>467</v>
      </c>
      <c r="D75" s="364" t="s">
        <v>457</v>
      </c>
      <c r="E75" s="365">
        <v>20755424</v>
      </c>
      <c r="F75" s="366">
        <v>21000000</v>
      </c>
      <c r="G75" s="367">
        <f t="shared" si="0"/>
        <v>1500000</v>
      </c>
      <c r="H75" s="378"/>
      <c r="I75" s="378"/>
    </row>
    <row r="76" spans="2:10" ht="20.100000000000001" customHeight="1">
      <c r="B76" s="374"/>
      <c r="C76" s="363" t="s">
        <v>468</v>
      </c>
      <c r="D76" s="364" t="s">
        <v>457</v>
      </c>
      <c r="E76" s="365">
        <v>39489587</v>
      </c>
      <c r="F76" s="366">
        <v>40000000</v>
      </c>
      <c r="G76" s="367">
        <f t="shared" si="0"/>
        <v>2857142.8571428573</v>
      </c>
    </row>
    <row r="77" spans="2:10" ht="20.100000000000001" customHeight="1">
      <c r="B77" s="374" t="s">
        <v>469</v>
      </c>
      <c r="C77" s="363"/>
      <c r="D77" s="369"/>
      <c r="E77" s="375">
        <f>SUM(E74:E76)</f>
        <v>97118679</v>
      </c>
      <c r="F77" s="376">
        <f>SUM(F74:F76)</f>
        <v>98000000</v>
      </c>
      <c r="G77" s="367">
        <f t="shared" si="0"/>
        <v>7000000</v>
      </c>
    </row>
    <row r="78" spans="2:10" ht="20.100000000000001" customHeight="1">
      <c r="B78" s="374" t="s">
        <v>470</v>
      </c>
      <c r="C78" s="363"/>
      <c r="D78" s="369"/>
      <c r="E78" s="375">
        <f>E73+E77</f>
        <v>389275000</v>
      </c>
      <c r="F78" s="376">
        <f>F73+F77</f>
        <v>403948634</v>
      </c>
      <c r="G78" s="367">
        <f t="shared" si="0"/>
        <v>28853473.857142858</v>
      </c>
    </row>
    <row r="79" spans="2:10" ht="20.100000000000001" customHeight="1">
      <c r="B79" s="379" t="s">
        <v>471</v>
      </c>
      <c r="C79" s="380">
        <v>0.1</v>
      </c>
      <c r="D79" s="364" t="s">
        <v>457</v>
      </c>
      <c r="E79" s="375">
        <f>E78*0.1</f>
        <v>38927500</v>
      </c>
      <c r="F79" s="376">
        <f>F78*0.1</f>
        <v>40394863.400000006</v>
      </c>
      <c r="G79" s="367">
        <f t="shared" si="0"/>
        <v>2885347.385714286</v>
      </c>
    </row>
    <row r="80" spans="2:10" ht="20.100000000000001" customHeight="1" thickBot="1">
      <c r="B80" s="381" t="s">
        <v>472</v>
      </c>
      <c r="C80" s="382"/>
      <c r="D80" s="383"/>
      <c r="E80" s="384">
        <f>E78+E79</f>
        <v>428202500</v>
      </c>
      <c r="F80" s="385">
        <f>F78+F79</f>
        <v>444343497.39999998</v>
      </c>
      <c r="G80" s="386">
        <f t="shared" si="0"/>
        <v>31738821.24285714</v>
      </c>
    </row>
    <row r="81" spans="2:50" ht="30" customHeight="1" thickTop="1">
      <c r="B81" s="387" t="s">
        <v>473</v>
      </c>
      <c r="C81" s="388"/>
      <c r="D81" s="389"/>
      <c r="E81" s="390">
        <f>G19</f>
        <v>399600000</v>
      </c>
      <c r="F81" s="391">
        <f>E81/E80*F80</f>
        <v>414662832.5641256</v>
      </c>
      <c r="G81" s="392">
        <f>E81/14</f>
        <v>28542857.142857142</v>
      </c>
    </row>
    <row r="82" spans="2:50" ht="20.100000000000001" customHeight="1">
      <c r="C82" s="48"/>
      <c r="D82" s="25"/>
      <c r="E82" s="48"/>
      <c r="F82" s="48"/>
      <c r="G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308"/>
      <c r="V82" s="308"/>
      <c r="W82" s="308"/>
      <c r="X82" s="25"/>
      <c r="Y82" s="64"/>
      <c r="Z82" s="64"/>
      <c r="AA82" s="25"/>
      <c r="AB82" s="25"/>
      <c r="AC82" s="25"/>
      <c r="AD82" s="25"/>
      <c r="AE82" s="308"/>
      <c r="AF82" s="308"/>
      <c r="AG82" s="308"/>
      <c r="AH82" s="308"/>
      <c r="AI82" s="308"/>
      <c r="AJ82" s="308"/>
      <c r="AK82" s="308"/>
      <c r="AL82" s="308"/>
      <c r="AM82" s="308"/>
      <c r="AN82" s="48"/>
      <c r="AO82" s="48"/>
      <c r="AP82" s="48"/>
      <c r="AQ82" s="48"/>
      <c r="AR82" s="48"/>
      <c r="AS82" s="48"/>
      <c r="AT82" s="48"/>
      <c r="AU82" s="48"/>
      <c r="AV82" s="48"/>
      <c r="AW82" s="48"/>
    </row>
    <row r="83" spans="2:50" ht="20.100000000000001" customHeight="1">
      <c r="B83" s="25" t="s">
        <v>474</v>
      </c>
      <c r="C83" s="48"/>
      <c r="D83" s="48"/>
      <c r="E83" s="48"/>
      <c r="F83" s="48"/>
      <c r="G83" s="48"/>
      <c r="H83" s="324"/>
      <c r="I83" s="324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</row>
    <row r="84" spans="2:50" ht="30" customHeight="1">
      <c r="B84" s="393"/>
      <c r="C84" s="394" t="s">
        <v>475</v>
      </c>
      <c r="D84" s="395"/>
      <c r="E84" s="396" t="s">
        <v>476</v>
      </c>
      <c r="F84" s="397" t="s">
        <v>477</v>
      </c>
      <c r="G84" s="654" t="s">
        <v>478</v>
      </c>
      <c r="H84" s="655"/>
      <c r="I84" s="324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</row>
    <row r="85" spans="2:50" ht="20.100000000000001" customHeight="1">
      <c r="B85" s="398" t="s">
        <v>479</v>
      </c>
      <c r="C85" s="399">
        <v>50000000</v>
      </c>
      <c r="D85" s="395"/>
      <c r="E85" s="400">
        <f>C85/$B$44</f>
        <v>1515.1515151515152</v>
      </c>
      <c r="F85" s="401">
        <f>C85/SUM($E$54:$H$54)</f>
        <v>649350.64935064933</v>
      </c>
      <c r="G85" s="656"/>
      <c r="H85" s="657"/>
      <c r="I85" s="402"/>
      <c r="J85" s="402"/>
      <c r="K85" s="402"/>
      <c r="L85" s="125"/>
      <c r="M85" s="125"/>
      <c r="N85" s="125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03"/>
      <c r="AK85" s="403"/>
      <c r="AL85" s="403"/>
      <c r="AM85" s="403"/>
      <c r="AN85" s="403"/>
      <c r="AO85" s="403"/>
      <c r="AP85" s="403"/>
    </row>
    <row r="86" spans="2:50" ht="20.100000000000001" customHeight="1">
      <c r="B86" s="404" t="s">
        <v>480</v>
      </c>
      <c r="C86" s="399">
        <v>120000000</v>
      </c>
      <c r="D86" s="395"/>
      <c r="E86" s="400">
        <f t="shared" ref="E86:E93" si="1">C86/$B$44</f>
        <v>3636.3636363636365</v>
      </c>
      <c r="F86" s="401">
        <f t="shared" ref="F86:F93" si="2">C86/SUM($E$54:$H$54)</f>
        <v>1558441.5584415584</v>
      </c>
      <c r="G86" s="658" t="s">
        <v>481</v>
      </c>
      <c r="H86" s="659"/>
      <c r="I86" s="48"/>
      <c r="J86" s="48"/>
      <c r="K86" s="25"/>
      <c r="L86" s="25"/>
      <c r="M86" s="25"/>
      <c r="N86" s="25"/>
      <c r="O86" s="25"/>
      <c r="P86" s="25"/>
      <c r="Q86" s="403"/>
      <c r="R86" s="403"/>
      <c r="S86" s="403"/>
      <c r="T86" s="403"/>
      <c r="U86" s="403"/>
      <c r="V86" s="403"/>
      <c r="W86" s="403"/>
      <c r="X86" s="48"/>
      <c r="Y86" s="48"/>
      <c r="Z86" s="48"/>
      <c r="AA86" s="48"/>
      <c r="AB86" s="403"/>
      <c r="AC86" s="403"/>
      <c r="AD86" s="403"/>
      <c r="AE86" s="403"/>
      <c r="AF86" s="403"/>
      <c r="AG86" s="403"/>
      <c r="AH86" s="403"/>
    </row>
    <row r="87" spans="2:50" ht="20.100000000000001" customHeight="1">
      <c r="B87" s="398" t="s">
        <v>395</v>
      </c>
      <c r="C87" s="399">
        <v>30000000</v>
      </c>
      <c r="D87" s="395"/>
      <c r="E87" s="400">
        <f t="shared" si="1"/>
        <v>909.09090909090912</v>
      </c>
      <c r="F87" s="401">
        <f t="shared" si="2"/>
        <v>389610.3896103896</v>
      </c>
      <c r="G87" s="658"/>
      <c r="H87" s="659"/>
      <c r="I87" s="402"/>
      <c r="J87" s="402"/>
      <c r="K87" s="402"/>
      <c r="L87" s="125"/>
      <c r="M87" s="125"/>
      <c r="N87" s="125"/>
      <c r="O87" s="48"/>
      <c r="P87" s="48"/>
      <c r="Q87" s="48"/>
      <c r="R87" s="48"/>
      <c r="S87" s="25"/>
      <c r="T87" s="25"/>
      <c r="U87" s="25"/>
      <c r="V87" s="25"/>
      <c r="W87" s="25"/>
      <c r="X87" s="25"/>
      <c r="Y87" s="403"/>
      <c r="Z87" s="403"/>
      <c r="AA87" s="403"/>
      <c r="AB87" s="403"/>
      <c r="AC87" s="403"/>
      <c r="AD87" s="403"/>
      <c r="AE87" s="403"/>
      <c r="AF87" s="48"/>
      <c r="AG87" s="48"/>
      <c r="AH87" s="48"/>
      <c r="AI87" s="48"/>
      <c r="AJ87" s="403"/>
      <c r="AK87" s="403"/>
      <c r="AL87" s="403"/>
      <c r="AM87" s="403"/>
      <c r="AN87" s="403"/>
      <c r="AO87" s="403"/>
      <c r="AP87" s="403"/>
    </row>
    <row r="88" spans="2:50" ht="20.100000000000001" customHeight="1">
      <c r="B88" s="398" t="s">
        <v>397</v>
      </c>
      <c r="C88" s="399">
        <v>20000000</v>
      </c>
      <c r="D88" s="395"/>
      <c r="E88" s="400">
        <f t="shared" si="1"/>
        <v>606.06060606060601</v>
      </c>
      <c r="F88" s="401">
        <f t="shared" si="2"/>
        <v>259740.25974025973</v>
      </c>
      <c r="G88" s="658"/>
      <c r="H88" s="659"/>
      <c r="I88" s="402"/>
      <c r="J88" s="402"/>
      <c r="K88" s="402"/>
      <c r="L88" s="125"/>
      <c r="M88" s="125"/>
      <c r="N88" s="125"/>
      <c r="O88" s="48"/>
      <c r="P88" s="48"/>
      <c r="Q88" s="48"/>
      <c r="R88" s="48"/>
      <c r="S88" s="25"/>
      <c r="T88" s="25"/>
      <c r="U88" s="25"/>
      <c r="V88" s="25"/>
      <c r="W88" s="25"/>
      <c r="X88" s="25"/>
      <c r="Y88" s="403"/>
      <c r="Z88" s="403"/>
      <c r="AA88" s="403"/>
      <c r="AB88" s="403"/>
      <c r="AC88" s="403"/>
      <c r="AD88" s="403"/>
      <c r="AE88" s="403"/>
      <c r="AF88" s="48"/>
      <c r="AG88" s="48"/>
      <c r="AH88" s="48"/>
      <c r="AI88" s="48"/>
      <c r="AJ88" s="403"/>
      <c r="AK88" s="403"/>
      <c r="AL88" s="403"/>
      <c r="AM88" s="403"/>
      <c r="AN88" s="403"/>
      <c r="AO88" s="403"/>
      <c r="AP88" s="403"/>
    </row>
    <row r="89" spans="2:50" ht="20.100000000000001" customHeight="1">
      <c r="B89" s="398" t="s">
        <v>399</v>
      </c>
      <c r="C89" s="399">
        <v>5000000</v>
      </c>
      <c r="D89" s="395"/>
      <c r="E89" s="400">
        <f t="shared" si="1"/>
        <v>151.5151515151515</v>
      </c>
      <c r="F89" s="401">
        <f t="shared" si="2"/>
        <v>64935.064935064933</v>
      </c>
      <c r="G89" s="658"/>
      <c r="H89" s="659"/>
      <c r="I89" s="402"/>
      <c r="J89" s="402"/>
      <c r="K89" s="402"/>
      <c r="L89" s="125"/>
      <c r="M89" s="125"/>
      <c r="N89" s="125"/>
      <c r="O89" s="48"/>
      <c r="P89" s="48"/>
      <c r="Q89" s="48"/>
      <c r="R89" s="48"/>
      <c r="S89" s="125"/>
      <c r="T89" s="125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03"/>
      <c r="AK89" s="403"/>
      <c r="AL89" s="403"/>
      <c r="AM89" s="403"/>
      <c r="AN89" s="403"/>
      <c r="AO89" s="403"/>
      <c r="AP89" s="403"/>
    </row>
    <row r="90" spans="2:50" ht="20.100000000000001" customHeight="1">
      <c r="B90" s="398" t="s">
        <v>400</v>
      </c>
      <c r="C90" s="399">
        <v>1000000</v>
      </c>
      <c r="D90" s="395"/>
      <c r="E90" s="400">
        <f t="shared" si="1"/>
        <v>30.303030303030305</v>
      </c>
      <c r="F90" s="401">
        <f t="shared" si="2"/>
        <v>12987.012987012988</v>
      </c>
      <c r="G90" s="658"/>
      <c r="H90" s="659"/>
      <c r="I90" s="402"/>
      <c r="J90" s="402"/>
      <c r="K90" s="402"/>
      <c r="L90" s="125"/>
      <c r="M90" s="125"/>
      <c r="N90" s="125"/>
      <c r="O90" s="48"/>
      <c r="P90" s="48"/>
      <c r="Q90" s="48"/>
      <c r="R90" s="48"/>
      <c r="S90" s="125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03"/>
      <c r="AK90" s="403"/>
      <c r="AL90" s="403"/>
      <c r="AM90" s="403"/>
      <c r="AN90" s="403"/>
      <c r="AO90" s="403"/>
      <c r="AP90" s="403"/>
    </row>
    <row r="91" spans="2:50" ht="20.100000000000001" customHeight="1">
      <c r="B91" s="398" t="s">
        <v>401</v>
      </c>
      <c r="C91" s="399">
        <v>1000000</v>
      </c>
      <c r="D91" s="395"/>
      <c r="E91" s="400">
        <f t="shared" si="1"/>
        <v>30.303030303030305</v>
      </c>
      <c r="F91" s="401">
        <f t="shared" si="2"/>
        <v>12987.012987012988</v>
      </c>
      <c r="G91" s="658"/>
      <c r="H91" s="659"/>
      <c r="I91" s="402"/>
      <c r="J91" s="402"/>
      <c r="K91" s="402"/>
      <c r="L91" s="125"/>
      <c r="M91" s="125"/>
      <c r="N91" s="125"/>
      <c r="O91" s="48"/>
      <c r="P91" s="48"/>
      <c r="Q91" s="48"/>
      <c r="R91" s="48"/>
      <c r="S91" s="125"/>
      <c r="T91" s="125"/>
      <c r="U91" s="125"/>
      <c r="V91" s="125"/>
      <c r="W91" s="125"/>
      <c r="X91" s="125"/>
      <c r="Y91" s="125"/>
      <c r="Z91" s="125"/>
      <c r="AA91" s="125"/>
      <c r="AB91" s="125"/>
      <c r="AC91" s="125"/>
      <c r="AD91" s="48"/>
      <c r="AE91" s="48"/>
      <c r="AF91" s="48"/>
      <c r="AG91" s="48"/>
      <c r="AH91" s="48"/>
      <c r="AI91" s="48"/>
      <c r="AJ91" s="403"/>
      <c r="AK91" s="403"/>
      <c r="AL91" s="403"/>
      <c r="AM91" s="403"/>
      <c r="AN91" s="403"/>
      <c r="AO91" s="403"/>
      <c r="AP91" s="403"/>
    </row>
    <row r="92" spans="2:50" ht="20.100000000000001" customHeight="1">
      <c r="B92" s="321" t="s">
        <v>435</v>
      </c>
      <c r="C92" s="399">
        <f>SUM(C85:C91)</f>
        <v>227000000</v>
      </c>
      <c r="D92" s="405"/>
      <c r="E92" s="400">
        <f t="shared" si="1"/>
        <v>6878.787878787879</v>
      </c>
      <c r="F92" s="401">
        <f t="shared" si="2"/>
        <v>2948051.9480519481</v>
      </c>
      <c r="G92" s="658"/>
      <c r="H92" s="659"/>
      <c r="I92" s="25"/>
      <c r="J92" s="25"/>
      <c r="K92" s="25"/>
      <c r="L92" s="25"/>
      <c r="M92" s="25"/>
      <c r="N92" s="25"/>
    </row>
    <row r="93" spans="2:50" ht="20.100000000000001" customHeight="1">
      <c r="B93" s="321" t="s">
        <v>482</v>
      </c>
      <c r="C93" s="399">
        <f>SUM(C86:C91)</f>
        <v>177000000</v>
      </c>
      <c r="D93" s="395"/>
      <c r="E93" s="400">
        <f t="shared" si="1"/>
        <v>5363.636363636364</v>
      </c>
      <c r="F93" s="401">
        <f t="shared" si="2"/>
        <v>2298701.2987012989</v>
      </c>
      <c r="G93" s="658"/>
      <c r="H93" s="659"/>
      <c r="I93" s="406"/>
      <c r="J93" s="406"/>
      <c r="L93" s="125"/>
      <c r="M93" s="125"/>
      <c r="N93" s="48"/>
      <c r="O93" s="48"/>
      <c r="P93" s="48"/>
      <c r="Q93" s="48"/>
      <c r="R93" s="48"/>
      <c r="S93" s="48"/>
    </row>
    <row r="94" spans="2:50" ht="20.100000000000001" customHeight="1">
      <c r="B94" s="48"/>
      <c r="C94" s="48"/>
      <c r="D94" s="48"/>
      <c r="E94" s="48"/>
      <c r="F94" s="48"/>
      <c r="G94" s="48"/>
      <c r="H94" s="406"/>
      <c r="I94" s="406"/>
      <c r="J94" s="406"/>
      <c r="L94" s="125"/>
      <c r="M94" s="125"/>
      <c r="N94" s="48"/>
      <c r="O94" s="48"/>
      <c r="P94" s="48"/>
      <c r="Q94" s="48"/>
      <c r="R94" s="48"/>
      <c r="S94" s="48"/>
    </row>
    <row r="95" spans="2:50" ht="20.100000000000001" customHeight="1">
      <c r="B95" s="48" t="s">
        <v>483</v>
      </c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125"/>
      <c r="Z95" s="125"/>
      <c r="AA95" s="125"/>
      <c r="AB95" s="125"/>
      <c r="AC95" s="125"/>
      <c r="AD95" s="125"/>
      <c r="AE95" s="125"/>
      <c r="AF95" s="125"/>
      <c r="AG95" s="125"/>
      <c r="AH95" s="48"/>
      <c r="AI95" s="125"/>
      <c r="AJ95" s="125"/>
      <c r="AK95" s="125"/>
      <c r="AL95" s="125"/>
      <c r="AM95" s="125"/>
      <c r="AN95" s="125"/>
      <c r="AO95" s="125"/>
      <c r="AP95" s="125"/>
      <c r="AQ95" s="125"/>
      <c r="AR95" s="48"/>
      <c r="AS95" s="48"/>
      <c r="AT95" s="48"/>
      <c r="AU95" s="48"/>
      <c r="AV95" s="48"/>
      <c r="AW95" s="48"/>
      <c r="AX95" s="48"/>
    </row>
    <row r="96" spans="2:50" ht="30" customHeight="1">
      <c r="B96" s="407"/>
      <c r="C96" s="394"/>
      <c r="D96" s="408"/>
      <c r="E96" s="323" t="str">
        <f>E41</f>
        <v>２DK</v>
      </c>
      <c r="F96" s="323" t="str">
        <f>F41</f>
        <v>３DK</v>
      </c>
      <c r="G96" s="323" t="str">
        <f>G41</f>
        <v>４DK</v>
      </c>
      <c r="H96" s="323" t="str">
        <f>H41</f>
        <v>2DK-MAI</v>
      </c>
    </row>
    <row r="97" spans="2:19" ht="20.100000000000001" customHeight="1">
      <c r="B97" s="398" t="s">
        <v>479</v>
      </c>
      <c r="C97" s="409"/>
      <c r="D97" s="408"/>
      <c r="E97" s="410">
        <f>F85*($E$42/$J$42)</f>
        <v>519480.51948051946</v>
      </c>
      <c r="F97" s="410">
        <f>F85*($F$42/$J$42)</f>
        <v>649350.64935064933</v>
      </c>
      <c r="G97" s="410">
        <f>F85*($G$42/$J$42)</f>
        <v>779220.77922077919</v>
      </c>
      <c r="H97" s="410">
        <f>F85*($H$42/$J$42)</f>
        <v>649350.64935064933</v>
      </c>
      <c r="J97" s="411">
        <f>E42*E54+F42*F54+G42*G54+H42*H54</f>
        <v>3730</v>
      </c>
    </row>
    <row r="98" spans="2:19" ht="20.100000000000001" customHeight="1">
      <c r="B98" s="398" t="s">
        <v>480</v>
      </c>
      <c r="C98" s="409"/>
      <c r="D98" s="408"/>
      <c r="E98" s="410">
        <f t="shared" ref="E98:E105" si="3">F86*($E$42/$J$42)</f>
        <v>1246753.2467532468</v>
      </c>
      <c r="F98" s="410">
        <f t="shared" ref="F98:F105" si="4">F86*($F$42/$J$42)</f>
        <v>1558441.5584415584</v>
      </c>
      <c r="G98" s="410">
        <f t="shared" ref="G98:G105" si="5">F86*($G$42/$J$42)</f>
        <v>1870129.87012987</v>
      </c>
      <c r="H98" s="410">
        <f t="shared" ref="H98:H105" si="6">F86*($H$42/$J$42)</f>
        <v>1558441.5584415584</v>
      </c>
    </row>
    <row r="99" spans="2:19" ht="20.100000000000001" customHeight="1">
      <c r="B99" s="398" t="s">
        <v>395</v>
      </c>
      <c r="C99" s="409"/>
      <c r="D99" s="408"/>
      <c r="E99" s="410">
        <f t="shared" si="3"/>
        <v>311688.31168831169</v>
      </c>
      <c r="F99" s="410">
        <f t="shared" si="4"/>
        <v>389610.3896103896</v>
      </c>
      <c r="G99" s="410">
        <f t="shared" si="5"/>
        <v>467532.4675324675</v>
      </c>
      <c r="H99" s="410">
        <f t="shared" si="6"/>
        <v>389610.3896103896</v>
      </c>
    </row>
    <row r="100" spans="2:19" ht="20.100000000000001" customHeight="1">
      <c r="B100" s="398" t="s">
        <v>397</v>
      </c>
      <c r="C100" s="409"/>
      <c r="D100" s="408"/>
      <c r="E100" s="410">
        <f t="shared" si="3"/>
        <v>207792.2077922078</v>
      </c>
      <c r="F100" s="410">
        <f t="shared" si="4"/>
        <v>259740.25974025973</v>
      </c>
      <c r="G100" s="410">
        <f t="shared" si="5"/>
        <v>311688.31168831169</v>
      </c>
      <c r="H100" s="410">
        <f t="shared" si="6"/>
        <v>259740.25974025973</v>
      </c>
    </row>
    <row r="101" spans="2:19" ht="20.100000000000001" customHeight="1">
      <c r="B101" s="398" t="s">
        <v>399</v>
      </c>
      <c r="C101" s="409"/>
      <c r="D101" s="408"/>
      <c r="E101" s="410">
        <f t="shared" si="3"/>
        <v>51948.051948051951</v>
      </c>
      <c r="F101" s="410">
        <f t="shared" si="4"/>
        <v>64935.064935064933</v>
      </c>
      <c r="G101" s="410">
        <f t="shared" si="5"/>
        <v>77922.077922077922</v>
      </c>
      <c r="H101" s="410">
        <f t="shared" si="6"/>
        <v>64935.064935064933</v>
      </c>
    </row>
    <row r="102" spans="2:19" ht="20.100000000000001" customHeight="1">
      <c r="B102" s="398" t="s">
        <v>400</v>
      </c>
      <c r="C102" s="409"/>
      <c r="D102" s="408"/>
      <c r="E102" s="410">
        <f t="shared" si="3"/>
        <v>10389.61038961039</v>
      </c>
      <c r="F102" s="410">
        <f t="shared" si="4"/>
        <v>12987.012987012988</v>
      </c>
      <c r="G102" s="410">
        <f t="shared" si="5"/>
        <v>15584.415584415585</v>
      </c>
      <c r="H102" s="410">
        <f t="shared" si="6"/>
        <v>12987.012987012988</v>
      </c>
    </row>
    <row r="103" spans="2:19" ht="20.100000000000001" customHeight="1">
      <c r="B103" s="398" t="s">
        <v>401</v>
      </c>
      <c r="C103" s="409"/>
      <c r="D103" s="408"/>
      <c r="E103" s="410">
        <f t="shared" si="3"/>
        <v>10389.61038961039</v>
      </c>
      <c r="F103" s="410">
        <f t="shared" si="4"/>
        <v>12987.012987012988</v>
      </c>
      <c r="G103" s="410">
        <f t="shared" si="5"/>
        <v>15584.415584415585</v>
      </c>
      <c r="H103" s="410">
        <f t="shared" si="6"/>
        <v>12987.012987012988</v>
      </c>
    </row>
    <row r="104" spans="2:19" ht="20.100000000000001" customHeight="1">
      <c r="B104" s="321" t="s">
        <v>435</v>
      </c>
      <c r="C104" s="399"/>
      <c r="D104" s="409"/>
      <c r="E104" s="410">
        <f t="shared" si="3"/>
        <v>2358441.5584415584</v>
      </c>
      <c r="F104" s="410">
        <f t="shared" si="4"/>
        <v>2948051.9480519481</v>
      </c>
      <c r="G104" s="410">
        <f t="shared" si="5"/>
        <v>3537662.3376623378</v>
      </c>
      <c r="H104" s="410">
        <f t="shared" si="6"/>
        <v>2948051.9480519481</v>
      </c>
      <c r="I104" s="25"/>
      <c r="J104" s="25"/>
      <c r="K104" s="25"/>
      <c r="L104" s="25"/>
      <c r="M104" s="25"/>
      <c r="N104" s="25"/>
    </row>
    <row r="105" spans="2:19" ht="20.100000000000001" customHeight="1">
      <c r="B105" s="321" t="s">
        <v>482</v>
      </c>
      <c r="C105" s="399"/>
      <c r="D105" s="394"/>
      <c r="E105" s="410">
        <f t="shared" si="3"/>
        <v>1838961.0389610392</v>
      </c>
      <c r="F105" s="410">
        <f t="shared" si="4"/>
        <v>2298701.2987012989</v>
      </c>
      <c r="G105" s="410">
        <f t="shared" si="5"/>
        <v>2758441.5584415584</v>
      </c>
      <c r="H105" s="410">
        <f t="shared" si="6"/>
        <v>2298701.2987012989</v>
      </c>
      <c r="I105" s="406"/>
      <c r="J105" s="406"/>
      <c r="L105" s="125"/>
      <c r="M105" s="125"/>
      <c r="N105" s="48"/>
      <c r="O105" s="48"/>
      <c r="P105" s="48"/>
      <c r="Q105" s="48"/>
      <c r="R105" s="48"/>
      <c r="S105" s="48"/>
    </row>
    <row r="106" spans="2:19" ht="15" customHeight="1"/>
    <row r="107" spans="2:19" ht="15" customHeight="1"/>
  </sheetData>
  <mergeCells count="22">
    <mergeCell ref="G91:H91"/>
    <mergeCell ref="G92:H92"/>
    <mergeCell ref="G93:H93"/>
    <mergeCell ref="G86:H86"/>
    <mergeCell ref="G87:H87"/>
    <mergeCell ref="G88:H88"/>
    <mergeCell ref="G89:H89"/>
    <mergeCell ref="G90:H90"/>
    <mergeCell ref="E40:H40"/>
    <mergeCell ref="C57:D57"/>
    <mergeCell ref="C58:D58"/>
    <mergeCell ref="G84:H84"/>
    <mergeCell ref="G85:H85"/>
    <mergeCell ref="B3:H3"/>
    <mergeCell ref="E28:F28"/>
    <mergeCell ref="E29:F29"/>
    <mergeCell ref="C32:G32"/>
    <mergeCell ref="C34:G36"/>
    <mergeCell ref="C11:G11"/>
    <mergeCell ref="C12:G12"/>
    <mergeCell ref="C15:G15"/>
    <mergeCell ref="C16:G16"/>
  </mergeCells>
  <phoneticPr fontId="1"/>
  <pageMargins left="0.98425196850393704" right="0.39370078740157483" top="0.59055118110236227" bottom="0.59055118110236227" header="0.19685039370078741" footer="0.19685039370078741"/>
  <pageSetup paperSize="9" orientation="portrait" r:id="rId1"/>
  <headerFooter alignWithMargins="0"/>
  <rowBreaks count="3" manualBreakCount="3">
    <brk id="30" max="8" man="1"/>
    <brk id="62" max="8" man="1"/>
    <brk id="94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○表4</vt:lpstr>
      <vt:lpstr>401検査資料</vt:lpstr>
      <vt:lpstr>401参考1_参考変更・官庁検査等</vt:lpstr>
      <vt:lpstr>401参考2_参考官庁検査等</vt:lpstr>
      <vt:lpstr>402_検査概況報告</vt:lpstr>
      <vt:lpstr>403_工事下検査指示書</vt:lpstr>
      <vt:lpstr>404-1_手直報告1</vt:lpstr>
      <vt:lpstr>404-2_手直報告2</vt:lpstr>
      <vt:lpstr>405-1_工事概要 </vt:lpstr>
      <vt:lpstr>405-2_工事概要（EV増築）</vt:lpstr>
      <vt:lpstr>406_工事進捗状況表</vt:lpstr>
      <vt:lpstr>○表4!Print_Area</vt:lpstr>
      <vt:lpstr>'401検査資料'!Print_Area</vt:lpstr>
      <vt:lpstr>'401参考1_参考変更・官庁検査等'!Print_Area</vt:lpstr>
      <vt:lpstr>'401参考2_参考官庁検査等'!Print_Area</vt:lpstr>
      <vt:lpstr>'402_検査概況報告'!Print_Area</vt:lpstr>
      <vt:lpstr>'403_工事下検査指示書'!Print_Area</vt:lpstr>
      <vt:lpstr>'404-1_手直報告1'!Print_Area</vt:lpstr>
      <vt:lpstr>'404-2_手直報告2'!Print_Area</vt:lpstr>
      <vt:lpstr>'405-1_工事概要 '!Print_Area</vt:lpstr>
      <vt:lpstr>'405-2_工事概要（EV増築）'!Print_Area</vt:lpstr>
      <vt:lpstr>'406_工事進捗状況表'!Print_Area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住宅建築課</dc:creator>
  <cp:lastModifiedBy>大阪府</cp:lastModifiedBy>
  <cp:lastPrinted>2021-03-30T07:56:10Z</cp:lastPrinted>
  <dcterms:created xsi:type="dcterms:W3CDTF">1999-07-26T02:22:36Z</dcterms:created>
  <dcterms:modified xsi:type="dcterms:W3CDTF">2022-03-29T06:57:38Z</dcterms:modified>
</cp:coreProperties>
</file>