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000SV1NS701\d10031$\doc\軽油引取税課\大森\重要検討課題\実績表改正\提出分\"/>
    </mc:Choice>
  </mc:AlternateContent>
  <xr:revisionPtr revIDLastSave="0" documentId="13_ncr:1_{941C38CC-F70F-4B05-A92D-D8ABC9F2037B}" xr6:coauthVersionLast="47" xr6:coauthVersionMax="47" xr10:uidLastSave="{00000000-0000-0000-0000-000000000000}"/>
  <bookViews>
    <workbookView xWindow="-120" yWindow="-120" windowWidth="29040" windowHeight="15720" xr2:uid="{CB49DAE3-746E-47A0-8C8B-8D03D0EF592B}"/>
  </bookViews>
  <sheets>
    <sheet name="記入例" sheetId="23" r:id="rId1"/>
    <sheet name="様式" sheetId="1" r:id="rId2"/>
    <sheet name="継続用紙（１）" sheetId="12" r:id="rId3"/>
    <sheet name="継続用紙（２）" sheetId="13" r:id="rId4"/>
    <sheet name="継続用紙（３）" sheetId="14" r:id="rId5"/>
    <sheet name="継続用紙（４）" sheetId="15" r:id="rId6"/>
    <sheet name="継続用紙（５）" sheetId="16" r:id="rId7"/>
    <sheet name="継続用紙（６）" sheetId="17" r:id="rId8"/>
    <sheet name="継続用紙（７）" sheetId="18" r:id="rId9"/>
    <sheet name="継続用紙（８）" sheetId="19" r:id="rId10"/>
    <sheet name="継続用紙（９）" sheetId="20" r:id="rId11"/>
    <sheet name="継続用紙（１０）" sheetId="21" r:id="rId12"/>
    <sheet name="様式 (関数なし)" sheetId="22" r:id="rId13"/>
  </sheets>
  <definedNames>
    <definedName name="_xlnm.Print_Area" localSheetId="0">記入例!$B$1:$AA$38</definedName>
    <definedName name="_xlnm.Print_Area" localSheetId="2">'継続用紙（１）'!$B$1:$AB$39</definedName>
    <definedName name="_xlnm.Print_Area" localSheetId="11">'継続用紙（１０）'!$B$1:$AB$39</definedName>
    <definedName name="_xlnm.Print_Area" localSheetId="3">'継続用紙（２）'!$B$1:$AB$39</definedName>
    <definedName name="_xlnm.Print_Area" localSheetId="4">'継続用紙（３）'!$B$1:$AB$39</definedName>
    <definedName name="_xlnm.Print_Area" localSheetId="5">'継続用紙（４）'!$B$1:$AB$39</definedName>
    <definedName name="_xlnm.Print_Area" localSheetId="6">'継続用紙（５）'!$B$1:$AB$39</definedName>
    <definedName name="_xlnm.Print_Area" localSheetId="7">'継続用紙（６）'!$B$1:$AB$39</definedName>
    <definedName name="_xlnm.Print_Area" localSheetId="8">'継続用紙（７）'!$B$1:$AB$39</definedName>
    <definedName name="_xlnm.Print_Area" localSheetId="9">'継続用紙（８）'!$B$1:$AB$39</definedName>
    <definedName name="_xlnm.Print_Area" localSheetId="10">'継続用紙（９）'!$B$1:$AB$39</definedName>
    <definedName name="_xlnm.Print_Area" localSheetId="1">様式!$B$1:$AA$38</definedName>
    <definedName name="_xlnm.Print_Area" localSheetId="12">'様式 (関数なし)'!$B$1:$AA$38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2" l="1"/>
  <c r="J3" i="13"/>
  <c r="J3" i="14"/>
  <c r="J3" i="15"/>
  <c r="J3" i="16"/>
  <c r="J3" i="17"/>
  <c r="J3" i="18"/>
  <c r="J3" i="19"/>
  <c r="J3" i="20"/>
  <c r="J3" i="21"/>
  <c r="V38" i="23"/>
  <c r="S38" i="23"/>
  <c r="P38" i="23"/>
  <c r="M38" i="23"/>
  <c r="J38" i="23"/>
  <c r="G38" i="23"/>
  <c r="V37" i="23"/>
  <c r="W38" i="23" s="1"/>
  <c r="U37" i="23"/>
  <c r="S37" i="23"/>
  <c r="T38" i="23" s="1"/>
  <c r="R37" i="23"/>
  <c r="P37" i="23"/>
  <c r="Q38" i="23" s="1"/>
  <c r="O37" i="23"/>
  <c r="M37" i="23"/>
  <c r="N38" i="23" s="1"/>
  <c r="L37" i="23"/>
  <c r="J37" i="23"/>
  <c r="K38" i="23" s="1"/>
  <c r="I37" i="23"/>
  <c r="G37" i="23"/>
  <c r="H38" i="23" s="1"/>
  <c r="F37" i="23"/>
  <c r="D37" i="23"/>
  <c r="X36" i="23"/>
  <c r="C36" i="23"/>
  <c r="X35" i="23"/>
  <c r="C35" i="23"/>
  <c r="X34" i="23"/>
  <c r="C34" i="23"/>
  <c r="X33" i="23"/>
  <c r="C33" i="23"/>
  <c r="X32" i="23"/>
  <c r="C32" i="23"/>
  <c r="X31" i="23"/>
  <c r="C31" i="23"/>
  <c r="X30" i="23"/>
  <c r="C30" i="23"/>
  <c r="X29" i="23"/>
  <c r="C29" i="23"/>
  <c r="X28" i="23"/>
  <c r="C28" i="23"/>
  <c r="X27" i="23"/>
  <c r="C27" i="23"/>
  <c r="X26" i="23"/>
  <c r="C26" i="23"/>
  <c r="X25" i="23"/>
  <c r="C25" i="23"/>
  <c r="X24" i="23"/>
  <c r="C24" i="23"/>
  <c r="X23" i="23"/>
  <c r="C23" i="23"/>
  <c r="X22" i="23"/>
  <c r="C22" i="23"/>
  <c r="X21" i="23"/>
  <c r="C21" i="23"/>
  <c r="X20" i="23"/>
  <c r="C20" i="23"/>
  <c r="X19" i="23"/>
  <c r="C19" i="23"/>
  <c r="X18" i="23"/>
  <c r="C18" i="23"/>
  <c r="X17" i="23"/>
  <c r="C17" i="23"/>
  <c r="X16" i="23"/>
  <c r="C16" i="23"/>
  <c r="X15" i="23"/>
  <c r="C15" i="23"/>
  <c r="X14" i="23"/>
  <c r="C14" i="23"/>
  <c r="X13" i="23"/>
  <c r="C13" i="23"/>
  <c r="X12" i="23"/>
  <c r="C12" i="23"/>
  <c r="X11" i="23"/>
  <c r="C11" i="23"/>
  <c r="X10" i="23"/>
  <c r="C10" i="23"/>
  <c r="X9" i="23"/>
  <c r="C9" i="23"/>
  <c r="X8" i="23"/>
  <c r="C8" i="23"/>
  <c r="X7" i="23"/>
  <c r="C7" i="23"/>
  <c r="X6" i="23"/>
  <c r="C6" i="23"/>
  <c r="V38" i="22"/>
  <c r="S38" i="22"/>
  <c r="P38" i="22"/>
  <c r="M38" i="22"/>
  <c r="J38" i="22"/>
  <c r="G38" i="22"/>
  <c r="W38" i="22"/>
  <c r="U37" i="22"/>
  <c r="T38" i="22"/>
  <c r="R37" i="22"/>
  <c r="Q38" i="22"/>
  <c r="O37" i="22"/>
  <c r="N38" i="22"/>
  <c r="L37" i="22"/>
  <c r="K38" i="22"/>
  <c r="I37" i="22"/>
  <c r="H38" i="22"/>
  <c r="F37" i="22"/>
  <c r="D37" i="22"/>
  <c r="X36" i="22"/>
  <c r="C36" i="22"/>
  <c r="X35" i="22"/>
  <c r="C35" i="22"/>
  <c r="X34" i="22"/>
  <c r="C34" i="22"/>
  <c r="X33" i="22"/>
  <c r="C33" i="22"/>
  <c r="X32" i="22"/>
  <c r="C32" i="22"/>
  <c r="X31" i="22"/>
  <c r="C31" i="22"/>
  <c r="X30" i="22"/>
  <c r="C30" i="22"/>
  <c r="X29" i="22"/>
  <c r="C29" i="22"/>
  <c r="X28" i="22"/>
  <c r="C28" i="22"/>
  <c r="X27" i="22"/>
  <c r="C27" i="22"/>
  <c r="X26" i="22"/>
  <c r="C26" i="22"/>
  <c r="X25" i="22"/>
  <c r="C25" i="22"/>
  <c r="X24" i="22"/>
  <c r="C24" i="22"/>
  <c r="X23" i="22"/>
  <c r="C23" i="22"/>
  <c r="X22" i="22"/>
  <c r="C22" i="22"/>
  <c r="X21" i="22"/>
  <c r="C21" i="22"/>
  <c r="X20" i="22"/>
  <c r="C20" i="22"/>
  <c r="X19" i="22"/>
  <c r="C19" i="22"/>
  <c r="X18" i="22"/>
  <c r="C18" i="22"/>
  <c r="X17" i="22"/>
  <c r="C17" i="22"/>
  <c r="X16" i="22"/>
  <c r="C16" i="22"/>
  <c r="X15" i="22"/>
  <c r="C15" i="22"/>
  <c r="X14" i="22"/>
  <c r="C14" i="22"/>
  <c r="X13" i="22"/>
  <c r="C13" i="22"/>
  <c r="X12" i="22"/>
  <c r="C12" i="22"/>
  <c r="X11" i="22"/>
  <c r="C11" i="22"/>
  <c r="X10" i="22"/>
  <c r="C10" i="22"/>
  <c r="X9" i="22"/>
  <c r="C9" i="22"/>
  <c r="X8" i="22"/>
  <c r="C8" i="22"/>
  <c r="X7" i="22"/>
  <c r="C7" i="22"/>
  <c r="X6" i="22"/>
  <c r="C6" i="22"/>
  <c r="Z39" i="21"/>
  <c r="W39" i="21"/>
  <c r="T39" i="21"/>
  <c r="Q39" i="21"/>
  <c r="N39" i="21"/>
  <c r="K39" i="21"/>
  <c r="H39" i="21"/>
  <c r="E39" i="21"/>
  <c r="Z38" i="21"/>
  <c r="AA39" i="21" s="1"/>
  <c r="Y38" i="21"/>
  <c r="W38" i="21"/>
  <c r="X39" i="21" s="1"/>
  <c r="V38" i="21"/>
  <c r="T38" i="21"/>
  <c r="U39" i="21" s="1"/>
  <c r="S38" i="21"/>
  <c r="Q38" i="21"/>
  <c r="R39" i="21" s="1"/>
  <c r="P38" i="21"/>
  <c r="N38" i="21"/>
  <c r="O39" i="21" s="1"/>
  <c r="M38" i="21"/>
  <c r="K38" i="21"/>
  <c r="L39" i="21" s="1"/>
  <c r="J38" i="21"/>
  <c r="H38" i="21"/>
  <c r="I39" i="21" s="1"/>
  <c r="G38" i="21"/>
  <c r="E38" i="21"/>
  <c r="F39" i="21" s="1"/>
  <c r="D38" i="21"/>
  <c r="AB37" i="21"/>
  <c r="AB36" i="21"/>
  <c r="AB35" i="21"/>
  <c r="AB34" i="21"/>
  <c r="AB33" i="21"/>
  <c r="AB32" i="21"/>
  <c r="AB31" i="21"/>
  <c r="AB30" i="21"/>
  <c r="AB29" i="21"/>
  <c r="AB28" i="21"/>
  <c r="AB27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AB38" i="21" s="1"/>
  <c r="B4" i="21"/>
  <c r="P3" i="21"/>
  <c r="D3" i="21"/>
  <c r="Z39" i="20"/>
  <c r="W39" i="20"/>
  <c r="T39" i="20"/>
  <c r="Q39" i="20"/>
  <c r="N39" i="20"/>
  <c r="K39" i="20"/>
  <c r="H39" i="20"/>
  <c r="E39" i="20"/>
  <c r="Z38" i="20"/>
  <c r="AA39" i="20" s="1"/>
  <c r="Y38" i="20"/>
  <c r="W38" i="20"/>
  <c r="X39" i="20" s="1"/>
  <c r="V38" i="20"/>
  <c r="T38" i="20"/>
  <c r="U39" i="20" s="1"/>
  <c r="S38" i="20"/>
  <c r="Q38" i="20"/>
  <c r="R39" i="20" s="1"/>
  <c r="P38" i="20"/>
  <c r="N38" i="20"/>
  <c r="O39" i="20" s="1"/>
  <c r="M38" i="20"/>
  <c r="K38" i="20"/>
  <c r="L39" i="20" s="1"/>
  <c r="J38" i="20"/>
  <c r="H38" i="20"/>
  <c r="I39" i="20" s="1"/>
  <c r="G38" i="20"/>
  <c r="E38" i="20"/>
  <c r="F39" i="20" s="1"/>
  <c r="D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9" i="20"/>
  <c r="AB8" i="20"/>
  <c r="AB7" i="20"/>
  <c r="AB38" i="20" s="1"/>
  <c r="B4" i="20"/>
  <c r="P3" i="20"/>
  <c r="D3" i="20"/>
  <c r="Z39" i="19"/>
  <c r="W39" i="19"/>
  <c r="T39" i="19"/>
  <c r="Q39" i="19"/>
  <c r="N39" i="19"/>
  <c r="K39" i="19"/>
  <c r="H39" i="19"/>
  <c r="E39" i="19"/>
  <c r="Z38" i="19"/>
  <c r="AA39" i="19" s="1"/>
  <c r="Y38" i="19"/>
  <c r="W38" i="19"/>
  <c r="X39" i="19" s="1"/>
  <c r="V38" i="19"/>
  <c r="T38" i="19"/>
  <c r="U39" i="19" s="1"/>
  <c r="S38" i="19"/>
  <c r="Q38" i="19"/>
  <c r="R39" i="19" s="1"/>
  <c r="P38" i="19"/>
  <c r="N38" i="19"/>
  <c r="O39" i="19" s="1"/>
  <c r="M38" i="19"/>
  <c r="K38" i="19"/>
  <c r="L39" i="19" s="1"/>
  <c r="J38" i="19"/>
  <c r="H38" i="19"/>
  <c r="I39" i="19" s="1"/>
  <c r="G38" i="19"/>
  <c r="E38" i="19"/>
  <c r="F39" i="19" s="1"/>
  <c r="D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B8" i="19"/>
  <c r="AB7" i="19"/>
  <c r="AB38" i="19" s="1"/>
  <c r="B4" i="19"/>
  <c r="P3" i="19"/>
  <c r="D3" i="19"/>
  <c r="Z39" i="18"/>
  <c r="W39" i="18"/>
  <c r="T39" i="18"/>
  <c r="Q39" i="18"/>
  <c r="N39" i="18"/>
  <c r="K39" i="18"/>
  <c r="H39" i="18"/>
  <c r="E39" i="18"/>
  <c r="Z38" i="18"/>
  <c r="AA39" i="18" s="1"/>
  <c r="Y38" i="18"/>
  <c r="W38" i="18"/>
  <c r="X39" i="18" s="1"/>
  <c r="V38" i="18"/>
  <c r="T38" i="18"/>
  <c r="U39" i="18" s="1"/>
  <c r="S38" i="18"/>
  <c r="Q38" i="18"/>
  <c r="R39" i="18" s="1"/>
  <c r="P38" i="18"/>
  <c r="N38" i="18"/>
  <c r="O39" i="18" s="1"/>
  <c r="M38" i="18"/>
  <c r="K38" i="18"/>
  <c r="L39" i="18" s="1"/>
  <c r="J38" i="18"/>
  <c r="H38" i="18"/>
  <c r="I39" i="18" s="1"/>
  <c r="G38" i="18"/>
  <c r="E38" i="18"/>
  <c r="F39" i="18" s="1"/>
  <c r="D38" i="18"/>
  <c r="AB37" i="18"/>
  <c r="AB36" i="18"/>
  <c r="AB35" i="18"/>
  <c r="AB34" i="18"/>
  <c r="AB33" i="18"/>
  <c r="AB32" i="18"/>
  <c r="AB31" i="18"/>
  <c r="AB30" i="18"/>
  <c r="AB29" i="18"/>
  <c r="AB28" i="18"/>
  <c r="AB27" i="18"/>
  <c r="AB26" i="18"/>
  <c r="AB25" i="18"/>
  <c r="AB24" i="18"/>
  <c r="AB23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38" i="18" s="1"/>
  <c r="B4" i="18"/>
  <c r="P3" i="18"/>
  <c r="D3" i="18"/>
  <c r="X6" i="1"/>
  <c r="Y6" i="1" s="1"/>
  <c r="D37" i="1"/>
  <c r="Z39" i="17"/>
  <c r="W39" i="17"/>
  <c r="T39" i="17"/>
  <c r="Q39" i="17"/>
  <c r="N39" i="17"/>
  <c r="K39" i="17"/>
  <c r="H39" i="17"/>
  <c r="E39" i="17"/>
  <c r="Z38" i="17"/>
  <c r="AA39" i="17" s="1"/>
  <c r="Y38" i="17"/>
  <c r="W38" i="17"/>
  <c r="X39" i="17" s="1"/>
  <c r="V38" i="17"/>
  <c r="T38" i="17"/>
  <c r="U39" i="17" s="1"/>
  <c r="S38" i="17"/>
  <c r="Q38" i="17"/>
  <c r="R39" i="17" s="1"/>
  <c r="P38" i="17"/>
  <c r="N38" i="17"/>
  <c r="O39" i="17" s="1"/>
  <c r="M38" i="17"/>
  <c r="K38" i="17"/>
  <c r="L39" i="17" s="1"/>
  <c r="J38" i="17"/>
  <c r="H38" i="17"/>
  <c r="I39" i="17" s="1"/>
  <c r="G38" i="17"/>
  <c r="E38" i="17"/>
  <c r="F39" i="17" s="1"/>
  <c r="D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38" i="17" s="1"/>
  <c r="B4" i="17"/>
  <c r="P3" i="17"/>
  <c r="D3" i="17"/>
  <c r="Z39" i="16"/>
  <c r="W39" i="16"/>
  <c r="T39" i="16"/>
  <c r="Q39" i="16"/>
  <c r="N39" i="16"/>
  <c r="K39" i="16"/>
  <c r="H39" i="16"/>
  <c r="E39" i="16"/>
  <c r="Z38" i="16"/>
  <c r="AA39" i="16" s="1"/>
  <c r="Y38" i="16"/>
  <c r="W38" i="16"/>
  <c r="X39" i="16" s="1"/>
  <c r="V38" i="16"/>
  <c r="T38" i="16"/>
  <c r="U39" i="16" s="1"/>
  <c r="S38" i="16"/>
  <c r="Q38" i="16"/>
  <c r="R39" i="16" s="1"/>
  <c r="P38" i="16"/>
  <c r="N38" i="16"/>
  <c r="O39" i="16" s="1"/>
  <c r="M38" i="16"/>
  <c r="K38" i="16"/>
  <c r="L39" i="16" s="1"/>
  <c r="J38" i="16"/>
  <c r="H38" i="16"/>
  <c r="I39" i="16" s="1"/>
  <c r="G38" i="16"/>
  <c r="E38" i="16"/>
  <c r="F39" i="16" s="1"/>
  <c r="D38" i="16"/>
  <c r="AB37" i="16"/>
  <c r="AB36" i="16"/>
  <c r="AB35" i="16"/>
  <c r="AB34" i="16"/>
  <c r="AB33" i="16"/>
  <c r="AB32" i="16"/>
  <c r="AB31" i="16"/>
  <c r="AB30" i="16"/>
  <c r="AB29" i="16"/>
  <c r="AB28" i="16"/>
  <c r="AB27" i="16"/>
  <c r="AB26" i="16"/>
  <c r="AB25" i="16"/>
  <c r="AB24" i="16"/>
  <c r="AB23" i="16"/>
  <c r="AB22" i="16"/>
  <c r="AB21" i="16"/>
  <c r="AB20" i="16"/>
  <c r="AB19" i="16"/>
  <c r="AB18" i="16"/>
  <c r="AB17" i="16"/>
  <c r="AB16" i="16"/>
  <c r="AB15" i="16"/>
  <c r="AB14" i="16"/>
  <c r="AB13" i="16"/>
  <c r="AB12" i="16"/>
  <c r="AB11" i="16"/>
  <c r="AB10" i="16"/>
  <c r="AB9" i="16"/>
  <c r="AB8" i="16"/>
  <c r="AB7" i="16"/>
  <c r="AB38" i="16" s="1"/>
  <c r="B4" i="16"/>
  <c r="P3" i="16"/>
  <c r="D3" i="16"/>
  <c r="Z39" i="15"/>
  <c r="W39" i="15"/>
  <c r="T39" i="15"/>
  <c r="Q39" i="15"/>
  <c r="N39" i="15"/>
  <c r="K39" i="15"/>
  <c r="H39" i="15"/>
  <c r="E39" i="15"/>
  <c r="Z38" i="15"/>
  <c r="AA39" i="15" s="1"/>
  <c r="Y38" i="15"/>
  <c r="W38" i="15"/>
  <c r="X39" i="15" s="1"/>
  <c r="V38" i="15"/>
  <c r="T38" i="15"/>
  <c r="U39" i="15" s="1"/>
  <c r="S38" i="15"/>
  <c r="Q38" i="15"/>
  <c r="R39" i="15" s="1"/>
  <c r="P38" i="15"/>
  <c r="N38" i="15"/>
  <c r="O39" i="15" s="1"/>
  <c r="M38" i="15"/>
  <c r="K38" i="15"/>
  <c r="L39" i="15" s="1"/>
  <c r="J38" i="15"/>
  <c r="H38" i="15"/>
  <c r="I39" i="15" s="1"/>
  <c r="G38" i="15"/>
  <c r="E38" i="15"/>
  <c r="F39" i="15" s="1"/>
  <c r="D38" i="15"/>
  <c r="AB37" i="15"/>
  <c r="AB36" i="15"/>
  <c r="AB35" i="15"/>
  <c r="AB34" i="15"/>
  <c r="AB33" i="15"/>
  <c r="AB32" i="15"/>
  <c r="AB31" i="15"/>
  <c r="AB30" i="15"/>
  <c r="AB29" i="15"/>
  <c r="AB28" i="15"/>
  <c r="AB27" i="15"/>
  <c r="AB26" i="15"/>
  <c r="AB25" i="15"/>
  <c r="AB24" i="15"/>
  <c r="AB23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B8" i="15"/>
  <c r="AB7" i="15"/>
  <c r="AB38" i="15" s="1"/>
  <c r="B4" i="15"/>
  <c r="P3" i="15"/>
  <c r="D3" i="15"/>
  <c r="Z39" i="14"/>
  <c r="W39" i="14"/>
  <c r="T39" i="14"/>
  <c r="Q39" i="14"/>
  <c r="N39" i="14"/>
  <c r="K39" i="14"/>
  <c r="H39" i="14"/>
  <c r="E39" i="14"/>
  <c r="Z38" i="14"/>
  <c r="AA39" i="14" s="1"/>
  <c r="Y38" i="14"/>
  <c r="W38" i="14"/>
  <c r="X39" i="14" s="1"/>
  <c r="V38" i="14"/>
  <c r="T38" i="14"/>
  <c r="U39" i="14" s="1"/>
  <c r="S38" i="14"/>
  <c r="Q38" i="14"/>
  <c r="R39" i="14" s="1"/>
  <c r="P38" i="14"/>
  <c r="N38" i="14"/>
  <c r="O39" i="14" s="1"/>
  <c r="M38" i="14"/>
  <c r="K38" i="14"/>
  <c r="L39" i="14" s="1"/>
  <c r="J38" i="14"/>
  <c r="H38" i="14"/>
  <c r="I39" i="14" s="1"/>
  <c r="G38" i="14"/>
  <c r="E38" i="14"/>
  <c r="F39" i="14" s="1"/>
  <c r="D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14" i="14"/>
  <c r="AB13" i="14"/>
  <c r="AB12" i="14"/>
  <c r="AB11" i="14"/>
  <c r="AB10" i="14"/>
  <c r="AB9" i="14"/>
  <c r="AB8" i="14"/>
  <c r="AB7" i="14"/>
  <c r="AB38" i="14" s="1"/>
  <c r="B4" i="14"/>
  <c r="P3" i="14"/>
  <c r="D3" i="14"/>
  <c r="Z39" i="13"/>
  <c r="W39" i="13"/>
  <c r="T39" i="13"/>
  <c r="Q39" i="13"/>
  <c r="N39" i="13"/>
  <c r="K39" i="13"/>
  <c r="H39" i="13"/>
  <c r="E39" i="13"/>
  <c r="Z38" i="13"/>
  <c r="AA39" i="13" s="1"/>
  <c r="Y38" i="13"/>
  <c r="W38" i="13"/>
  <c r="X39" i="13" s="1"/>
  <c r="V38" i="13"/>
  <c r="T38" i="13"/>
  <c r="U39" i="13" s="1"/>
  <c r="S38" i="13"/>
  <c r="Q38" i="13"/>
  <c r="R39" i="13" s="1"/>
  <c r="P38" i="13"/>
  <c r="N38" i="13"/>
  <c r="O39" i="13" s="1"/>
  <c r="M38" i="13"/>
  <c r="K38" i="13"/>
  <c r="L39" i="13" s="1"/>
  <c r="J38" i="13"/>
  <c r="H38" i="13"/>
  <c r="I39" i="13" s="1"/>
  <c r="G38" i="13"/>
  <c r="E38" i="13"/>
  <c r="F39" i="13" s="1"/>
  <c r="D38" i="13"/>
  <c r="AB37" i="13"/>
  <c r="AB36" i="13"/>
  <c r="AB35" i="13"/>
  <c r="AB34" i="13"/>
  <c r="AB33" i="13"/>
  <c r="AB32" i="13"/>
  <c r="AB31" i="13"/>
  <c r="AB30" i="13"/>
  <c r="AB29" i="13"/>
  <c r="AB28" i="13"/>
  <c r="AB27" i="13"/>
  <c r="AB26" i="13"/>
  <c r="AB25" i="13"/>
  <c r="AB24" i="13"/>
  <c r="AB23" i="13"/>
  <c r="AB22" i="13"/>
  <c r="AB21" i="13"/>
  <c r="AB20" i="13"/>
  <c r="AB19" i="13"/>
  <c r="AB18" i="13"/>
  <c r="AB17" i="13"/>
  <c r="AB16" i="13"/>
  <c r="AB15" i="13"/>
  <c r="AB14" i="13"/>
  <c r="AB13" i="13"/>
  <c r="AB12" i="13"/>
  <c r="AB11" i="13"/>
  <c r="AB10" i="13"/>
  <c r="AB9" i="13"/>
  <c r="AB8" i="13"/>
  <c r="AB7" i="13"/>
  <c r="AB38" i="13" s="1"/>
  <c r="B4" i="13"/>
  <c r="P3" i="13"/>
  <c r="D3" i="13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7" i="12"/>
  <c r="W39" i="12"/>
  <c r="W38" i="12"/>
  <c r="X39" i="12" s="1"/>
  <c r="V38" i="12"/>
  <c r="Z39" i="12"/>
  <c r="Z38" i="12"/>
  <c r="AA39" i="12" s="1"/>
  <c r="Y38" i="12"/>
  <c r="P3" i="12"/>
  <c r="B4" i="12"/>
  <c r="D3" i="12"/>
  <c r="T39" i="12"/>
  <c r="Q39" i="12"/>
  <c r="N39" i="12"/>
  <c r="K39" i="12"/>
  <c r="H39" i="12"/>
  <c r="E39" i="12"/>
  <c r="T38" i="12"/>
  <c r="U39" i="12" s="1"/>
  <c r="S38" i="12"/>
  <c r="Q38" i="12"/>
  <c r="R39" i="12" s="1"/>
  <c r="P38" i="12"/>
  <c r="N38" i="12"/>
  <c r="O39" i="12" s="1"/>
  <c r="M38" i="12"/>
  <c r="K38" i="12"/>
  <c r="L39" i="12" s="1"/>
  <c r="J38" i="12"/>
  <c r="H38" i="12"/>
  <c r="I39" i="12" s="1"/>
  <c r="G38" i="12"/>
  <c r="E38" i="12"/>
  <c r="F39" i="12" s="1"/>
  <c r="D38" i="12"/>
  <c r="AB38" i="12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6" i="1"/>
  <c r="V38" i="1"/>
  <c r="V37" i="1"/>
  <c r="W38" i="1" s="1"/>
  <c r="U37" i="1"/>
  <c r="S38" i="1"/>
  <c r="S37" i="1"/>
  <c r="T38" i="1" s="1"/>
  <c r="R37" i="1"/>
  <c r="P38" i="1"/>
  <c r="P37" i="1"/>
  <c r="Q38" i="1" s="1"/>
  <c r="O37" i="1"/>
  <c r="M38" i="1"/>
  <c r="M37" i="1"/>
  <c r="N38" i="1" s="1"/>
  <c r="L37" i="1"/>
  <c r="J38" i="1"/>
  <c r="J37" i="1"/>
  <c r="K38" i="1" s="1"/>
  <c r="I37" i="1"/>
  <c r="G37" i="1"/>
  <c r="G38" i="1"/>
  <c r="H38" i="1"/>
  <c r="F37" i="1"/>
  <c r="C7" i="21" l="1"/>
  <c r="C7" i="20"/>
  <c r="C7" i="19"/>
  <c r="C7" i="18"/>
  <c r="C7" i="17"/>
  <c r="C7" i="16"/>
  <c r="C7" i="15"/>
  <c r="C7" i="14"/>
  <c r="C7" i="13"/>
  <c r="C7" i="12"/>
  <c r="C37" i="21"/>
  <c r="C37" i="20"/>
  <c r="C37" i="19"/>
  <c r="C37" i="18"/>
  <c r="C37" i="17"/>
  <c r="C37" i="16"/>
  <c r="C37" i="15"/>
  <c r="C37" i="14"/>
  <c r="C37" i="13"/>
  <c r="C37" i="12"/>
  <c r="C36" i="21"/>
  <c r="C36" i="20"/>
  <c r="C36" i="19"/>
  <c r="C36" i="18"/>
  <c r="C36" i="17"/>
  <c r="C36" i="16"/>
  <c r="C36" i="15"/>
  <c r="C36" i="14"/>
  <c r="C36" i="13"/>
  <c r="C36" i="12"/>
  <c r="C35" i="21"/>
  <c r="C35" i="20"/>
  <c r="C35" i="19"/>
  <c r="C35" i="18"/>
  <c r="C35" i="17"/>
  <c r="C35" i="16"/>
  <c r="C35" i="15"/>
  <c r="C35" i="14"/>
  <c r="C35" i="13"/>
  <c r="C35" i="12"/>
  <c r="C34" i="21"/>
  <c r="C34" i="20"/>
  <c r="C34" i="19"/>
  <c r="C34" i="18"/>
  <c r="C34" i="17"/>
  <c r="C34" i="16"/>
  <c r="C34" i="15"/>
  <c r="C34" i="14"/>
  <c r="C34" i="13"/>
  <c r="C34" i="12"/>
  <c r="C33" i="21"/>
  <c r="C33" i="20"/>
  <c r="C33" i="19"/>
  <c r="C33" i="18"/>
  <c r="C33" i="17"/>
  <c r="C33" i="16"/>
  <c r="C33" i="15"/>
  <c r="C33" i="14"/>
  <c r="C33" i="13"/>
  <c r="C33" i="12"/>
  <c r="C32" i="21"/>
  <c r="C32" i="20"/>
  <c r="C32" i="19"/>
  <c r="C32" i="18"/>
  <c r="C32" i="17"/>
  <c r="C32" i="16"/>
  <c r="C32" i="15"/>
  <c r="C32" i="14"/>
  <c r="C32" i="13"/>
  <c r="C32" i="12"/>
  <c r="C31" i="21"/>
  <c r="C31" i="20"/>
  <c r="C31" i="19"/>
  <c r="C31" i="18"/>
  <c r="C31" i="17"/>
  <c r="C31" i="16"/>
  <c r="C31" i="15"/>
  <c r="C31" i="14"/>
  <c r="C31" i="13"/>
  <c r="C31" i="12"/>
  <c r="C30" i="21"/>
  <c r="C30" i="20"/>
  <c r="C30" i="19"/>
  <c r="C30" i="18"/>
  <c r="C30" i="17"/>
  <c r="C30" i="16"/>
  <c r="C30" i="15"/>
  <c r="C30" i="14"/>
  <c r="C30" i="13"/>
  <c r="C30" i="12"/>
  <c r="C29" i="21"/>
  <c r="C29" i="20"/>
  <c r="C29" i="19"/>
  <c r="C29" i="18"/>
  <c r="C29" i="17"/>
  <c r="C29" i="16"/>
  <c r="C29" i="15"/>
  <c r="C29" i="14"/>
  <c r="C29" i="13"/>
  <c r="C29" i="12"/>
  <c r="C28" i="21"/>
  <c r="C28" i="20"/>
  <c r="C28" i="19"/>
  <c r="C28" i="18"/>
  <c r="C28" i="17"/>
  <c r="C28" i="16"/>
  <c r="C28" i="15"/>
  <c r="C28" i="14"/>
  <c r="C28" i="13"/>
  <c r="C28" i="12"/>
  <c r="C27" i="21"/>
  <c r="C27" i="20"/>
  <c r="C27" i="19"/>
  <c r="C27" i="18"/>
  <c r="C27" i="17"/>
  <c r="C27" i="16"/>
  <c r="C27" i="15"/>
  <c r="C27" i="14"/>
  <c r="C27" i="13"/>
  <c r="C27" i="12"/>
  <c r="C26" i="21"/>
  <c r="C26" i="20"/>
  <c r="C26" i="19"/>
  <c r="C26" i="18"/>
  <c r="C26" i="17"/>
  <c r="C26" i="16"/>
  <c r="C26" i="15"/>
  <c r="C26" i="14"/>
  <c r="C26" i="13"/>
  <c r="C26" i="12"/>
  <c r="C25" i="21"/>
  <c r="C25" i="20"/>
  <c r="C25" i="19"/>
  <c r="C25" i="18"/>
  <c r="C25" i="17"/>
  <c r="C25" i="16"/>
  <c r="C25" i="15"/>
  <c r="C25" i="14"/>
  <c r="C25" i="13"/>
  <c r="C25" i="12"/>
  <c r="C24" i="21"/>
  <c r="C24" i="20"/>
  <c r="C24" i="19"/>
  <c r="C24" i="18"/>
  <c r="C24" i="17"/>
  <c r="C24" i="16"/>
  <c r="C24" i="15"/>
  <c r="C24" i="14"/>
  <c r="C24" i="13"/>
  <c r="C24" i="12"/>
  <c r="C23" i="21"/>
  <c r="C23" i="20"/>
  <c r="C23" i="19"/>
  <c r="C23" i="18"/>
  <c r="C23" i="17"/>
  <c r="C23" i="16"/>
  <c r="C23" i="15"/>
  <c r="C23" i="14"/>
  <c r="C23" i="13"/>
  <c r="C23" i="12"/>
  <c r="C22" i="21"/>
  <c r="C22" i="20"/>
  <c r="C22" i="19"/>
  <c r="C22" i="18"/>
  <c r="C22" i="17"/>
  <c r="C22" i="16"/>
  <c r="C22" i="15"/>
  <c r="C22" i="14"/>
  <c r="C22" i="13"/>
  <c r="C22" i="12"/>
  <c r="C21" i="21"/>
  <c r="C21" i="20"/>
  <c r="C21" i="19"/>
  <c r="C21" i="18"/>
  <c r="C21" i="17"/>
  <c r="C21" i="16"/>
  <c r="C21" i="15"/>
  <c r="C21" i="14"/>
  <c r="C21" i="13"/>
  <c r="C21" i="12"/>
  <c r="C20" i="21"/>
  <c r="C20" i="20"/>
  <c r="C20" i="19"/>
  <c r="C20" i="18"/>
  <c r="C20" i="17"/>
  <c r="C20" i="16"/>
  <c r="C20" i="15"/>
  <c r="C20" i="14"/>
  <c r="C20" i="13"/>
  <c r="C20" i="12"/>
  <c r="C19" i="21"/>
  <c r="C19" i="20"/>
  <c r="C19" i="19"/>
  <c r="C19" i="18"/>
  <c r="C19" i="17"/>
  <c r="C19" i="16"/>
  <c r="C19" i="15"/>
  <c r="C19" i="14"/>
  <c r="C19" i="13"/>
  <c r="C19" i="12"/>
  <c r="C18" i="21"/>
  <c r="C18" i="20"/>
  <c r="C18" i="19"/>
  <c r="C18" i="18"/>
  <c r="C18" i="17"/>
  <c r="C18" i="16"/>
  <c r="C18" i="15"/>
  <c r="C18" i="14"/>
  <c r="C18" i="13"/>
  <c r="C18" i="12"/>
  <c r="C17" i="21"/>
  <c r="C17" i="20"/>
  <c r="C17" i="19"/>
  <c r="C17" i="18"/>
  <c r="C17" i="17"/>
  <c r="C17" i="16"/>
  <c r="C17" i="15"/>
  <c r="C17" i="14"/>
  <c r="C17" i="13"/>
  <c r="C17" i="12"/>
  <c r="C16" i="21"/>
  <c r="C16" i="20"/>
  <c r="C16" i="19"/>
  <c r="C16" i="18"/>
  <c r="C16" i="17"/>
  <c r="C16" i="16"/>
  <c r="C16" i="15"/>
  <c r="C16" i="14"/>
  <c r="C16" i="13"/>
  <c r="C16" i="12"/>
  <c r="C15" i="21"/>
  <c r="C15" i="20"/>
  <c r="C15" i="19"/>
  <c r="C15" i="18"/>
  <c r="C15" i="17"/>
  <c r="C15" i="16"/>
  <c r="C15" i="15"/>
  <c r="C15" i="14"/>
  <c r="C15" i="13"/>
  <c r="C15" i="12"/>
  <c r="C14" i="21"/>
  <c r="C14" i="20"/>
  <c r="C14" i="19"/>
  <c r="C14" i="18"/>
  <c r="C14" i="17"/>
  <c r="C14" i="16"/>
  <c r="C14" i="15"/>
  <c r="C14" i="14"/>
  <c r="C14" i="13"/>
  <c r="C14" i="12"/>
  <c r="C13" i="21"/>
  <c r="C13" i="20"/>
  <c r="C13" i="19"/>
  <c r="C13" i="18"/>
  <c r="C13" i="17"/>
  <c r="C13" i="16"/>
  <c r="C13" i="15"/>
  <c r="C13" i="14"/>
  <c r="C13" i="13"/>
  <c r="C13" i="12"/>
  <c r="C12" i="21"/>
  <c r="C12" i="20"/>
  <c r="C12" i="19"/>
  <c r="C12" i="18"/>
  <c r="C12" i="17"/>
  <c r="C12" i="16"/>
  <c r="C12" i="15"/>
  <c r="C12" i="14"/>
  <c r="C12" i="13"/>
  <c r="C12" i="12"/>
  <c r="C11" i="21"/>
  <c r="C11" i="20"/>
  <c r="C11" i="19"/>
  <c r="C11" i="18"/>
  <c r="C11" i="17"/>
  <c r="C11" i="16"/>
  <c r="C11" i="15"/>
  <c r="C11" i="14"/>
  <c r="C11" i="13"/>
  <c r="C11" i="12"/>
  <c r="C10" i="21"/>
  <c r="C10" i="20"/>
  <c r="C10" i="19"/>
  <c r="C10" i="18"/>
  <c r="C10" i="17"/>
  <c r="C10" i="16"/>
  <c r="C10" i="15"/>
  <c r="C10" i="14"/>
  <c r="C10" i="13"/>
  <c r="C10" i="12"/>
  <c r="C9" i="21"/>
  <c r="C9" i="20"/>
  <c r="C9" i="19"/>
  <c r="C9" i="18"/>
  <c r="C9" i="17"/>
  <c r="C9" i="16"/>
  <c r="C9" i="15"/>
  <c r="C9" i="14"/>
  <c r="C9" i="13"/>
  <c r="C9" i="12"/>
  <c r="C8" i="21"/>
  <c r="C8" i="20"/>
  <c r="C8" i="19"/>
  <c r="C8" i="18"/>
  <c r="C8" i="17"/>
  <c r="C8" i="16"/>
  <c r="C8" i="15"/>
  <c r="C8" i="14"/>
  <c r="C8" i="13"/>
  <c r="C8" i="12"/>
  <c r="X37" i="23"/>
  <c r="X37" i="22"/>
  <c r="Z6" i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X37" i="1"/>
  <c r="Y37" i="23" l="1"/>
  <c r="Z37" i="23" s="1"/>
  <c r="Z6" i="23"/>
  <c r="Z7" i="23" s="1"/>
  <c r="Z8" i="23" s="1"/>
  <c r="Z9" i="23" s="1"/>
  <c r="Z10" i="23" s="1"/>
  <c r="Z11" i="23" s="1"/>
  <c r="Z12" i="23" s="1"/>
  <c r="Z13" i="23" s="1"/>
  <c r="Z14" i="23" s="1"/>
  <c r="Z15" i="23" s="1"/>
  <c r="Z16" i="23" s="1"/>
  <c r="Z17" i="23" s="1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Y37" i="22"/>
  <c r="Z37" i="22" s="1"/>
  <c r="Y37" i="1"/>
  <c r="Z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健雄</author>
  </authors>
  <commentList>
    <comment ref="W5" authorId="0" shapeId="0" xr:uid="{E54B0168-2F1F-4DD8-843D-4A76C9D7ED5A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課税現場（大阪の免税証が使えない現場等）で稼働があった場合は、当該現場での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開始日のセルに現場名</t>
        </r>
        <r>
          <rPr>
            <sz val="9"/>
            <color indexed="81"/>
            <rFont val="MS P ゴシック"/>
            <family val="3"/>
            <charset val="128"/>
          </rPr>
          <t>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最終日に最終アワー</t>
        </r>
        <r>
          <rPr>
            <sz val="9"/>
            <color indexed="81"/>
            <rFont val="MS P ゴシック"/>
            <family val="3"/>
            <charset val="128"/>
          </rPr>
          <t xml:space="preserve">を記載してください。
※定置場での稼働は原則不可
</t>
        </r>
      </text>
    </comment>
    <comment ref="K37" authorId="0" shapeId="0" xr:uid="{C5512302-0AA9-4432-808C-A025882176F3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課税現場（大阪の免税証が使えない現場等）での稼働があった場合は、その現場での稼働時間の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合計を直接記入</t>
        </r>
        <r>
          <rPr>
            <sz val="9"/>
            <color indexed="81"/>
            <rFont val="MS P ゴシック"/>
            <family val="3"/>
            <charset val="128"/>
          </rPr>
          <t>してください。
※合計の関数は入っていません。</t>
        </r>
      </text>
    </comment>
    <comment ref="Z37" authorId="0" shapeId="0" xr:uid="{030D5218-5E93-49DC-B0D6-1CD9F50DF358}">
      <text>
        <r>
          <rPr>
            <sz val="9"/>
            <color indexed="81"/>
            <rFont val="MS P ゴシック"/>
            <family val="3"/>
            <charset val="128"/>
          </rPr>
          <t xml:space="preserve">なにわ北府税:
繰越数量として、次月の使用実績表（D6）に転記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健雄</author>
  </authors>
  <commentList>
    <comment ref="W5" authorId="0" shapeId="0" xr:uid="{AE933092-29B6-40C3-94D6-B554A0DEF4F8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課税現場（大阪の免税証が使えない現場等）で稼働があった場合は、当該現場での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開始日のセルに現場名</t>
        </r>
        <r>
          <rPr>
            <sz val="9"/>
            <color indexed="81"/>
            <rFont val="MS P ゴシック"/>
            <family val="3"/>
            <charset val="128"/>
          </rPr>
          <t>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最終日に最終アワー</t>
        </r>
        <r>
          <rPr>
            <sz val="9"/>
            <color indexed="81"/>
            <rFont val="MS P ゴシック"/>
            <family val="3"/>
            <charset val="128"/>
          </rPr>
          <t>を記載してください。
※定置場での稼働は原則不可</t>
        </r>
      </text>
    </comment>
    <comment ref="H37" authorId="0" shapeId="0" xr:uid="{50B0CDEF-9965-45C7-B9F7-9D60F4B5F770}">
      <text>
        <r>
          <rPr>
            <sz val="9"/>
            <color indexed="81"/>
            <rFont val="MS P ゴシック"/>
            <family val="3"/>
            <charset val="128"/>
          </rPr>
          <t>なにわ北府税:
課税現場（大阪の免税証が使えない現場等）での稼働があった場合は、その現場での稼働時間の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合計を直接記入</t>
        </r>
        <r>
          <rPr>
            <sz val="9"/>
            <color indexed="81"/>
            <rFont val="MS P ゴシック"/>
            <family val="3"/>
            <charset val="128"/>
          </rPr>
          <t>してください。
※合計の関数は入っていません。</t>
        </r>
      </text>
    </comment>
    <comment ref="Z37" authorId="0" shapeId="0" xr:uid="{9EB6CC49-4072-4E1E-9B0E-3C2AADF67213}">
      <text>
        <r>
          <rPr>
            <sz val="9"/>
            <color indexed="81"/>
            <rFont val="MS P ゴシック"/>
            <family val="3"/>
            <charset val="128"/>
          </rPr>
          <t xml:space="preserve">なにわ北府税:
繰越数量として、次月の使用実績表（D6）に転記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健雄</author>
  </authors>
  <commentList>
    <comment ref="B1" authorId="0" shapeId="0" xr:uid="{B82BCB84-6BD7-4BBB-8136-F8B58BFDB23A}">
      <text>
        <r>
          <rPr>
            <b/>
            <sz val="9"/>
            <color indexed="81"/>
            <rFont val="MS P ゴシック"/>
            <family val="3"/>
            <charset val="128"/>
          </rPr>
          <t>なにわ北府税:主要箇所に関数がない実績表です。エンジンの載せ替え等があった場合に使用してください。</t>
        </r>
      </text>
    </comment>
  </commentList>
</comments>
</file>

<file path=xl/sharedStrings.xml><?xml version="1.0" encoding="utf-8"?>
<sst xmlns="http://schemas.openxmlformats.org/spreadsheetml/2006/main" count="849" uniqueCount="37">
  <si>
    <t>備　考</t>
  </si>
  <si>
    <t>日</t>
  </si>
  <si>
    <t>曜</t>
  </si>
  <si>
    <t>繰越</t>
  </si>
  <si>
    <t>合計</t>
  </si>
  <si>
    <t>免税軽油使用者名</t>
    <phoneticPr fontId="7"/>
  </si>
  <si>
    <t>月分</t>
    <phoneticPr fontId="7"/>
  </si>
  <si>
    <t>㍑</t>
    <phoneticPr fontId="7"/>
  </si>
  <si>
    <t>年</t>
    <rPh sb="0" eb="1">
      <t>ネン</t>
    </rPh>
    <phoneticPr fontId="7"/>
  </si>
  <si>
    <t>令和</t>
    <rPh sb="0" eb="2">
      <t>レイワ</t>
    </rPh>
    <phoneticPr fontId="7"/>
  </si>
  <si>
    <t>　　　Ｈ</t>
    <phoneticPr fontId="9"/>
  </si>
  <si>
    <t>給油量</t>
    <rPh sb="0" eb="1">
      <t>キュウ</t>
    </rPh>
    <rPh sb="1" eb="2">
      <t>アブラ</t>
    </rPh>
    <rPh sb="2" eb="3">
      <t>リョウ</t>
    </rPh>
    <phoneticPr fontId="9"/>
  </si>
  <si>
    <r>
      <rPr>
        <sz val="8"/>
        <color theme="1"/>
        <rFont val="ＭＳ 明朝"/>
        <family val="1"/>
        <charset val="128"/>
      </rPr>
      <t>終業時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アワー</t>
    </r>
    <rPh sb="0" eb="2">
      <t>シュウギョウ</t>
    </rPh>
    <rPh sb="2" eb="3">
      <t>ジ</t>
    </rPh>
    <phoneticPr fontId="9"/>
  </si>
  <si>
    <t>免　税　軽　油　使　用　実　績　表</t>
    <phoneticPr fontId="7"/>
  </si>
  <si>
    <r>
      <t xml:space="preserve">前月末
</t>
    </r>
    <r>
      <rPr>
        <sz val="8"/>
        <rFont val="ＭＳ 明朝"/>
        <family val="1"/>
        <charset val="128"/>
      </rPr>
      <t>アワー</t>
    </r>
    <rPh sb="0" eb="1">
      <t>ゼン</t>
    </rPh>
    <rPh sb="1" eb="3">
      <t>ゲツマツ</t>
    </rPh>
    <phoneticPr fontId="2"/>
  </si>
  <si>
    <t>ＮＯ．</t>
    <phoneticPr fontId="7"/>
  </si>
  <si>
    <t>繰越</t>
    <phoneticPr fontId="7"/>
  </si>
  <si>
    <t>日数</t>
    <phoneticPr fontId="7"/>
  </si>
  <si>
    <t>継続用紙（１）</t>
    <rPh sb="0" eb="2">
      <t>ケイゾク</t>
    </rPh>
    <rPh sb="2" eb="4">
      <t>ヨウシ</t>
    </rPh>
    <phoneticPr fontId="7"/>
  </si>
  <si>
    <t>引取
数量</t>
    <rPh sb="3" eb="5">
      <t>スウリョウ</t>
    </rPh>
    <phoneticPr fontId="7"/>
  </si>
  <si>
    <t>小計
数量</t>
    <rPh sb="0" eb="2">
      <t>ショウケイ</t>
    </rPh>
    <rPh sb="3" eb="5">
      <t>スウリョウ</t>
    </rPh>
    <phoneticPr fontId="7"/>
  </si>
  <si>
    <t>合計
数量</t>
    <rPh sb="0" eb="2">
      <t>ゴウケイ</t>
    </rPh>
    <rPh sb="3" eb="5">
      <t>スウリョウ</t>
    </rPh>
    <phoneticPr fontId="7"/>
  </si>
  <si>
    <t>差引
数量</t>
    <rPh sb="3" eb="5">
      <t>スウリョウ</t>
    </rPh>
    <phoneticPr fontId="7"/>
  </si>
  <si>
    <t>課税現場
最終ｱﾜｰ</t>
    <rPh sb="0" eb="2">
      <t>カゼイ</t>
    </rPh>
    <rPh sb="2" eb="4">
      <t>ゲンバ</t>
    </rPh>
    <rPh sb="5" eb="6">
      <t>サイ</t>
    </rPh>
    <phoneticPr fontId="9"/>
  </si>
  <si>
    <t>課税現場
最終ｱﾜｰ</t>
    <phoneticPr fontId="9"/>
  </si>
  <si>
    <t>株式会社　なにわ北商会</t>
    <rPh sb="0" eb="2">
      <t>カブシキ</t>
    </rPh>
    <rPh sb="2" eb="4">
      <t>カイシャ</t>
    </rPh>
    <rPh sb="8" eb="9">
      <t>キタ</t>
    </rPh>
    <rPh sb="9" eb="11">
      <t>ショウカイ</t>
    </rPh>
    <phoneticPr fontId="7"/>
  </si>
  <si>
    <t>西宮市</t>
    <rPh sb="0" eb="3">
      <t>ニシノミヤシ</t>
    </rPh>
    <phoneticPr fontId="7"/>
  </si>
  <si>
    <t>免税軽油使用者番号</t>
    <rPh sb="0" eb="7">
      <t>メンゼイケイユシヨウシャ</t>
    </rPh>
    <rPh sb="7" eb="9">
      <t>バンゴウ</t>
    </rPh>
    <phoneticPr fontId="7"/>
  </si>
  <si>
    <t>継続用紙（２）</t>
    <rPh sb="0" eb="2">
      <t>ケイゾク</t>
    </rPh>
    <rPh sb="2" eb="4">
      <t>ヨウシ</t>
    </rPh>
    <phoneticPr fontId="7"/>
  </si>
  <si>
    <t>継続用紙（３）</t>
    <rPh sb="0" eb="2">
      <t>ケイゾク</t>
    </rPh>
    <rPh sb="2" eb="4">
      <t>ヨウシ</t>
    </rPh>
    <phoneticPr fontId="7"/>
  </si>
  <si>
    <t>継続用紙（４）</t>
    <rPh sb="0" eb="2">
      <t>ケイゾク</t>
    </rPh>
    <rPh sb="2" eb="4">
      <t>ヨウシ</t>
    </rPh>
    <phoneticPr fontId="7"/>
  </si>
  <si>
    <t>継続用紙（５）</t>
    <rPh sb="0" eb="2">
      <t>ケイゾク</t>
    </rPh>
    <rPh sb="2" eb="4">
      <t>ヨウシ</t>
    </rPh>
    <phoneticPr fontId="7"/>
  </si>
  <si>
    <t>継続用紙（６）</t>
    <rPh sb="0" eb="2">
      <t>ケイゾク</t>
    </rPh>
    <rPh sb="2" eb="4">
      <t>ヨウシ</t>
    </rPh>
    <phoneticPr fontId="7"/>
  </si>
  <si>
    <t>継続用紙（７）</t>
    <rPh sb="0" eb="2">
      <t>ケイゾク</t>
    </rPh>
    <rPh sb="2" eb="4">
      <t>ヨウシ</t>
    </rPh>
    <phoneticPr fontId="7"/>
  </si>
  <si>
    <t>継続用紙（８）</t>
    <rPh sb="0" eb="2">
      <t>ケイゾク</t>
    </rPh>
    <rPh sb="2" eb="4">
      <t>ヨウシ</t>
    </rPh>
    <phoneticPr fontId="7"/>
  </si>
  <si>
    <t>継続用紙（９）</t>
    <rPh sb="0" eb="2">
      <t>ケイゾク</t>
    </rPh>
    <rPh sb="2" eb="4">
      <t>ヨウシ</t>
    </rPh>
    <phoneticPr fontId="7"/>
  </si>
  <si>
    <t>継続用紙（１０）</t>
    <rPh sb="0" eb="2">
      <t>ケイゾク</t>
    </rPh>
    <rPh sb="2" eb="4">
      <t>ヨウシ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</si>
</sst>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0_ "/>
    <numFmt numFmtId="178" formatCode="#,##0.00_);[Red]\(#,##0.00\)"/>
    <numFmt numFmtId="179" formatCode="#,##0.0_);[Red]\(#,##0.0\)"/>
  </numFmts>
  <fonts count="21">
    <font>
      <sz val="11"/>
      <color theme="1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/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37" xfId="0" applyFont="1" applyBorder="1" applyAlignment="1"/>
    <xf numFmtId="0" fontId="11" fillId="0" borderId="36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justify" vertical="center" wrapText="1"/>
    </xf>
    <xf numFmtId="176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176" fontId="14" fillId="2" borderId="34" xfId="0" applyNumberFormat="1" applyFont="1" applyFill="1" applyBorder="1" applyAlignment="1" applyProtection="1">
      <alignment horizontal="center"/>
      <protection locked="0"/>
    </xf>
    <xf numFmtId="177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77" fontId="16" fillId="3" borderId="0" xfId="0" quotePrefix="1" applyNumberFormat="1" applyFont="1" applyFill="1" applyAlignment="1" applyProtection="1">
      <alignment horizontal="right" shrinkToFit="1"/>
      <protection locked="0"/>
    </xf>
    <xf numFmtId="178" fontId="14" fillId="2" borderId="23" xfId="0" applyNumberFormat="1" applyFont="1" applyFill="1" applyBorder="1" applyAlignment="1" applyProtection="1">
      <alignment horizontal="right" vertical="center" shrinkToFit="1"/>
      <protection locked="0"/>
    </xf>
    <xf numFmtId="178" fontId="14" fillId="2" borderId="16" xfId="0" applyNumberFormat="1" applyFont="1" applyFill="1" applyBorder="1" applyAlignment="1" applyProtection="1">
      <alignment horizontal="right" vertical="center" shrinkToFit="1"/>
      <protection locked="0"/>
    </xf>
    <xf numFmtId="178" fontId="16" fillId="0" borderId="38" xfId="0" applyNumberFormat="1" applyFont="1" applyBorder="1" applyAlignment="1" applyProtection="1">
      <alignment vertical="center" shrinkToFit="1"/>
      <protection hidden="1"/>
    </xf>
    <xf numFmtId="178" fontId="14" fillId="2" borderId="12" xfId="0" applyNumberFormat="1" applyFont="1" applyFill="1" applyBorder="1" applyAlignment="1" applyProtection="1">
      <alignment horizontal="right" vertical="center" shrinkToFit="1"/>
      <protection locked="0"/>
    </xf>
    <xf numFmtId="178" fontId="14" fillId="2" borderId="17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7" xfId="0" applyFont="1" applyBorder="1" applyAlignment="1" applyProtection="1">
      <alignment horizontal="center" vertical="center"/>
      <protection hidden="1"/>
    </xf>
    <xf numFmtId="178" fontId="10" fillId="2" borderId="21" xfId="0" applyNumberFormat="1" applyFont="1" applyFill="1" applyBorder="1" applyAlignment="1" applyProtection="1">
      <alignment horizontal="right" vertical="center" shrinkToFit="1"/>
      <protection locked="0"/>
    </xf>
    <xf numFmtId="178" fontId="8" fillId="0" borderId="25" xfId="0" applyNumberFormat="1" applyFont="1" applyBorder="1" applyAlignment="1" applyProtection="1">
      <alignment horizontal="right" vertical="center" shrinkToFit="1"/>
      <protection hidden="1"/>
    </xf>
    <xf numFmtId="178" fontId="8" fillId="0" borderId="26" xfId="0" applyNumberFormat="1" applyFont="1" applyBorder="1" applyAlignment="1" applyProtection="1">
      <alignment horizontal="right" vertical="center" shrinkToFit="1"/>
      <protection hidden="1"/>
    </xf>
    <xf numFmtId="178" fontId="8" fillId="0" borderId="27" xfId="0" applyNumberFormat="1" applyFont="1" applyBorder="1" applyAlignment="1" applyProtection="1">
      <alignment horizontal="right" vertical="center" shrinkToFit="1"/>
      <protection hidden="1"/>
    </xf>
    <xf numFmtId="178" fontId="8" fillId="0" borderId="29" xfId="0" applyNumberFormat="1" applyFont="1" applyBorder="1" applyAlignment="1" applyProtection="1">
      <alignment horizontal="right" vertical="center" shrinkToFit="1"/>
      <protection hidden="1"/>
    </xf>
    <xf numFmtId="0" fontId="8" fillId="2" borderId="24" xfId="0" applyFont="1" applyFill="1" applyBorder="1" applyAlignment="1" applyProtection="1">
      <protection locked="0"/>
    </xf>
    <xf numFmtId="0" fontId="8" fillId="2" borderId="40" xfId="0" applyFont="1" applyFill="1" applyBorder="1" applyAlignment="1" applyProtection="1">
      <protection locked="0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17" fillId="0" borderId="5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5" fillId="0" borderId="21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176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178" fontId="8" fillId="3" borderId="7" xfId="0" applyNumberFormat="1" applyFont="1" applyFill="1" applyBorder="1" applyAlignment="1" applyProtection="1">
      <alignment horizontal="right" vertical="center" shrinkToFit="1"/>
      <protection hidden="1"/>
    </xf>
    <xf numFmtId="0" fontId="14" fillId="0" borderId="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78" fontId="8" fillId="3" borderId="26" xfId="0" applyNumberFormat="1" applyFont="1" applyFill="1" applyBorder="1" applyAlignment="1" applyProtection="1">
      <alignment horizontal="right" vertical="center" shrinkToFit="1"/>
      <protection hidden="1"/>
    </xf>
    <xf numFmtId="178" fontId="8" fillId="3" borderId="18" xfId="0" applyNumberFormat="1" applyFont="1" applyFill="1" applyBorder="1" applyAlignment="1" applyProtection="1">
      <alignment horizontal="right" vertical="center" shrinkToFit="1"/>
      <protection hidden="1"/>
    </xf>
    <xf numFmtId="0" fontId="12" fillId="0" borderId="21" xfId="0" applyFont="1" applyBorder="1" applyAlignment="1">
      <alignment horizontal="center" vertical="center" wrapText="1" shrinkToFit="1"/>
    </xf>
    <xf numFmtId="176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26" xfId="0" applyNumberFormat="1" applyFont="1" applyBorder="1" applyAlignment="1" applyProtection="1">
      <alignment horizontal="right" vertical="center" shrinkToFit="1"/>
      <protection hidden="1"/>
    </xf>
    <xf numFmtId="178" fontId="14" fillId="0" borderId="27" xfId="0" applyNumberFormat="1" applyFont="1" applyBorder="1" applyAlignment="1" applyProtection="1">
      <alignment horizontal="right" vertical="center" shrinkToFit="1"/>
      <protection hidden="1"/>
    </xf>
    <xf numFmtId="178" fontId="14" fillId="0" borderId="29" xfId="0" applyNumberFormat="1" applyFont="1" applyBorder="1" applyAlignment="1" applyProtection="1">
      <alignment horizontal="right" vertical="center" shrinkToFit="1"/>
      <protection hidden="1"/>
    </xf>
    <xf numFmtId="178" fontId="14" fillId="0" borderId="18" xfId="0" applyNumberFormat="1" applyFont="1" applyBorder="1" applyAlignment="1" applyProtection="1">
      <alignment horizontal="right" vertical="center" shrinkToFit="1"/>
      <protection hidden="1"/>
    </xf>
    <xf numFmtId="178" fontId="14" fillId="0" borderId="28" xfId="0" applyNumberFormat="1" applyFont="1" applyBorder="1" applyAlignment="1" applyProtection="1">
      <alignment horizontal="right" vertical="center" shrinkToFit="1"/>
      <protection hidden="1"/>
    </xf>
    <xf numFmtId="178" fontId="14" fillId="0" borderId="30" xfId="0" applyNumberFormat="1" applyFont="1" applyBorder="1" applyAlignment="1" applyProtection="1">
      <alignment horizontal="right" vertical="center" shrinkToFit="1"/>
      <protection hidden="1"/>
    </xf>
    <xf numFmtId="179" fontId="16" fillId="3" borderId="0" xfId="0" quotePrefix="1" applyNumberFormat="1" applyFont="1" applyFill="1" applyAlignment="1" applyProtection="1">
      <alignment horizontal="right" shrinkToFit="1"/>
      <protection locked="0"/>
    </xf>
    <xf numFmtId="179" fontId="11" fillId="0" borderId="36" xfId="0" applyNumberFormat="1" applyFont="1" applyBorder="1" applyAlignment="1">
      <alignment horizontal="center" vertical="center" wrapText="1" shrinkToFit="1"/>
    </xf>
    <xf numFmtId="179" fontId="8" fillId="2" borderId="24" xfId="0" applyNumberFormat="1" applyFont="1" applyFill="1" applyBorder="1" applyAlignment="1" applyProtection="1">
      <alignment horizontal="right" vertical="center" shrinkToFit="1"/>
      <protection locked="0"/>
    </xf>
    <xf numFmtId="179" fontId="8" fillId="2" borderId="40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21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2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7" xfId="0" applyNumberFormat="1" applyFont="1" applyFill="1" applyBorder="1" applyAlignment="1" applyProtection="1">
      <alignment horizontal="right" vertical="center" shrinkToFit="1"/>
      <protection locked="0"/>
    </xf>
    <xf numFmtId="179" fontId="10" fillId="3" borderId="11" xfId="0" applyNumberFormat="1" applyFont="1" applyFill="1" applyBorder="1" applyAlignment="1" applyProtection="1">
      <alignment horizontal="right" vertical="center" shrinkToFit="1"/>
      <protection hidden="1"/>
    </xf>
    <xf numFmtId="179" fontId="14" fillId="2" borderId="23" xfId="0" applyNumberFormat="1" applyFont="1" applyFill="1" applyBorder="1" applyAlignment="1" applyProtection="1">
      <alignment horizontal="right" vertical="center" shrinkToFit="1"/>
      <protection locked="0"/>
    </xf>
    <xf numFmtId="179" fontId="14" fillId="2" borderId="16" xfId="0" applyNumberFormat="1" applyFont="1" applyFill="1" applyBorder="1" applyAlignment="1" applyProtection="1">
      <alignment horizontal="right" vertical="center" shrinkToFit="1"/>
      <protection locked="0"/>
    </xf>
    <xf numFmtId="179" fontId="16" fillId="0" borderId="38" xfId="0" applyNumberFormat="1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wrapText="1"/>
      <protection locked="0"/>
    </xf>
    <xf numFmtId="179" fontId="10" fillId="3" borderId="1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8" xfId="0" applyFont="1" applyBorder="1" applyAlignment="1" applyProtection="1">
      <alignment horizontal="justify" vertical="center" wrapText="1"/>
      <protection locked="0"/>
    </xf>
    <xf numFmtId="0" fontId="5" fillId="0" borderId="28" xfId="0" applyFont="1" applyBorder="1" applyAlignment="1" applyProtection="1">
      <alignment horizontal="justify" vertical="center" wrapText="1"/>
      <protection locked="0"/>
    </xf>
    <xf numFmtId="0" fontId="5" fillId="0" borderId="30" xfId="0" applyFont="1" applyBorder="1" applyAlignment="1" applyProtection="1">
      <alignment horizontal="justify" vertical="center" wrapText="1"/>
      <protection locked="0"/>
    </xf>
    <xf numFmtId="176" fontId="15" fillId="2" borderId="2" xfId="0" applyNumberFormat="1" applyFont="1" applyFill="1" applyBorder="1" applyAlignment="1" applyProtection="1">
      <alignment horizontal="right" vertical="center" wrapText="1"/>
      <protection hidden="1"/>
    </xf>
    <xf numFmtId="176" fontId="15" fillId="2" borderId="5" xfId="0" applyNumberFormat="1" applyFont="1" applyFill="1" applyBorder="1" applyAlignment="1" applyProtection="1">
      <alignment horizontal="center" vertical="center" wrapText="1"/>
      <protection hidden="1"/>
    </xf>
    <xf numFmtId="178" fontId="10" fillId="3" borderId="11" xfId="0" applyNumberFormat="1" applyFont="1" applyFill="1" applyBorder="1" applyAlignment="1" applyProtection="1">
      <alignment horizontal="right" vertical="center" shrinkToFit="1"/>
      <protection locked="0"/>
    </xf>
    <xf numFmtId="178" fontId="14" fillId="0" borderId="26" xfId="0" applyNumberFormat="1" applyFont="1" applyBorder="1" applyAlignment="1" applyProtection="1">
      <alignment horizontal="right" vertical="center" shrinkToFit="1"/>
      <protection locked="0"/>
    </xf>
    <xf numFmtId="178" fontId="8" fillId="0" borderId="26" xfId="0" applyNumberFormat="1" applyFont="1" applyBorder="1" applyAlignment="1" applyProtection="1">
      <alignment horizontal="right" vertical="center" shrinkToFit="1"/>
      <protection locked="0"/>
    </xf>
    <xf numFmtId="178" fontId="14" fillId="0" borderId="27" xfId="0" applyNumberFormat="1" applyFont="1" applyBorder="1" applyAlignment="1" applyProtection="1">
      <alignment horizontal="right" vertical="center" shrinkToFit="1"/>
      <protection locked="0"/>
    </xf>
    <xf numFmtId="178" fontId="8" fillId="0" borderId="27" xfId="0" applyNumberFormat="1" applyFont="1" applyBorder="1" applyAlignment="1" applyProtection="1">
      <alignment horizontal="right" vertical="center" shrinkToFit="1"/>
      <protection locked="0"/>
    </xf>
    <xf numFmtId="178" fontId="14" fillId="0" borderId="29" xfId="0" applyNumberFormat="1" applyFont="1" applyBorder="1" applyAlignment="1" applyProtection="1">
      <alignment horizontal="right" vertical="center" shrinkToFit="1"/>
      <protection locked="0"/>
    </xf>
    <xf numFmtId="178" fontId="8" fillId="0" borderId="29" xfId="0" applyNumberFormat="1" applyFont="1" applyBorder="1" applyAlignment="1" applyProtection="1">
      <alignment horizontal="right" vertical="center" shrinkToFit="1"/>
      <protection locked="0"/>
    </xf>
    <xf numFmtId="178" fontId="16" fillId="0" borderId="38" xfId="0" applyNumberFormat="1" applyFont="1" applyBorder="1" applyAlignment="1" applyProtection="1">
      <alignment vertical="center" shrinkToFit="1"/>
      <protection locked="0"/>
    </xf>
    <xf numFmtId="17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178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178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178" fontId="8" fillId="0" borderId="25" xfId="0" applyNumberFormat="1" applyFont="1" applyBorder="1" applyAlignment="1" applyProtection="1">
      <alignment horizontal="right" vertical="center" shrinkToFit="1"/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4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8" fontId="8" fillId="2" borderId="23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4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4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178" fontId="8" fillId="2" borderId="19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33" xfId="0" applyFont="1" applyBorder="1" applyAlignment="1"/>
    <xf numFmtId="0" fontId="8" fillId="0" borderId="42" xfId="0" applyFont="1" applyBorder="1">
      <alignment vertical="center"/>
    </xf>
    <xf numFmtId="178" fontId="8" fillId="2" borderId="16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35" xfId="0" applyFont="1" applyBorder="1" applyAlignment="1">
      <alignment vertical="center" wrapText="1"/>
    </xf>
    <xf numFmtId="178" fontId="8" fillId="0" borderId="21" xfId="0" applyNumberFormat="1" applyFont="1" applyBorder="1" applyAlignment="1" applyProtection="1">
      <alignment horizontal="right" vertical="center" shrinkToFit="1"/>
      <protection hidden="1"/>
    </xf>
    <xf numFmtId="178" fontId="8" fillId="0" borderId="18" xfId="0" applyNumberFormat="1" applyFont="1" applyBorder="1" applyAlignment="1" applyProtection="1">
      <alignment horizontal="right" vertical="center" shrinkToFit="1"/>
      <protection hidden="1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shrinkToFit="1"/>
      <protection hidden="1"/>
    </xf>
    <xf numFmtId="0" fontId="0" fillId="0" borderId="5" xfId="0" applyBorder="1" applyAlignment="1" applyProtection="1">
      <alignment horizontal="left" vertical="center" shrinkToFi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0" borderId="33" xfId="0" applyFont="1" applyBorder="1" applyAlignment="1" applyProtection="1">
      <protection locked="0"/>
    </xf>
    <xf numFmtId="0" fontId="8" fillId="0" borderId="42" xfId="0" applyFont="1" applyBorder="1" applyProtection="1">
      <alignment vertical="center"/>
      <protection locked="0"/>
    </xf>
    <xf numFmtId="178" fontId="8" fillId="0" borderId="21" xfId="0" applyNumberFormat="1" applyFont="1" applyBorder="1" applyAlignment="1" applyProtection="1">
      <alignment horizontal="right" vertical="center" shrinkToFit="1"/>
      <protection locked="0"/>
    </xf>
    <xf numFmtId="178" fontId="8" fillId="0" borderId="18" xfId="0" applyNumberFormat="1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32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99"/>
      <color rgb="FF99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7</xdr:row>
      <xdr:rowOff>0</xdr:rowOff>
    </xdr:from>
    <xdr:to>
      <xdr:col>10</xdr:col>
      <xdr:colOff>495300</xdr:colOff>
      <xdr:row>22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7679581-C081-D843-1222-40161E7A35B9}"/>
            </a:ext>
          </a:extLst>
        </xdr:cNvPr>
        <xdr:cNvSpPr/>
      </xdr:nvSpPr>
      <xdr:spPr>
        <a:xfrm>
          <a:off x="4086225" y="1971675"/>
          <a:ext cx="523875" cy="3790950"/>
        </a:xfrm>
        <a:prstGeom prst="rect">
          <a:avLst/>
        </a:prstGeom>
        <a:noFill/>
        <a:ln w="381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 baseline="0"/>
            <a:t>　   </a:t>
          </a:r>
          <a:r>
            <a:rPr kumimoji="1" lang="ja-JP" altLang="en-US" sz="1200" baseline="0">
              <a:solidFill>
                <a:schemeClr val="accent1">
                  <a:lumMod val="60000"/>
                  <a:lumOff val="40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この間、課税現場で稼働したことがわかります。</a:t>
          </a:r>
          <a:endParaRPr kumimoji="1" lang="en-US" altLang="ja-JP" sz="1200">
            <a:solidFill>
              <a:schemeClr val="accent1">
                <a:lumMod val="60000"/>
                <a:lumOff val="40000"/>
              </a:schemeClr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9</xdr:col>
      <xdr:colOff>209550</xdr:colOff>
      <xdr:row>7</xdr:row>
      <xdr:rowOff>9528</xdr:rowOff>
    </xdr:from>
    <xdr:to>
      <xdr:col>9</xdr:col>
      <xdr:colOff>495300</xdr:colOff>
      <xdr:row>22</xdr:row>
      <xdr:rowOff>95249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435D23FC-94D1-C6CE-FF2A-3CE87D3D86A2}"/>
            </a:ext>
          </a:extLst>
        </xdr:cNvPr>
        <xdr:cNvCxnSpPr/>
      </xdr:nvCxnSpPr>
      <xdr:spPr>
        <a:xfrm rot="16200000" flipH="1">
          <a:off x="2133602" y="3667126"/>
          <a:ext cx="3657596" cy="285750"/>
        </a:xfrm>
        <a:prstGeom prst="bentConnector3">
          <a:avLst>
            <a:gd name="adj1" fmla="val 100260"/>
          </a:avLst>
        </a:prstGeom>
        <a:ln w="28575"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233363</xdr:colOff>
      <xdr:row>22</xdr:row>
      <xdr:rowOff>219075</xdr:rowOff>
    </xdr:from>
    <xdr:to>
      <xdr:col>10</xdr:col>
      <xdr:colOff>247650</xdr:colOff>
      <xdr:row>35</xdr:row>
      <xdr:rowOff>209550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9589B1-9CB8-E496-F3FC-FE720A35CC36}"/>
            </a:ext>
          </a:extLst>
        </xdr:cNvPr>
        <xdr:cNvCxnSpPr>
          <a:stCxn id="2" idx="2"/>
        </xdr:cNvCxnSpPr>
      </xdr:nvCxnSpPr>
      <xdr:spPr>
        <a:xfrm>
          <a:off x="4348163" y="5762625"/>
          <a:ext cx="14287" cy="3086100"/>
        </a:xfrm>
        <a:prstGeom prst="straightConnector1">
          <a:avLst/>
        </a:prstGeom>
        <a:ln w="28575"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13</xdr:row>
      <xdr:rowOff>180975</xdr:rowOff>
    </xdr:from>
    <xdr:to>
      <xdr:col>9</xdr:col>
      <xdr:colOff>381001</xdr:colOff>
      <xdr:row>15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EC0992-3A5A-4727-C365-1E21C5785A14}"/>
            </a:ext>
          </a:extLst>
        </xdr:cNvPr>
        <xdr:cNvSpPr txBox="1"/>
      </xdr:nvSpPr>
      <xdr:spPr>
        <a:xfrm>
          <a:off x="2895600" y="3581400"/>
          <a:ext cx="1095376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chemeClr val="accent1">
                  <a:lumMod val="60000"/>
                  <a:lumOff val="40000"/>
                </a:schemeClr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差し引き＝課税現場稼働時間</a:t>
          </a:r>
        </a:p>
      </xdr:txBody>
    </xdr:sp>
    <xdr:clientData/>
  </xdr:twoCellAnchor>
  <xdr:twoCellAnchor>
    <xdr:from>
      <xdr:col>2</xdr:col>
      <xdr:colOff>257175</xdr:colOff>
      <xdr:row>4</xdr:row>
      <xdr:rowOff>19050</xdr:rowOff>
    </xdr:from>
    <xdr:to>
      <xdr:col>4</xdr:col>
      <xdr:colOff>28575</xdr:colOff>
      <xdr:row>5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17C9254-0A99-43C9-8811-8B70C6ACE6F1}"/>
            </a:ext>
          </a:extLst>
        </xdr:cNvPr>
        <xdr:cNvSpPr/>
      </xdr:nvSpPr>
      <xdr:spPr>
        <a:xfrm>
          <a:off x="638175" y="1228725"/>
          <a:ext cx="704850" cy="295275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4</xdr:row>
      <xdr:rowOff>266700</xdr:rowOff>
    </xdr:from>
    <xdr:to>
      <xdr:col>26</xdr:col>
      <xdr:colOff>0</xdr:colOff>
      <xdr:row>36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B12D722-B53B-A9A7-8481-13F2CC4E098F}"/>
            </a:ext>
          </a:extLst>
        </xdr:cNvPr>
        <xdr:cNvSpPr/>
      </xdr:nvSpPr>
      <xdr:spPr>
        <a:xfrm>
          <a:off x="10677525" y="1476375"/>
          <a:ext cx="1819275" cy="7400925"/>
        </a:xfrm>
        <a:prstGeom prst="rect">
          <a:avLst/>
        </a:prstGeom>
        <a:noFill/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552450</xdr:colOff>
      <xdr:row>16</xdr:row>
      <xdr:rowOff>0</xdr:rowOff>
    </xdr:from>
    <xdr:to>
      <xdr:col>29</xdr:col>
      <xdr:colOff>352425</xdr:colOff>
      <xdr:row>18</xdr:row>
      <xdr:rowOff>142875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1A3C1615-C99E-59F6-61AC-DC5A5F068B19}"/>
            </a:ext>
          </a:extLst>
        </xdr:cNvPr>
        <xdr:cNvSpPr/>
      </xdr:nvSpPr>
      <xdr:spPr>
        <a:xfrm>
          <a:off x="13049250" y="4114800"/>
          <a:ext cx="1609725" cy="619125"/>
        </a:xfrm>
        <a:prstGeom prst="borderCallout1">
          <a:avLst>
            <a:gd name="adj1" fmla="val 51103"/>
            <a:gd name="adj2" fmla="val -358"/>
            <a:gd name="adj3" fmla="val 102206"/>
            <a:gd name="adj4" fmla="val -34652"/>
          </a:avLst>
        </a:prstGeom>
        <a:solidFill>
          <a:schemeClr val="bg1"/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baseline="0">
              <a:solidFill>
                <a:sysClr val="windowText" lastClr="000000"/>
              </a:solidFill>
            </a:rPr>
            <a:t>関数が入っているので、自動入力されます。</a:t>
          </a:r>
          <a:endParaRPr kumimoji="1" lang="en-US" altLang="ja-JP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638175</xdr:colOff>
      <xdr:row>36</xdr:row>
      <xdr:rowOff>0</xdr:rowOff>
    </xdr:from>
    <xdr:to>
      <xdr:col>26</xdr:col>
      <xdr:colOff>28575</xdr:colOff>
      <xdr:row>37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6223E97-1589-D52B-32A0-E47A23F64842}"/>
            </a:ext>
          </a:extLst>
        </xdr:cNvPr>
        <xdr:cNvSpPr/>
      </xdr:nvSpPr>
      <xdr:spPr>
        <a:xfrm>
          <a:off x="11820525" y="8877300"/>
          <a:ext cx="704850" cy="238125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B7BD-3C1D-42F1-B0E4-A5D95A55EBDC}">
  <sheetPr>
    <tabColor theme="0" tint="-0.249977111117893"/>
    <pageSetUpPr fitToPage="1"/>
  </sheetPr>
  <dimension ref="B1:AC41"/>
  <sheetViews>
    <sheetView showZeros="0" tabSelected="1" workbookViewId="0">
      <selection activeCell="AE12" sqref="AE12"/>
    </sheetView>
  </sheetViews>
  <sheetFormatPr defaultRowHeight="18.75"/>
  <cols>
    <col min="1" max="1" width="1.375" customWidth="1"/>
    <col min="2" max="3" width="3.625" customWidth="1"/>
    <col min="4" max="4" width="8.625" customWidth="1"/>
    <col min="5" max="5" width="3.625" customWidth="1"/>
    <col min="6" max="24" width="6.625" customWidth="1"/>
    <col min="25" max="26" width="8.625" customWidth="1"/>
    <col min="27" max="27" width="10.5" customWidth="1"/>
    <col min="28" max="29" width="6.625" customWidth="1"/>
  </cols>
  <sheetData>
    <row r="1" spans="2:29" ht="20.100000000000001" customHeight="1">
      <c r="B1" s="101" t="s">
        <v>13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2:29" ht="20.100000000000001" customHeight="1" thickBot="1">
      <c r="B2" s="103" t="s">
        <v>9</v>
      </c>
      <c r="C2" s="104"/>
      <c r="D2" s="58">
        <v>8</v>
      </c>
      <c r="E2" s="42" t="s">
        <v>8</v>
      </c>
      <c r="F2" s="44"/>
      <c r="G2" s="105" t="s">
        <v>27</v>
      </c>
      <c r="H2" s="105"/>
      <c r="I2" s="105"/>
      <c r="J2" s="117">
        <v>9999</v>
      </c>
      <c r="K2" s="118"/>
      <c r="L2" s="118"/>
      <c r="M2" s="105" t="s">
        <v>5</v>
      </c>
      <c r="N2" s="105"/>
      <c r="O2" s="105"/>
      <c r="P2" s="106" t="s">
        <v>25</v>
      </c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43"/>
      <c r="AB2" s="43"/>
      <c r="AC2" s="2"/>
    </row>
    <row r="3" spans="2:29" ht="19.5" thickBot="1">
      <c r="B3" s="25">
        <v>4</v>
      </c>
      <c r="C3" s="1" t="s">
        <v>6</v>
      </c>
      <c r="D3" s="108" t="s">
        <v>19</v>
      </c>
      <c r="E3" s="109"/>
      <c r="F3" s="15"/>
      <c r="G3" s="16" t="s">
        <v>15</v>
      </c>
      <c r="H3" s="26">
        <v>1</v>
      </c>
      <c r="I3" s="15"/>
      <c r="J3" s="16" t="s">
        <v>15</v>
      </c>
      <c r="K3" s="26">
        <v>2</v>
      </c>
      <c r="L3" s="15"/>
      <c r="M3" s="16" t="s">
        <v>15</v>
      </c>
      <c r="N3" s="26">
        <v>3</v>
      </c>
      <c r="O3" s="15"/>
      <c r="P3" s="16" t="s">
        <v>15</v>
      </c>
      <c r="Q3" s="26">
        <v>4</v>
      </c>
      <c r="R3" s="15"/>
      <c r="S3" s="16" t="s">
        <v>15</v>
      </c>
      <c r="T3" s="26">
        <v>5</v>
      </c>
      <c r="U3" s="15"/>
      <c r="V3" s="16" t="s">
        <v>15</v>
      </c>
      <c r="W3" s="26">
        <v>6</v>
      </c>
      <c r="X3" s="112" t="s">
        <v>20</v>
      </c>
      <c r="Y3" s="112" t="s">
        <v>21</v>
      </c>
      <c r="Z3" s="112" t="s">
        <v>22</v>
      </c>
      <c r="AA3" s="112" t="s">
        <v>0</v>
      </c>
      <c r="AB3" s="3"/>
    </row>
    <row r="4" spans="2:29" ht="24.95" customHeight="1" thickBot="1">
      <c r="B4" s="7" t="s">
        <v>1</v>
      </c>
      <c r="C4" s="11" t="s">
        <v>2</v>
      </c>
      <c r="D4" s="110"/>
      <c r="E4" s="111"/>
      <c r="F4" s="14" t="s">
        <v>14</v>
      </c>
      <c r="G4" s="65">
        <v>15533</v>
      </c>
      <c r="H4" s="13" t="s">
        <v>10</v>
      </c>
      <c r="I4" s="14" t="s">
        <v>14</v>
      </c>
      <c r="J4" s="65">
        <v>3225</v>
      </c>
      <c r="K4" s="13" t="s">
        <v>10</v>
      </c>
      <c r="L4" s="14" t="s">
        <v>14</v>
      </c>
      <c r="M4" s="65">
        <v>29048</v>
      </c>
      <c r="N4" s="13" t="s">
        <v>10</v>
      </c>
      <c r="O4" s="14" t="s">
        <v>14</v>
      </c>
      <c r="P4" s="65">
        <v>4744.7</v>
      </c>
      <c r="Q4" s="13" t="s">
        <v>10</v>
      </c>
      <c r="R4" s="14" t="s">
        <v>14</v>
      </c>
      <c r="S4" s="65">
        <v>22521</v>
      </c>
      <c r="T4" s="13" t="s">
        <v>10</v>
      </c>
      <c r="U4" s="14" t="s">
        <v>14</v>
      </c>
      <c r="V4" s="65">
        <v>26722</v>
      </c>
      <c r="W4" s="8" t="s">
        <v>10</v>
      </c>
      <c r="X4" s="113"/>
      <c r="Y4" s="115"/>
      <c r="Z4" s="115"/>
      <c r="AA4" s="121"/>
      <c r="AB4" s="3"/>
    </row>
    <row r="5" spans="2:29" ht="22.5" thickBot="1">
      <c r="B5" s="122" t="s">
        <v>3</v>
      </c>
      <c r="C5" s="123"/>
      <c r="D5" s="27">
        <v>1000</v>
      </c>
      <c r="E5" s="4" t="s">
        <v>7</v>
      </c>
      <c r="F5" s="9" t="s">
        <v>11</v>
      </c>
      <c r="G5" s="10" t="s">
        <v>12</v>
      </c>
      <c r="H5" s="57" t="s">
        <v>23</v>
      </c>
      <c r="I5" s="9" t="s">
        <v>11</v>
      </c>
      <c r="J5" s="10" t="s">
        <v>12</v>
      </c>
      <c r="K5" s="57" t="s">
        <v>23</v>
      </c>
      <c r="L5" s="9" t="s">
        <v>11</v>
      </c>
      <c r="M5" s="10" t="s">
        <v>12</v>
      </c>
      <c r="N5" s="57" t="s">
        <v>23</v>
      </c>
      <c r="O5" s="9" t="s">
        <v>11</v>
      </c>
      <c r="P5" s="10" t="s">
        <v>12</v>
      </c>
      <c r="Q5" s="57" t="s">
        <v>23</v>
      </c>
      <c r="R5" s="9" t="s">
        <v>11</v>
      </c>
      <c r="S5" s="10" t="s">
        <v>12</v>
      </c>
      <c r="T5" s="57" t="s">
        <v>23</v>
      </c>
      <c r="U5" s="12" t="s">
        <v>11</v>
      </c>
      <c r="V5" s="10" t="s">
        <v>12</v>
      </c>
      <c r="W5" s="57" t="s">
        <v>24</v>
      </c>
      <c r="X5" s="114"/>
      <c r="Y5" s="116"/>
      <c r="Z5" s="116"/>
      <c r="AA5" s="116"/>
      <c r="AB5" s="3"/>
    </row>
    <row r="6" spans="2:29">
      <c r="B6" s="19">
        <v>1</v>
      </c>
      <c r="C6" s="46" t="str">
        <f>TEXT(DATE(2018+$D$2,$B$3,B6),"aaa")</f>
        <v>水</v>
      </c>
      <c r="D6" s="124"/>
      <c r="E6" s="125"/>
      <c r="F6" s="29"/>
      <c r="G6" s="70">
        <v>15541</v>
      </c>
      <c r="H6" s="67"/>
      <c r="I6" s="29"/>
      <c r="J6" s="70"/>
      <c r="K6" s="67"/>
      <c r="L6" s="29"/>
      <c r="M6" s="70"/>
      <c r="N6" s="67"/>
      <c r="O6" s="29"/>
      <c r="P6" s="70"/>
      <c r="Q6" s="67"/>
      <c r="R6" s="29"/>
      <c r="S6" s="70">
        <v>22528.799999999999</v>
      </c>
      <c r="T6" s="67"/>
      <c r="U6" s="29"/>
      <c r="V6" s="70"/>
      <c r="W6" s="67"/>
      <c r="X6" s="59">
        <f>F6+I6+L6+O6+R6+U6</f>
        <v>0</v>
      </c>
      <c r="Y6" s="37"/>
      <c r="Z6" s="37">
        <f>D5+D6-Y6</f>
        <v>1000</v>
      </c>
      <c r="AA6" s="20"/>
      <c r="AB6" s="3"/>
    </row>
    <row r="7" spans="2:29">
      <c r="B7" s="21">
        <v>2</v>
      </c>
      <c r="C7" s="47" t="str">
        <f t="shared" ref="C7:C36" si="0">TEXT(DATE(2018+$D$2,$B$3,B7),"aaa")</f>
        <v>木</v>
      </c>
      <c r="D7" s="119"/>
      <c r="E7" s="120"/>
      <c r="F7" s="29"/>
      <c r="G7" s="70"/>
      <c r="H7" s="67"/>
      <c r="I7" s="29"/>
      <c r="J7" s="70">
        <v>3233</v>
      </c>
      <c r="K7" s="67"/>
      <c r="L7" s="29"/>
      <c r="M7" s="70"/>
      <c r="N7" s="67"/>
      <c r="O7" s="29"/>
      <c r="P7" s="70"/>
      <c r="Q7" s="67"/>
      <c r="R7" s="29"/>
      <c r="S7" s="70"/>
      <c r="T7" s="67"/>
      <c r="U7" s="29"/>
      <c r="V7" s="70"/>
      <c r="W7" s="67"/>
      <c r="X7" s="60">
        <f t="shared" ref="X7:X36" si="1">F7+I7+L7+O7+R7+U7</f>
        <v>0</v>
      </c>
      <c r="Y7" s="38"/>
      <c r="Z7" s="38">
        <f>Z6+D7-Y7</f>
        <v>1000</v>
      </c>
      <c r="AA7" s="22"/>
      <c r="AB7" s="3"/>
    </row>
    <row r="8" spans="2:29" ht="18.95" customHeight="1">
      <c r="B8" s="21">
        <v>3</v>
      </c>
      <c r="C8" s="47" t="str">
        <f t="shared" si="0"/>
        <v>金</v>
      </c>
      <c r="D8" s="119">
        <v>500</v>
      </c>
      <c r="E8" s="120"/>
      <c r="F8" s="29"/>
      <c r="G8" s="70">
        <v>15550</v>
      </c>
      <c r="H8" s="67"/>
      <c r="I8" s="29"/>
      <c r="J8" s="70"/>
      <c r="K8" s="67" t="s">
        <v>26</v>
      </c>
      <c r="L8" s="29">
        <v>170</v>
      </c>
      <c r="M8" s="70">
        <v>29055</v>
      </c>
      <c r="N8" s="67"/>
      <c r="O8" s="29"/>
      <c r="P8" s="70">
        <v>4752.8</v>
      </c>
      <c r="Q8" s="67"/>
      <c r="R8" s="29"/>
      <c r="S8" s="70">
        <v>22537.1</v>
      </c>
      <c r="T8" s="67"/>
      <c r="U8" s="29"/>
      <c r="V8" s="70">
        <v>26727.200000000001</v>
      </c>
      <c r="W8" s="67"/>
      <c r="X8" s="60">
        <f t="shared" si="1"/>
        <v>170</v>
      </c>
      <c r="Y8" s="38">
        <v>170</v>
      </c>
      <c r="Z8" s="38">
        <f>Z7+D8-Y8</f>
        <v>1330</v>
      </c>
      <c r="AA8" s="22"/>
      <c r="AB8" s="3"/>
    </row>
    <row r="9" spans="2:29" ht="18.95" customHeight="1">
      <c r="B9" s="21">
        <v>4</v>
      </c>
      <c r="C9" s="47" t="str">
        <f t="shared" si="0"/>
        <v>土</v>
      </c>
      <c r="D9" s="119"/>
      <c r="E9" s="120"/>
      <c r="F9" s="29">
        <v>270</v>
      </c>
      <c r="G9" s="70">
        <v>15558</v>
      </c>
      <c r="H9" s="67"/>
      <c r="I9" s="29"/>
      <c r="J9" s="70"/>
      <c r="K9" s="67"/>
      <c r="L9" s="29"/>
      <c r="M9" s="70">
        <v>29063</v>
      </c>
      <c r="N9" s="67"/>
      <c r="O9" s="29"/>
      <c r="P9" s="70">
        <v>4760.6000000000004</v>
      </c>
      <c r="Q9" s="67"/>
      <c r="R9" s="29">
        <v>240</v>
      </c>
      <c r="S9" s="70">
        <v>22545.599999999999</v>
      </c>
      <c r="T9" s="67"/>
      <c r="U9" s="29"/>
      <c r="V9" s="70">
        <v>26733.599999999999</v>
      </c>
      <c r="W9" s="67"/>
      <c r="X9" s="60">
        <f t="shared" si="1"/>
        <v>510</v>
      </c>
      <c r="Y9" s="38">
        <v>510</v>
      </c>
      <c r="Z9" s="38">
        <f>Z8+D9-Y9</f>
        <v>820</v>
      </c>
      <c r="AA9" s="22"/>
      <c r="AB9" s="3"/>
    </row>
    <row r="10" spans="2:29" ht="18.95" customHeight="1">
      <c r="B10" s="21">
        <v>5</v>
      </c>
      <c r="C10" s="47" t="str">
        <f t="shared" si="0"/>
        <v>日</v>
      </c>
      <c r="D10" s="119"/>
      <c r="E10" s="120"/>
      <c r="F10" s="29"/>
      <c r="G10" s="70"/>
      <c r="H10" s="67"/>
      <c r="I10" s="29"/>
      <c r="J10" s="70"/>
      <c r="K10" s="67"/>
      <c r="L10" s="29"/>
      <c r="M10" s="70">
        <v>29070</v>
      </c>
      <c r="N10" s="67"/>
      <c r="O10" s="29">
        <v>120</v>
      </c>
      <c r="P10" s="70"/>
      <c r="Q10" s="67"/>
      <c r="R10" s="29"/>
      <c r="S10" s="70">
        <v>22553.3</v>
      </c>
      <c r="T10" s="67"/>
      <c r="U10" s="29"/>
      <c r="V10" s="70">
        <v>26739.8</v>
      </c>
      <c r="W10" s="67"/>
      <c r="X10" s="60">
        <f t="shared" si="1"/>
        <v>120</v>
      </c>
      <c r="Y10" s="38">
        <v>120</v>
      </c>
      <c r="Z10" s="38">
        <f t="shared" ref="Z10:Z36" si="2">Z9+D10-Y10</f>
        <v>700</v>
      </c>
      <c r="AA10" s="22"/>
      <c r="AB10" s="3"/>
    </row>
    <row r="11" spans="2:29" ht="18.95" customHeight="1">
      <c r="B11" s="21">
        <v>6</v>
      </c>
      <c r="C11" s="47" t="str">
        <f t="shared" si="0"/>
        <v>月</v>
      </c>
      <c r="D11" s="119"/>
      <c r="E11" s="120"/>
      <c r="F11" s="29"/>
      <c r="G11" s="70">
        <v>15574</v>
      </c>
      <c r="H11" s="67"/>
      <c r="I11" s="29"/>
      <c r="J11" s="70"/>
      <c r="K11" s="67"/>
      <c r="L11" s="29"/>
      <c r="M11" s="70">
        <v>29077</v>
      </c>
      <c r="N11" s="67"/>
      <c r="O11" s="29"/>
      <c r="P11" s="70">
        <v>4776.3999999999996</v>
      </c>
      <c r="Q11" s="67"/>
      <c r="R11" s="29"/>
      <c r="S11" s="70">
        <v>22561.599999999999</v>
      </c>
      <c r="T11" s="67"/>
      <c r="U11" s="29">
        <v>310</v>
      </c>
      <c r="V11" s="70">
        <v>26748.1</v>
      </c>
      <c r="W11" s="67"/>
      <c r="X11" s="60">
        <f t="shared" si="1"/>
        <v>310</v>
      </c>
      <c r="Y11" s="38">
        <v>310</v>
      </c>
      <c r="Z11" s="38">
        <f t="shared" si="2"/>
        <v>390</v>
      </c>
      <c r="AA11" s="22"/>
      <c r="AB11" s="3"/>
    </row>
    <row r="12" spans="2:29" ht="18.95" customHeight="1">
      <c r="B12" s="21">
        <v>7</v>
      </c>
      <c r="C12" s="47" t="str">
        <f t="shared" si="0"/>
        <v>火</v>
      </c>
      <c r="D12" s="119">
        <v>1000</v>
      </c>
      <c r="E12" s="120"/>
      <c r="F12" s="29"/>
      <c r="G12" s="70">
        <v>15583</v>
      </c>
      <c r="H12" s="67"/>
      <c r="I12" s="29"/>
      <c r="J12" s="70"/>
      <c r="K12" s="67"/>
      <c r="L12" s="29"/>
      <c r="M12" s="70">
        <v>29084</v>
      </c>
      <c r="N12" s="67"/>
      <c r="O12" s="29"/>
      <c r="P12" s="70">
        <v>4783.6000000000004</v>
      </c>
      <c r="Q12" s="67"/>
      <c r="R12" s="29"/>
      <c r="S12" s="70">
        <v>22569.7</v>
      </c>
      <c r="T12" s="67"/>
      <c r="U12" s="29"/>
      <c r="V12" s="70">
        <v>26752.400000000001</v>
      </c>
      <c r="W12" s="67"/>
      <c r="X12" s="60">
        <f t="shared" si="1"/>
        <v>0</v>
      </c>
      <c r="Y12" s="38"/>
      <c r="Z12" s="38">
        <f t="shared" si="2"/>
        <v>1390</v>
      </c>
      <c r="AA12" s="22"/>
      <c r="AB12" s="3"/>
    </row>
    <row r="13" spans="2:29" ht="18.95" customHeight="1">
      <c r="B13" s="21">
        <v>8</v>
      </c>
      <c r="C13" s="47" t="str">
        <f t="shared" si="0"/>
        <v>水</v>
      </c>
      <c r="D13" s="119"/>
      <c r="E13" s="120"/>
      <c r="F13" s="29"/>
      <c r="G13" s="70"/>
      <c r="H13" s="67"/>
      <c r="I13" s="29"/>
      <c r="J13" s="70"/>
      <c r="K13" s="67"/>
      <c r="L13" s="29"/>
      <c r="M13" s="70"/>
      <c r="N13" s="67"/>
      <c r="O13" s="29"/>
      <c r="P13" s="70"/>
      <c r="Q13" s="67"/>
      <c r="R13" s="29"/>
      <c r="S13" s="70"/>
      <c r="T13" s="67"/>
      <c r="U13" s="29"/>
      <c r="V13" s="70"/>
      <c r="W13" s="67"/>
      <c r="X13" s="60">
        <f t="shared" si="1"/>
        <v>0</v>
      </c>
      <c r="Y13" s="38"/>
      <c r="Z13" s="38">
        <f t="shared" si="2"/>
        <v>1390</v>
      </c>
      <c r="AA13" s="22"/>
      <c r="AB13" s="3"/>
    </row>
    <row r="14" spans="2:29" ht="18.95" customHeight="1">
      <c r="B14" s="21">
        <v>9</v>
      </c>
      <c r="C14" s="47" t="str">
        <f t="shared" si="0"/>
        <v>木</v>
      </c>
      <c r="D14" s="119"/>
      <c r="E14" s="120"/>
      <c r="F14" s="29"/>
      <c r="G14" s="70"/>
      <c r="H14" s="67"/>
      <c r="I14" s="29"/>
      <c r="J14" s="70"/>
      <c r="K14" s="67"/>
      <c r="L14" s="29"/>
      <c r="M14" s="70"/>
      <c r="N14" s="67"/>
      <c r="O14" s="29"/>
      <c r="P14" s="70"/>
      <c r="Q14" s="67"/>
      <c r="R14" s="29"/>
      <c r="S14" s="70"/>
      <c r="T14" s="67"/>
      <c r="U14" s="29"/>
      <c r="V14" s="70"/>
      <c r="W14" s="67"/>
      <c r="X14" s="60">
        <f t="shared" si="1"/>
        <v>0</v>
      </c>
      <c r="Y14" s="38"/>
      <c r="Z14" s="38">
        <f t="shared" si="2"/>
        <v>1390</v>
      </c>
      <c r="AA14" s="22"/>
      <c r="AB14" s="3"/>
    </row>
    <row r="15" spans="2:29" ht="18.95" customHeight="1">
      <c r="B15" s="21">
        <v>10</v>
      </c>
      <c r="C15" s="47" t="str">
        <f t="shared" si="0"/>
        <v>金</v>
      </c>
      <c r="D15" s="119">
        <v>300</v>
      </c>
      <c r="E15" s="120"/>
      <c r="F15" s="29"/>
      <c r="G15" s="70">
        <v>15590</v>
      </c>
      <c r="H15" s="67"/>
      <c r="I15" s="29"/>
      <c r="J15" s="70"/>
      <c r="K15" s="67"/>
      <c r="L15" s="29">
        <v>180</v>
      </c>
      <c r="M15" s="70">
        <v>29091</v>
      </c>
      <c r="N15" s="67"/>
      <c r="O15" s="29"/>
      <c r="P15" s="70">
        <v>4791.3</v>
      </c>
      <c r="Q15" s="67"/>
      <c r="R15" s="29"/>
      <c r="S15" s="70">
        <v>22577.3</v>
      </c>
      <c r="T15" s="67"/>
      <c r="U15" s="29"/>
      <c r="V15" s="70">
        <v>26758.5</v>
      </c>
      <c r="W15" s="67"/>
      <c r="X15" s="60">
        <f t="shared" si="1"/>
        <v>180</v>
      </c>
      <c r="Y15" s="38">
        <v>180</v>
      </c>
      <c r="Z15" s="38">
        <f t="shared" si="2"/>
        <v>1510</v>
      </c>
      <c r="AA15" s="22"/>
      <c r="AB15" s="3"/>
    </row>
    <row r="16" spans="2:29" ht="18.95" customHeight="1">
      <c r="B16" s="21">
        <v>11</v>
      </c>
      <c r="C16" s="47" t="str">
        <f t="shared" si="0"/>
        <v>土</v>
      </c>
      <c r="D16" s="119"/>
      <c r="E16" s="120"/>
      <c r="F16" s="29">
        <v>210</v>
      </c>
      <c r="G16" s="70"/>
      <c r="H16" s="67"/>
      <c r="I16" s="29"/>
      <c r="J16" s="70"/>
      <c r="K16" s="67"/>
      <c r="L16" s="29"/>
      <c r="M16" s="70">
        <v>29098</v>
      </c>
      <c r="N16" s="67"/>
      <c r="O16" s="29">
        <v>70</v>
      </c>
      <c r="P16" s="70">
        <v>4799.3</v>
      </c>
      <c r="Q16" s="67"/>
      <c r="R16" s="29">
        <v>190</v>
      </c>
      <c r="S16" s="70">
        <v>22585.1</v>
      </c>
      <c r="T16" s="67"/>
      <c r="U16" s="29"/>
      <c r="V16" s="70">
        <v>26763.5</v>
      </c>
      <c r="W16" s="67"/>
      <c r="X16" s="60">
        <f t="shared" si="1"/>
        <v>470</v>
      </c>
      <c r="Y16" s="38">
        <v>470</v>
      </c>
      <c r="Z16" s="38">
        <f t="shared" si="2"/>
        <v>1040</v>
      </c>
      <c r="AA16" s="22"/>
      <c r="AB16" s="3"/>
    </row>
    <row r="17" spans="2:28" ht="18.95" customHeight="1">
      <c r="B17" s="21">
        <v>12</v>
      </c>
      <c r="C17" s="47" t="str">
        <f t="shared" si="0"/>
        <v>日</v>
      </c>
      <c r="D17" s="119"/>
      <c r="E17" s="120"/>
      <c r="F17" s="29"/>
      <c r="G17" s="70">
        <v>15607</v>
      </c>
      <c r="H17" s="67"/>
      <c r="I17" s="29"/>
      <c r="J17" s="70"/>
      <c r="K17" s="67"/>
      <c r="L17" s="29"/>
      <c r="M17" s="70">
        <v>29105</v>
      </c>
      <c r="N17" s="67"/>
      <c r="O17" s="29"/>
      <c r="P17" s="70">
        <v>4805.7</v>
      </c>
      <c r="Q17" s="67"/>
      <c r="R17" s="29"/>
      <c r="S17" s="70">
        <v>22592.5</v>
      </c>
      <c r="T17" s="67"/>
      <c r="U17" s="29"/>
      <c r="V17" s="70">
        <v>26769</v>
      </c>
      <c r="W17" s="67"/>
      <c r="X17" s="60">
        <f t="shared" si="1"/>
        <v>0</v>
      </c>
      <c r="Y17" s="38"/>
      <c r="Z17" s="38">
        <f t="shared" si="2"/>
        <v>1040</v>
      </c>
      <c r="AA17" s="22"/>
      <c r="AB17" s="3"/>
    </row>
    <row r="18" spans="2:28" ht="18.95" customHeight="1">
      <c r="B18" s="21">
        <v>13</v>
      </c>
      <c r="C18" s="47" t="str">
        <f t="shared" si="0"/>
        <v>月</v>
      </c>
      <c r="D18" s="119"/>
      <c r="E18" s="120"/>
      <c r="F18" s="29"/>
      <c r="G18" s="70">
        <v>15615</v>
      </c>
      <c r="H18" s="67"/>
      <c r="I18" s="29"/>
      <c r="J18" s="70"/>
      <c r="K18" s="67"/>
      <c r="L18" s="29"/>
      <c r="M18" s="70">
        <v>29112</v>
      </c>
      <c r="N18" s="67"/>
      <c r="O18" s="29"/>
      <c r="P18" s="70">
        <v>4813.7</v>
      </c>
      <c r="Q18" s="67"/>
      <c r="R18" s="29"/>
      <c r="S18" s="70">
        <v>22600.1</v>
      </c>
      <c r="T18" s="67"/>
      <c r="U18" s="29"/>
      <c r="V18" s="70">
        <v>26775.4</v>
      </c>
      <c r="W18" s="67"/>
      <c r="X18" s="60">
        <f t="shared" si="1"/>
        <v>0</v>
      </c>
      <c r="Y18" s="38"/>
      <c r="Z18" s="38">
        <f t="shared" si="2"/>
        <v>1040</v>
      </c>
      <c r="AA18" s="22"/>
      <c r="AB18" s="3"/>
    </row>
    <row r="19" spans="2:28" ht="18.95" customHeight="1">
      <c r="B19" s="21">
        <v>14</v>
      </c>
      <c r="C19" s="47" t="str">
        <f t="shared" si="0"/>
        <v>火</v>
      </c>
      <c r="D19" s="119">
        <v>200</v>
      </c>
      <c r="E19" s="120"/>
      <c r="F19" s="29"/>
      <c r="G19" s="70">
        <v>15622</v>
      </c>
      <c r="H19" s="67"/>
      <c r="I19" s="29"/>
      <c r="J19" s="70"/>
      <c r="K19" s="67"/>
      <c r="L19" s="29"/>
      <c r="M19" s="70">
        <v>29118</v>
      </c>
      <c r="N19" s="67"/>
      <c r="O19" s="29"/>
      <c r="P19" s="70">
        <v>4820.6000000000004</v>
      </c>
      <c r="Q19" s="67"/>
      <c r="R19" s="29"/>
      <c r="S19" s="70">
        <v>22608</v>
      </c>
      <c r="T19" s="67"/>
      <c r="U19" s="29"/>
      <c r="V19" s="70">
        <v>26781.3</v>
      </c>
      <c r="W19" s="67"/>
      <c r="X19" s="60">
        <f t="shared" si="1"/>
        <v>0</v>
      </c>
      <c r="Y19" s="38"/>
      <c r="Z19" s="38">
        <f t="shared" si="2"/>
        <v>1240</v>
      </c>
      <c r="AA19" s="22"/>
      <c r="AB19" s="3"/>
    </row>
    <row r="20" spans="2:28" ht="18.95" customHeight="1">
      <c r="B20" s="21">
        <v>15</v>
      </c>
      <c r="C20" s="47" t="str">
        <f t="shared" si="0"/>
        <v>水</v>
      </c>
      <c r="D20" s="119"/>
      <c r="E20" s="120"/>
      <c r="F20" s="29"/>
      <c r="G20" s="70">
        <v>15630</v>
      </c>
      <c r="H20" s="67"/>
      <c r="I20" s="29"/>
      <c r="J20" s="70"/>
      <c r="K20" s="67"/>
      <c r="L20" s="29"/>
      <c r="M20" s="70">
        <v>29126</v>
      </c>
      <c r="N20" s="67"/>
      <c r="O20" s="29"/>
      <c r="P20" s="70"/>
      <c r="Q20" s="67"/>
      <c r="R20" s="29"/>
      <c r="S20" s="70">
        <v>22615.3</v>
      </c>
      <c r="T20" s="67"/>
      <c r="U20" s="29"/>
      <c r="V20" s="70"/>
      <c r="W20" s="67"/>
      <c r="X20" s="60">
        <f t="shared" si="1"/>
        <v>0</v>
      </c>
      <c r="Y20" s="38"/>
      <c r="Z20" s="38">
        <f t="shared" si="2"/>
        <v>1240</v>
      </c>
      <c r="AA20" s="22"/>
      <c r="AB20" s="3"/>
    </row>
    <row r="21" spans="2:28" ht="18.95" customHeight="1">
      <c r="B21" s="21">
        <v>16</v>
      </c>
      <c r="C21" s="47" t="str">
        <f t="shared" si="0"/>
        <v>木</v>
      </c>
      <c r="D21" s="119"/>
      <c r="E21" s="120"/>
      <c r="F21" s="29"/>
      <c r="G21" s="70"/>
      <c r="H21" s="67"/>
      <c r="I21" s="29"/>
      <c r="J21" s="70"/>
      <c r="K21" s="67"/>
      <c r="L21" s="29"/>
      <c r="M21" s="70"/>
      <c r="N21" s="67"/>
      <c r="O21" s="29"/>
      <c r="P21" s="70"/>
      <c r="Q21" s="67"/>
      <c r="R21" s="29"/>
      <c r="S21" s="70"/>
      <c r="T21" s="67"/>
      <c r="U21" s="29"/>
      <c r="V21" s="70"/>
      <c r="W21" s="67"/>
      <c r="X21" s="60">
        <f t="shared" si="1"/>
        <v>0</v>
      </c>
      <c r="Y21" s="38"/>
      <c r="Z21" s="38">
        <f t="shared" si="2"/>
        <v>1240</v>
      </c>
      <c r="AA21" s="22"/>
      <c r="AB21" s="3"/>
    </row>
    <row r="22" spans="2:28" ht="18.95" customHeight="1">
      <c r="B22" s="21">
        <v>17</v>
      </c>
      <c r="C22" s="47" t="str">
        <f t="shared" si="0"/>
        <v>金</v>
      </c>
      <c r="D22" s="119">
        <v>500</v>
      </c>
      <c r="E22" s="120"/>
      <c r="F22" s="29">
        <v>230</v>
      </c>
      <c r="G22" s="70">
        <v>15639</v>
      </c>
      <c r="H22" s="67"/>
      <c r="I22" s="29"/>
      <c r="J22" s="70"/>
      <c r="K22" s="67"/>
      <c r="L22" s="29">
        <v>230</v>
      </c>
      <c r="M22" s="70">
        <v>29133</v>
      </c>
      <c r="N22" s="67"/>
      <c r="O22" s="29"/>
      <c r="P22" s="70">
        <v>4828.8</v>
      </c>
      <c r="Q22" s="67"/>
      <c r="R22" s="29">
        <v>200</v>
      </c>
      <c r="S22" s="70">
        <v>22623.599999999999</v>
      </c>
      <c r="T22" s="67"/>
      <c r="U22" s="29"/>
      <c r="V22" s="70">
        <v>26783.9</v>
      </c>
      <c r="W22" s="67"/>
      <c r="X22" s="60">
        <f t="shared" si="1"/>
        <v>660</v>
      </c>
      <c r="Y22" s="38">
        <v>660</v>
      </c>
      <c r="Z22" s="38">
        <f t="shared" si="2"/>
        <v>1080</v>
      </c>
      <c r="AA22" s="22"/>
      <c r="AB22" s="3"/>
    </row>
    <row r="23" spans="2:28" ht="18.95" customHeight="1">
      <c r="B23" s="21">
        <v>18</v>
      </c>
      <c r="C23" s="47" t="str">
        <f t="shared" si="0"/>
        <v>土</v>
      </c>
      <c r="D23" s="119"/>
      <c r="E23" s="120"/>
      <c r="F23" s="29"/>
      <c r="G23" s="70">
        <v>15646</v>
      </c>
      <c r="H23" s="67"/>
      <c r="I23" s="29"/>
      <c r="J23" s="70"/>
      <c r="K23" s="67">
        <v>3247.1</v>
      </c>
      <c r="L23" s="29"/>
      <c r="M23" s="70">
        <v>29140</v>
      </c>
      <c r="N23" s="67"/>
      <c r="O23" s="29">
        <v>100</v>
      </c>
      <c r="P23" s="70">
        <v>4835.8999999999996</v>
      </c>
      <c r="Q23" s="67"/>
      <c r="R23" s="29"/>
      <c r="S23" s="70">
        <v>22631.7</v>
      </c>
      <c r="T23" s="67"/>
      <c r="U23" s="29"/>
      <c r="V23" s="70">
        <v>26791.5</v>
      </c>
      <c r="W23" s="67"/>
      <c r="X23" s="60">
        <f t="shared" si="1"/>
        <v>100</v>
      </c>
      <c r="Y23" s="38">
        <v>100</v>
      </c>
      <c r="Z23" s="38">
        <f t="shared" si="2"/>
        <v>980</v>
      </c>
      <c r="AA23" s="22"/>
      <c r="AB23" s="3"/>
    </row>
    <row r="24" spans="2:28" ht="18.95" customHeight="1">
      <c r="B24" s="21">
        <v>19</v>
      </c>
      <c r="C24" s="47" t="str">
        <f t="shared" si="0"/>
        <v>日</v>
      </c>
      <c r="D24" s="119"/>
      <c r="E24" s="120"/>
      <c r="F24" s="29"/>
      <c r="G24" s="70">
        <v>15654</v>
      </c>
      <c r="H24" s="67"/>
      <c r="I24" s="29"/>
      <c r="J24" s="70">
        <v>3257.1</v>
      </c>
      <c r="K24" s="67"/>
      <c r="L24" s="29"/>
      <c r="M24" s="70">
        <v>29147</v>
      </c>
      <c r="N24" s="67"/>
      <c r="O24" s="29"/>
      <c r="P24" s="70">
        <v>4843.6000000000004</v>
      </c>
      <c r="Q24" s="67"/>
      <c r="R24" s="29"/>
      <c r="S24" s="70">
        <v>22638.799999999999</v>
      </c>
      <c r="T24" s="67"/>
      <c r="U24" s="29"/>
      <c r="V24" s="70">
        <v>26796.1</v>
      </c>
      <c r="W24" s="67"/>
      <c r="X24" s="60">
        <f t="shared" si="1"/>
        <v>0</v>
      </c>
      <c r="Y24" s="38"/>
      <c r="Z24" s="38">
        <f t="shared" si="2"/>
        <v>980</v>
      </c>
      <c r="AA24" s="22"/>
      <c r="AB24" s="3"/>
    </row>
    <row r="25" spans="2:28" ht="18.95" customHeight="1">
      <c r="B25" s="21">
        <v>20</v>
      </c>
      <c r="C25" s="47" t="str">
        <f t="shared" si="0"/>
        <v>月</v>
      </c>
      <c r="D25" s="119"/>
      <c r="E25" s="120"/>
      <c r="F25" s="29"/>
      <c r="G25" s="70"/>
      <c r="H25" s="67"/>
      <c r="I25" s="29"/>
      <c r="J25" s="70"/>
      <c r="K25" s="67"/>
      <c r="L25" s="29"/>
      <c r="M25" s="70"/>
      <c r="N25" s="67"/>
      <c r="O25" s="29"/>
      <c r="P25" s="70"/>
      <c r="Q25" s="67"/>
      <c r="R25" s="29"/>
      <c r="S25" s="70"/>
      <c r="T25" s="67"/>
      <c r="U25" s="29"/>
      <c r="V25" s="70"/>
      <c r="W25" s="67"/>
      <c r="X25" s="60">
        <f t="shared" si="1"/>
        <v>0</v>
      </c>
      <c r="Y25" s="38"/>
      <c r="Z25" s="38">
        <f t="shared" si="2"/>
        <v>980</v>
      </c>
      <c r="AA25" s="22"/>
      <c r="AB25" s="3"/>
    </row>
    <row r="26" spans="2:28" ht="18.95" customHeight="1">
      <c r="B26" s="21">
        <v>21</v>
      </c>
      <c r="C26" s="47" t="str">
        <f t="shared" si="0"/>
        <v>火</v>
      </c>
      <c r="D26" s="119">
        <v>1000</v>
      </c>
      <c r="E26" s="120"/>
      <c r="F26" s="29"/>
      <c r="G26" s="70">
        <v>15664</v>
      </c>
      <c r="H26" s="67"/>
      <c r="I26" s="29">
        <v>210</v>
      </c>
      <c r="J26" s="70">
        <v>3257.9</v>
      </c>
      <c r="K26" s="67"/>
      <c r="L26" s="29"/>
      <c r="M26" s="70">
        <v>29154</v>
      </c>
      <c r="N26" s="67"/>
      <c r="O26" s="29"/>
      <c r="P26" s="70"/>
      <c r="Q26" s="67"/>
      <c r="R26" s="29"/>
      <c r="S26" s="70">
        <v>22646.5</v>
      </c>
      <c r="T26" s="67"/>
      <c r="U26" s="29">
        <v>300</v>
      </c>
      <c r="V26" s="70">
        <v>26803.4</v>
      </c>
      <c r="W26" s="67"/>
      <c r="X26" s="60">
        <f t="shared" si="1"/>
        <v>510</v>
      </c>
      <c r="Y26" s="38">
        <v>510</v>
      </c>
      <c r="Z26" s="38">
        <f t="shared" si="2"/>
        <v>1470</v>
      </c>
      <c r="AA26" s="22"/>
      <c r="AB26" s="3"/>
    </row>
    <row r="27" spans="2:28" ht="18.95" customHeight="1">
      <c r="B27" s="21">
        <v>22</v>
      </c>
      <c r="C27" s="47" t="str">
        <f t="shared" si="0"/>
        <v>水</v>
      </c>
      <c r="D27" s="119"/>
      <c r="E27" s="120"/>
      <c r="F27" s="29"/>
      <c r="G27" s="70"/>
      <c r="H27" s="67"/>
      <c r="I27" s="29"/>
      <c r="J27" s="70">
        <v>3266.8</v>
      </c>
      <c r="K27" s="67"/>
      <c r="L27" s="29"/>
      <c r="M27" s="70">
        <v>29161</v>
      </c>
      <c r="N27" s="67"/>
      <c r="O27" s="29"/>
      <c r="P27" s="70"/>
      <c r="Q27" s="67"/>
      <c r="R27" s="29"/>
      <c r="S27" s="70"/>
      <c r="T27" s="67"/>
      <c r="U27" s="29"/>
      <c r="V27" s="70"/>
      <c r="W27" s="67"/>
      <c r="X27" s="60">
        <f t="shared" si="1"/>
        <v>0</v>
      </c>
      <c r="Y27" s="38"/>
      <c r="Z27" s="38">
        <f t="shared" si="2"/>
        <v>1470</v>
      </c>
      <c r="AA27" s="22"/>
      <c r="AB27" s="3"/>
    </row>
    <row r="28" spans="2:28" ht="18.95" customHeight="1">
      <c r="B28" s="21">
        <v>23</v>
      </c>
      <c r="C28" s="47" t="str">
        <f t="shared" si="0"/>
        <v>木</v>
      </c>
      <c r="D28" s="119"/>
      <c r="E28" s="120"/>
      <c r="F28" s="29"/>
      <c r="G28" s="70"/>
      <c r="H28" s="67"/>
      <c r="I28" s="29"/>
      <c r="J28" s="70"/>
      <c r="K28" s="67"/>
      <c r="L28" s="29"/>
      <c r="M28" s="70"/>
      <c r="N28" s="67"/>
      <c r="O28" s="29"/>
      <c r="P28" s="70"/>
      <c r="Q28" s="67"/>
      <c r="R28" s="29"/>
      <c r="S28" s="70"/>
      <c r="T28" s="67"/>
      <c r="U28" s="29"/>
      <c r="V28" s="70"/>
      <c r="W28" s="67"/>
      <c r="X28" s="60">
        <f t="shared" si="1"/>
        <v>0</v>
      </c>
      <c r="Y28" s="38"/>
      <c r="Z28" s="38">
        <f t="shared" si="2"/>
        <v>1470</v>
      </c>
      <c r="AA28" s="22"/>
      <c r="AB28" s="3"/>
    </row>
    <row r="29" spans="2:28" ht="18.95" customHeight="1">
      <c r="B29" s="21">
        <v>24</v>
      </c>
      <c r="C29" s="47" t="str">
        <f t="shared" si="0"/>
        <v>金</v>
      </c>
      <c r="D29" s="119">
        <v>200</v>
      </c>
      <c r="E29" s="120"/>
      <c r="F29" s="29"/>
      <c r="G29" s="70">
        <v>15672</v>
      </c>
      <c r="H29" s="67"/>
      <c r="I29" s="29"/>
      <c r="J29" s="70">
        <v>3272.8</v>
      </c>
      <c r="K29" s="67"/>
      <c r="L29" s="29">
        <v>190</v>
      </c>
      <c r="M29" s="70">
        <v>29168</v>
      </c>
      <c r="N29" s="67"/>
      <c r="O29" s="29"/>
      <c r="P29" s="70"/>
      <c r="Q29" s="67"/>
      <c r="R29" s="29">
        <v>120</v>
      </c>
      <c r="S29" s="70">
        <v>22654.7</v>
      </c>
      <c r="T29" s="67"/>
      <c r="U29" s="29"/>
      <c r="V29" s="70"/>
      <c r="W29" s="67"/>
      <c r="X29" s="60">
        <f t="shared" si="1"/>
        <v>310</v>
      </c>
      <c r="Y29" s="38">
        <v>310</v>
      </c>
      <c r="Z29" s="38">
        <f t="shared" si="2"/>
        <v>1360</v>
      </c>
      <c r="AA29" s="22"/>
      <c r="AB29" s="3"/>
    </row>
    <row r="30" spans="2:28" ht="18.95" customHeight="1">
      <c r="B30" s="21">
        <v>25</v>
      </c>
      <c r="C30" s="47" t="str">
        <f t="shared" si="0"/>
        <v>土</v>
      </c>
      <c r="D30" s="119"/>
      <c r="E30" s="120"/>
      <c r="F30" s="29"/>
      <c r="G30" s="70"/>
      <c r="H30" s="67"/>
      <c r="I30" s="29"/>
      <c r="J30" s="70">
        <v>3279.9</v>
      </c>
      <c r="K30" s="67"/>
      <c r="L30" s="29"/>
      <c r="M30" s="70">
        <v>29175</v>
      </c>
      <c r="N30" s="67"/>
      <c r="O30" s="29">
        <v>70</v>
      </c>
      <c r="P30" s="70"/>
      <c r="Q30" s="67"/>
      <c r="R30" s="29"/>
      <c r="S30" s="70">
        <v>22662.1</v>
      </c>
      <c r="T30" s="67"/>
      <c r="U30" s="29"/>
      <c r="V30" s="70"/>
      <c r="W30" s="67"/>
      <c r="X30" s="60">
        <f t="shared" si="1"/>
        <v>70</v>
      </c>
      <c r="Y30" s="38">
        <v>70</v>
      </c>
      <c r="Z30" s="38">
        <f t="shared" si="2"/>
        <v>1290</v>
      </c>
      <c r="AA30" s="22"/>
      <c r="AB30" s="3"/>
    </row>
    <row r="31" spans="2:28" ht="18.95" customHeight="1">
      <c r="B31" s="21">
        <v>26</v>
      </c>
      <c r="C31" s="47" t="str">
        <f t="shared" si="0"/>
        <v>日</v>
      </c>
      <c r="D31" s="119"/>
      <c r="E31" s="120"/>
      <c r="F31" s="29">
        <v>160</v>
      </c>
      <c r="G31" s="70">
        <v>15688</v>
      </c>
      <c r="H31" s="67"/>
      <c r="I31" s="29"/>
      <c r="J31" s="70">
        <v>3287.8</v>
      </c>
      <c r="K31" s="67"/>
      <c r="L31" s="29"/>
      <c r="M31" s="70">
        <v>29182</v>
      </c>
      <c r="N31" s="67"/>
      <c r="O31" s="29"/>
      <c r="P31" s="70">
        <v>4873.6000000000004</v>
      </c>
      <c r="Q31" s="67"/>
      <c r="R31" s="29"/>
      <c r="S31" s="70">
        <v>22670.2</v>
      </c>
      <c r="T31" s="67"/>
      <c r="U31" s="29"/>
      <c r="V31" s="70">
        <v>26828.400000000001</v>
      </c>
      <c r="W31" s="67"/>
      <c r="X31" s="60">
        <f t="shared" si="1"/>
        <v>160</v>
      </c>
      <c r="Y31" s="38">
        <v>160</v>
      </c>
      <c r="Z31" s="38">
        <f t="shared" si="2"/>
        <v>1130</v>
      </c>
      <c r="AA31" s="22"/>
      <c r="AB31" s="3"/>
    </row>
    <row r="32" spans="2:28" ht="18.95" customHeight="1">
      <c r="B32" s="21">
        <v>27</v>
      </c>
      <c r="C32" s="47" t="str">
        <f t="shared" si="0"/>
        <v>月</v>
      </c>
      <c r="D32" s="119"/>
      <c r="E32" s="120"/>
      <c r="F32" s="29"/>
      <c r="G32" s="70">
        <v>15696</v>
      </c>
      <c r="H32" s="67"/>
      <c r="I32" s="29"/>
      <c r="J32" s="70"/>
      <c r="K32" s="67"/>
      <c r="L32" s="29"/>
      <c r="M32" s="70">
        <v>19189</v>
      </c>
      <c r="N32" s="67"/>
      <c r="O32" s="29"/>
      <c r="P32" s="70">
        <v>4880.8</v>
      </c>
      <c r="Q32" s="67"/>
      <c r="R32" s="29"/>
      <c r="S32" s="70">
        <v>22678</v>
      </c>
      <c r="T32" s="67"/>
      <c r="U32" s="29"/>
      <c r="V32" s="70"/>
      <c r="W32" s="67"/>
      <c r="X32" s="60">
        <f t="shared" si="1"/>
        <v>0</v>
      </c>
      <c r="Y32" s="38"/>
      <c r="Z32" s="38">
        <f t="shared" si="2"/>
        <v>1130</v>
      </c>
      <c r="AA32" s="22"/>
      <c r="AB32" s="3"/>
    </row>
    <row r="33" spans="2:29" ht="18.95" customHeight="1">
      <c r="B33" s="21">
        <v>28</v>
      </c>
      <c r="C33" s="47" t="str">
        <f t="shared" si="0"/>
        <v>火</v>
      </c>
      <c r="D33" s="119">
        <v>300</v>
      </c>
      <c r="E33" s="120"/>
      <c r="F33" s="29"/>
      <c r="G33" s="70"/>
      <c r="H33" s="67"/>
      <c r="I33" s="29"/>
      <c r="J33" s="70"/>
      <c r="K33" s="67"/>
      <c r="L33" s="29"/>
      <c r="M33" s="70">
        <v>29194</v>
      </c>
      <c r="N33" s="67"/>
      <c r="O33" s="29"/>
      <c r="P33" s="70">
        <v>4888.8</v>
      </c>
      <c r="Q33" s="67"/>
      <c r="R33" s="29"/>
      <c r="S33" s="70">
        <v>22685.1</v>
      </c>
      <c r="T33" s="67"/>
      <c r="U33" s="29"/>
      <c r="V33" s="70"/>
      <c r="W33" s="67"/>
      <c r="X33" s="60">
        <f t="shared" si="1"/>
        <v>0</v>
      </c>
      <c r="Y33" s="38"/>
      <c r="Z33" s="38">
        <f t="shared" si="2"/>
        <v>1430</v>
      </c>
      <c r="AA33" s="22"/>
      <c r="AB33" s="3"/>
    </row>
    <row r="34" spans="2:29" ht="18.95" customHeight="1">
      <c r="B34" s="21">
        <v>29</v>
      </c>
      <c r="C34" s="47" t="str">
        <f t="shared" si="0"/>
        <v>水</v>
      </c>
      <c r="D34" s="119"/>
      <c r="E34" s="120"/>
      <c r="F34" s="29"/>
      <c r="G34" s="70">
        <v>15711</v>
      </c>
      <c r="H34" s="67"/>
      <c r="I34" s="29"/>
      <c r="J34" s="70"/>
      <c r="K34" s="67"/>
      <c r="L34" s="29"/>
      <c r="M34" s="70"/>
      <c r="N34" s="67"/>
      <c r="O34" s="29"/>
      <c r="P34" s="70"/>
      <c r="Q34" s="67"/>
      <c r="R34" s="29"/>
      <c r="S34" s="70">
        <v>22693.1</v>
      </c>
      <c r="T34" s="67"/>
      <c r="U34" s="29"/>
      <c r="V34" s="70"/>
      <c r="W34" s="67"/>
      <c r="X34" s="60">
        <f t="shared" si="1"/>
        <v>0</v>
      </c>
      <c r="Y34" s="38"/>
      <c r="Z34" s="38">
        <f t="shared" si="2"/>
        <v>1430</v>
      </c>
      <c r="AA34" s="22"/>
      <c r="AB34" s="3"/>
    </row>
    <row r="35" spans="2:29" ht="18.95" customHeight="1">
      <c r="B35" s="21">
        <v>30</v>
      </c>
      <c r="C35" s="47" t="str">
        <f t="shared" si="0"/>
        <v>木</v>
      </c>
      <c r="D35" s="119"/>
      <c r="E35" s="120"/>
      <c r="F35" s="29"/>
      <c r="G35" s="70"/>
      <c r="H35" s="67"/>
      <c r="I35" s="29"/>
      <c r="J35" s="70"/>
      <c r="K35" s="67"/>
      <c r="L35" s="29"/>
      <c r="M35" s="70"/>
      <c r="N35" s="67"/>
      <c r="O35" s="29"/>
      <c r="P35" s="70"/>
      <c r="Q35" s="67"/>
      <c r="R35" s="29"/>
      <c r="S35" s="70"/>
      <c r="T35" s="67"/>
      <c r="U35" s="29"/>
      <c r="V35" s="70"/>
      <c r="W35" s="67"/>
      <c r="X35" s="60">
        <f t="shared" si="1"/>
        <v>0</v>
      </c>
      <c r="Y35" s="38"/>
      <c r="Z35" s="38">
        <f t="shared" si="2"/>
        <v>1430</v>
      </c>
      <c r="AA35" s="22"/>
      <c r="AB35" s="3"/>
    </row>
    <row r="36" spans="2:29" ht="18.95" customHeight="1" thickBot="1">
      <c r="B36" s="23">
        <v>31</v>
      </c>
      <c r="C36" s="48" t="str">
        <f t="shared" si="0"/>
        <v>金</v>
      </c>
      <c r="D36" s="130">
        <v>500</v>
      </c>
      <c r="E36" s="131"/>
      <c r="F36" s="30">
        <v>280</v>
      </c>
      <c r="G36" s="71">
        <v>15719</v>
      </c>
      <c r="H36" s="68"/>
      <c r="I36" s="30">
        <v>270</v>
      </c>
      <c r="J36" s="71"/>
      <c r="K36" s="68">
        <v>3316</v>
      </c>
      <c r="L36" s="30">
        <v>170</v>
      </c>
      <c r="M36" s="71">
        <v>29201</v>
      </c>
      <c r="N36" s="68"/>
      <c r="O36" s="30"/>
      <c r="P36" s="71">
        <v>4895.6000000000004</v>
      </c>
      <c r="Q36" s="68"/>
      <c r="R36" s="30">
        <v>230</v>
      </c>
      <c r="S36" s="71">
        <v>22700.7</v>
      </c>
      <c r="T36" s="68"/>
      <c r="U36" s="30">
        <v>240</v>
      </c>
      <c r="V36" s="71">
        <v>2685.1</v>
      </c>
      <c r="W36" s="68"/>
      <c r="X36" s="61">
        <f t="shared" si="1"/>
        <v>1190</v>
      </c>
      <c r="Y36" s="39">
        <v>1190</v>
      </c>
      <c r="Z36" s="38">
        <f t="shared" si="2"/>
        <v>740</v>
      </c>
      <c r="AA36" s="24"/>
      <c r="AB36" s="3"/>
    </row>
    <row r="37" spans="2:29" ht="18.95" customHeight="1">
      <c r="B37" s="108" t="s">
        <v>4</v>
      </c>
      <c r="C37" s="132"/>
      <c r="D37" s="133">
        <f>SUM(D6:E36)</f>
        <v>4500</v>
      </c>
      <c r="E37" s="134"/>
      <c r="F37" s="31">
        <f>SUM(F6:F36)</f>
        <v>1150</v>
      </c>
      <c r="G37" s="72">
        <f>MAX(G6:G36)-G4</f>
        <v>186</v>
      </c>
      <c r="H37" s="69"/>
      <c r="I37" s="31">
        <f>SUM(I6:I36)</f>
        <v>480</v>
      </c>
      <c r="J37" s="72">
        <f>MAX(J6:J36)-J4</f>
        <v>62.800000000000182</v>
      </c>
      <c r="K37" s="69">
        <v>14.1</v>
      </c>
      <c r="L37" s="31">
        <f>SUM(L6:L36)</f>
        <v>940</v>
      </c>
      <c r="M37" s="72">
        <f>MAX(M6:M36)-M4</f>
        <v>153</v>
      </c>
      <c r="N37" s="69"/>
      <c r="O37" s="31">
        <f>SUM(O6:O36)</f>
        <v>360</v>
      </c>
      <c r="P37" s="72">
        <f>MAX(P6:P36)-P4</f>
        <v>150.90000000000055</v>
      </c>
      <c r="Q37" s="69"/>
      <c r="R37" s="31">
        <f>SUM(R6:R36)</f>
        <v>980</v>
      </c>
      <c r="S37" s="72">
        <f>MAX(S6:S36)-S4</f>
        <v>179.70000000000073</v>
      </c>
      <c r="T37" s="69"/>
      <c r="U37" s="31">
        <f>SUM(U6:U36)</f>
        <v>850</v>
      </c>
      <c r="V37" s="72">
        <f>MAX(V6:V36)-V4</f>
        <v>106.40000000000146</v>
      </c>
      <c r="W37" s="69"/>
      <c r="X37" s="55">
        <f>SUM(X6:X36)</f>
        <v>4760</v>
      </c>
      <c r="Y37" s="55">
        <f>SUM(Y6:Y36)</f>
        <v>4760</v>
      </c>
      <c r="Z37" s="56">
        <f>D5+D37-Y37</f>
        <v>740</v>
      </c>
      <c r="AA37" s="20" t="s">
        <v>16</v>
      </c>
      <c r="AB37" s="3"/>
    </row>
    <row r="38" spans="2:29" ht="18.95" customHeight="1" thickBot="1">
      <c r="B38" s="126"/>
      <c r="C38" s="127"/>
      <c r="D38" s="128"/>
      <c r="E38" s="129"/>
      <c r="F38" s="18" t="s">
        <v>17</v>
      </c>
      <c r="G38" s="34">
        <f>COUNT(G6:G36)</f>
        <v>19</v>
      </c>
      <c r="H38" s="36">
        <f>G37-H37</f>
        <v>186</v>
      </c>
      <c r="I38" s="18" t="s">
        <v>17</v>
      </c>
      <c r="J38" s="34">
        <f>COUNT(J6:J36)</f>
        <v>7</v>
      </c>
      <c r="K38" s="36">
        <f>J37-K37</f>
        <v>48.70000000000018</v>
      </c>
      <c r="L38" s="18" t="s">
        <v>17</v>
      </c>
      <c r="M38" s="34">
        <f>COUNT(M6:M36)</f>
        <v>22</v>
      </c>
      <c r="N38" s="36">
        <f>M37-N37</f>
        <v>153</v>
      </c>
      <c r="O38" s="18" t="s">
        <v>17</v>
      </c>
      <c r="P38" s="34">
        <f>COUNT(P6:P36)</f>
        <v>16</v>
      </c>
      <c r="Q38" s="36">
        <f>P37-Q37</f>
        <v>150.90000000000055</v>
      </c>
      <c r="R38" s="18" t="s">
        <v>17</v>
      </c>
      <c r="S38" s="34">
        <f>COUNT(S6:S36)</f>
        <v>23</v>
      </c>
      <c r="T38" s="36">
        <f>S37-T37</f>
        <v>179.70000000000073</v>
      </c>
      <c r="U38" s="18" t="s">
        <v>17</v>
      </c>
      <c r="V38" s="34">
        <f>COUNT(V6:V36)</f>
        <v>16</v>
      </c>
      <c r="W38" s="36">
        <f>V37-W37</f>
        <v>106.40000000000146</v>
      </c>
      <c r="X38" s="52"/>
      <c r="Y38" s="53"/>
      <c r="Z38" s="53"/>
      <c r="AA38" s="54"/>
      <c r="AB38" s="3"/>
    </row>
    <row r="39" spans="2:29" ht="11.25" customHeight="1">
      <c r="AC39" s="6"/>
    </row>
    <row r="40" spans="2:29" ht="21.75" customHeight="1">
      <c r="AC40" s="5"/>
    </row>
    <row r="41" spans="2:29">
      <c r="W41" s="17"/>
    </row>
  </sheetData>
  <mergeCells count="47">
    <mergeCell ref="B38:C38"/>
    <mergeCell ref="D38:E38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37:C37"/>
    <mergeCell ref="D37:E37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15:E15"/>
    <mergeCell ref="AA3:AA5"/>
    <mergeCell ref="B5:C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B1:Z1"/>
    <mergeCell ref="B2:C2"/>
    <mergeCell ref="M2:O2"/>
    <mergeCell ref="P2:Z2"/>
    <mergeCell ref="D3:E4"/>
    <mergeCell ref="X3:X5"/>
    <mergeCell ref="Y3:Y5"/>
    <mergeCell ref="Z3:Z5"/>
    <mergeCell ref="J2:L2"/>
    <mergeCell ref="G2:I2"/>
  </mergeCells>
  <phoneticPr fontId="7"/>
  <conditionalFormatting sqref="B3 D6:W36">
    <cfRule type="expression" dxfId="325" priority="21">
      <formula>ISNUMBER(B3)</formula>
    </cfRule>
  </conditionalFormatting>
  <conditionalFormatting sqref="D2">
    <cfRule type="expression" dxfId="324" priority="2">
      <formula>ISNUMBER(D2)</formula>
    </cfRule>
  </conditionalFormatting>
  <conditionalFormatting sqref="H3">
    <cfRule type="expression" dxfId="323" priority="19">
      <formula>ISNUMBER(H3)</formula>
    </cfRule>
  </conditionalFormatting>
  <conditionalFormatting sqref="H6:H36">
    <cfRule type="expression" dxfId="322" priority="12">
      <formula>H6&lt;&gt;""</formula>
    </cfRule>
  </conditionalFormatting>
  <conditionalFormatting sqref="H7:H36 K7:K36">
    <cfRule type="expression" dxfId="321" priority="13">
      <formula>ISNUMBER(H7)</formula>
    </cfRule>
  </conditionalFormatting>
  <conditionalFormatting sqref="J2:L2">
    <cfRule type="expression" dxfId="320" priority="1">
      <formula>J2&lt;&gt;""</formula>
    </cfRule>
  </conditionalFormatting>
  <conditionalFormatting sqref="K3">
    <cfRule type="expression" dxfId="319" priority="18">
      <formula>ISNUMBER(K3)</formula>
    </cfRule>
  </conditionalFormatting>
  <conditionalFormatting sqref="K6:K36">
    <cfRule type="expression" dxfId="318" priority="11">
      <formula>K6&lt;&gt;""</formula>
    </cfRule>
  </conditionalFormatting>
  <conditionalFormatting sqref="N3">
    <cfRule type="expression" dxfId="317" priority="17">
      <formula>ISNUMBER(N3)</formula>
    </cfRule>
  </conditionalFormatting>
  <conditionalFormatting sqref="N6:N36">
    <cfRule type="expression" dxfId="316" priority="9">
      <formula>N6&lt;&gt;""</formula>
    </cfRule>
  </conditionalFormatting>
  <conditionalFormatting sqref="N7:N36">
    <cfRule type="expression" dxfId="315" priority="10">
      <formula>ISNUMBER(N7)</formula>
    </cfRule>
  </conditionalFormatting>
  <conditionalFormatting sqref="P2 AA2:AB2">
    <cfRule type="expression" dxfId="314" priority="20">
      <formula>P2&lt;&gt;""</formula>
    </cfRule>
  </conditionalFormatting>
  <conditionalFormatting sqref="Q3">
    <cfRule type="expression" dxfId="313" priority="16">
      <formula>ISNUMBER(Q3)</formula>
    </cfRule>
  </conditionalFormatting>
  <conditionalFormatting sqref="Q6:Q36">
    <cfRule type="expression" dxfId="312" priority="7">
      <formula>Q6&lt;&gt;""</formula>
    </cfRule>
  </conditionalFormatting>
  <conditionalFormatting sqref="Q7:Q36">
    <cfRule type="expression" dxfId="311" priority="8">
      <formula>ISNUMBER(Q7)</formula>
    </cfRule>
  </conditionalFormatting>
  <conditionalFormatting sqref="T3">
    <cfRule type="expression" dxfId="310" priority="15">
      <formula>ISNUMBER(T3)</formula>
    </cfRule>
  </conditionalFormatting>
  <conditionalFormatting sqref="T6:T36">
    <cfRule type="expression" dxfId="309" priority="5">
      <formula>T6&lt;&gt;""</formula>
    </cfRule>
  </conditionalFormatting>
  <conditionalFormatting sqref="T7:T36">
    <cfRule type="expression" dxfId="308" priority="6">
      <formula>ISNUMBER(T7)</formula>
    </cfRule>
  </conditionalFormatting>
  <conditionalFormatting sqref="W3">
    <cfRule type="expression" dxfId="307" priority="14">
      <formula>ISNUMBER(W3)</formula>
    </cfRule>
  </conditionalFormatting>
  <conditionalFormatting sqref="W6:W36">
    <cfRule type="expression" dxfId="306" priority="3">
      <formula>W6&lt;&gt;""</formula>
    </cfRule>
  </conditionalFormatting>
  <conditionalFormatting sqref="W7:W36">
    <cfRule type="expression" dxfId="305" priority="4">
      <formula>ISNUMBER(W7)</formula>
    </cfRule>
  </conditionalFormatting>
  <pageMargins left="0.7" right="0.7" top="0.75" bottom="0.75" header="0.3" footer="0.3"/>
  <pageSetup paperSize="8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D0EB-8E08-464A-9E1D-AAD27EA9A5A7}">
  <dimension ref="B1:AC41"/>
  <sheetViews>
    <sheetView showZeros="0" workbookViewId="0">
      <selection activeCell="L10" sqref="L10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34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TiUO3WiS1vTK4jO7Tn+mRnayzCC9NivofQ5azuDKJ5lN1MgOB0PltA3eamA0xwEJt5vOnYEPRI2jS+4VGqSbUA==" saltValue="DWtHh4bA/WgLO3D7hpc+KQ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98" priority="26">
      <formula>ISNUMBER(B4)</formula>
    </cfRule>
  </conditionalFormatting>
  <conditionalFormatting sqref="D3">
    <cfRule type="expression" dxfId="97" priority="7">
      <formula>ISNUMBER(D3)</formula>
    </cfRule>
  </conditionalFormatting>
  <conditionalFormatting sqref="F4">
    <cfRule type="expression" dxfId="96" priority="24">
      <formula>ISNUMBER(F4)</formula>
    </cfRule>
  </conditionalFormatting>
  <conditionalFormatting sqref="F7:F37">
    <cfRule type="expression" dxfId="95" priority="17">
      <formula>F7&lt;&gt;""</formula>
    </cfRule>
  </conditionalFormatting>
  <conditionalFormatting sqref="F8:F37 I8:I37">
    <cfRule type="expression" dxfId="94" priority="18">
      <formula>ISNUMBER(F8)</formula>
    </cfRule>
  </conditionalFormatting>
  <conditionalFormatting sqref="I4">
    <cfRule type="expression" dxfId="93" priority="23">
      <formula>ISNUMBER(I4)</formula>
    </cfRule>
  </conditionalFormatting>
  <conditionalFormatting sqref="I7:I37">
    <cfRule type="expression" dxfId="92" priority="16">
      <formula>I7&lt;&gt;""</formula>
    </cfRule>
  </conditionalFormatting>
  <conditionalFormatting sqref="J3:L3">
    <cfRule type="expression" dxfId="91" priority="1">
      <formula>J3&lt;&gt;""</formula>
    </cfRule>
  </conditionalFormatting>
  <conditionalFormatting sqref="L4">
    <cfRule type="expression" dxfId="90" priority="22">
      <formula>ISNUMBER(L4)</formula>
    </cfRule>
  </conditionalFormatting>
  <conditionalFormatting sqref="L7:L37">
    <cfRule type="expression" dxfId="89" priority="14">
      <formula>L7&lt;&gt;""</formula>
    </cfRule>
  </conditionalFormatting>
  <conditionalFormatting sqref="L8:L37">
    <cfRule type="expression" dxfId="88" priority="15">
      <formula>ISNUMBER(L8)</formula>
    </cfRule>
  </conditionalFormatting>
  <conditionalFormatting sqref="O4">
    <cfRule type="expression" dxfId="87" priority="21">
      <formula>ISNUMBER(O4)</formula>
    </cfRule>
  </conditionalFormatting>
  <conditionalFormatting sqref="O7:O37">
    <cfRule type="expression" dxfId="86" priority="12">
      <formula>O7&lt;&gt;""</formula>
    </cfRule>
  </conditionalFormatting>
  <conditionalFormatting sqref="O8:O37">
    <cfRule type="expression" dxfId="85" priority="13">
      <formula>ISNUMBER(O8)</formula>
    </cfRule>
  </conditionalFormatting>
  <conditionalFormatting sqref="P3 AB3">
    <cfRule type="expression" dxfId="84" priority="25">
      <formula>P3&lt;&gt;""</formula>
    </cfRule>
  </conditionalFormatting>
  <conditionalFormatting sqref="R4">
    <cfRule type="expression" dxfId="83" priority="20">
      <formula>ISNUMBER(R4)</formula>
    </cfRule>
  </conditionalFormatting>
  <conditionalFormatting sqref="R7:R37">
    <cfRule type="expression" dxfId="82" priority="10">
      <formula>R7&lt;&gt;""</formula>
    </cfRule>
  </conditionalFormatting>
  <conditionalFormatting sqref="R8:R37">
    <cfRule type="expression" dxfId="81" priority="11">
      <formula>ISNUMBER(R8)</formula>
    </cfRule>
  </conditionalFormatting>
  <conditionalFormatting sqref="U4">
    <cfRule type="expression" dxfId="80" priority="19">
      <formula>ISNUMBER(U4)</formula>
    </cfRule>
  </conditionalFormatting>
  <conditionalFormatting sqref="U7:U37">
    <cfRule type="expression" dxfId="79" priority="8">
      <formula>U7&lt;&gt;""</formula>
    </cfRule>
  </conditionalFormatting>
  <conditionalFormatting sqref="U8:U37">
    <cfRule type="expression" dxfId="78" priority="9">
      <formula>ISNUMBER(U8)</formula>
    </cfRule>
  </conditionalFormatting>
  <conditionalFormatting sqref="X4">
    <cfRule type="expression" dxfId="77" priority="3">
      <formula>ISNUMBER(X4)</formula>
    </cfRule>
  </conditionalFormatting>
  <conditionalFormatting sqref="X7:X37">
    <cfRule type="expression" dxfId="76" priority="2">
      <formula>X7&lt;&gt;""</formula>
    </cfRule>
  </conditionalFormatting>
  <conditionalFormatting sqref="AA4">
    <cfRule type="expression" dxfId="75" priority="6">
      <formula>ISNUMBER(AA4)</formula>
    </cfRule>
  </conditionalFormatting>
  <conditionalFormatting sqref="AA7:AA37">
    <cfRule type="expression" dxfId="74" priority="4">
      <formula>AA7&lt;&gt;""</formula>
    </cfRule>
  </conditionalFormatting>
  <conditionalFormatting sqref="AA8:AA37">
    <cfRule type="expression" dxfId="73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D334-6A05-4733-A14B-4FB6F268DD51}">
  <dimension ref="B1:AC41"/>
  <sheetViews>
    <sheetView showZeros="0" workbookViewId="0">
      <selection activeCell="K16" sqref="K16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35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c1h9/bCg0FaKE8o1dKTM1KBLAtVUOx1uFu2m9mMYoM1C/+d7NGhFPuSQc3++JTzHIjqxqfoTi0gPDQ2Z0593Qw==" saltValue="BgX0HdhFglsOpXraQ7Ho9w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72" priority="26">
      <formula>ISNUMBER(B4)</formula>
    </cfRule>
  </conditionalFormatting>
  <conditionalFormatting sqref="D3">
    <cfRule type="expression" dxfId="71" priority="7">
      <formula>ISNUMBER(D3)</formula>
    </cfRule>
  </conditionalFormatting>
  <conditionalFormatting sqref="F4">
    <cfRule type="expression" dxfId="70" priority="24">
      <formula>ISNUMBER(F4)</formula>
    </cfRule>
  </conditionalFormatting>
  <conditionalFormatting sqref="F7:F37">
    <cfRule type="expression" dxfId="69" priority="17">
      <formula>F7&lt;&gt;""</formula>
    </cfRule>
  </conditionalFormatting>
  <conditionalFormatting sqref="F8:F37 I8:I37">
    <cfRule type="expression" dxfId="68" priority="18">
      <formula>ISNUMBER(F8)</formula>
    </cfRule>
  </conditionalFormatting>
  <conditionalFormatting sqref="I4">
    <cfRule type="expression" dxfId="67" priority="23">
      <formula>ISNUMBER(I4)</formula>
    </cfRule>
  </conditionalFormatting>
  <conditionalFormatting sqref="I7:I37">
    <cfRule type="expression" dxfId="66" priority="16">
      <formula>I7&lt;&gt;""</formula>
    </cfRule>
  </conditionalFormatting>
  <conditionalFormatting sqref="J3:L3">
    <cfRule type="expression" dxfId="65" priority="1">
      <formula>J3&lt;&gt;""</formula>
    </cfRule>
  </conditionalFormatting>
  <conditionalFormatting sqref="L4">
    <cfRule type="expression" dxfId="64" priority="22">
      <formula>ISNUMBER(L4)</formula>
    </cfRule>
  </conditionalFormatting>
  <conditionalFormatting sqref="L7:L37">
    <cfRule type="expression" dxfId="63" priority="14">
      <formula>L7&lt;&gt;""</formula>
    </cfRule>
  </conditionalFormatting>
  <conditionalFormatting sqref="L8:L37">
    <cfRule type="expression" dxfId="62" priority="15">
      <formula>ISNUMBER(L8)</formula>
    </cfRule>
  </conditionalFormatting>
  <conditionalFormatting sqref="O4">
    <cfRule type="expression" dxfId="61" priority="21">
      <formula>ISNUMBER(O4)</formula>
    </cfRule>
  </conditionalFormatting>
  <conditionalFormatting sqref="O7:O37">
    <cfRule type="expression" dxfId="60" priority="12">
      <formula>O7&lt;&gt;""</formula>
    </cfRule>
  </conditionalFormatting>
  <conditionalFormatting sqref="O8:O37">
    <cfRule type="expression" dxfId="59" priority="13">
      <formula>ISNUMBER(O8)</formula>
    </cfRule>
  </conditionalFormatting>
  <conditionalFormatting sqref="P3 AB3">
    <cfRule type="expression" dxfId="58" priority="25">
      <formula>P3&lt;&gt;""</formula>
    </cfRule>
  </conditionalFormatting>
  <conditionalFormatting sqref="R4">
    <cfRule type="expression" dxfId="57" priority="20">
      <formula>ISNUMBER(R4)</formula>
    </cfRule>
  </conditionalFormatting>
  <conditionalFormatting sqref="R7:R37">
    <cfRule type="expression" dxfId="56" priority="10">
      <formula>R7&lt;&gt;""</formula>
    </cfRule>
  </conditionalFormatting>
  <conditionalFormatting sqref="R8:R37">
    <cfRule type="expression" dxfId="55" priority="11">
      <formula>ISNUMBER(R8)</formula>
    </cfRule>
  </conditionalFormatting>
  <conditionalFormatting sqref="U4">
    <cfRule type="expression" dxfId="54" priority="19">
      <formula>ISNUMBER(U4)</formula>
    </cfRule>
  </conditionalFormatting>
  <conditionalFormatting sqref="U7:U37">
    <cfRule type="expression" dxfId="53" priority="8">
      <formula>U7&lt;&gt;""</formula>
    </cfRule>
  </conditionalFormatting>
  <conditionalFormatting sqref="U8:U37">
    <cfRule type="expression" dxfId="52" priority="9">
      <formula>ISNUMBER(U8)</formula>
    </cfRule>
  </conditionalFormatting>
  <conditionalFormatting sqref="X4">
    <cfRule type="expression" dxfId="51" priority="3">
      <formula>ISNUMBER(X4)</formula>
    </cfRule>
  </conditionalFormatting>
  <conditionalFormatting sqref="X7:X37">
    <cfRule type="expression" dxfId="50" priority="2">
      <formula>X7&lt;&gt;""</formula>
    </cfRule>
  </conditionalFormatting>
  <conditionalFormatting sqref="AA4">
    <cfRule type="expression" dxfId="49" priority="6">
      <formula>ISNUMBER(AA4)</formula>
    </cfRule>
  </conditionalFormatting>
  <conditionalFormatting sqref="AA7:AA37">
    <cfRule type="expression" dxfId="48" priority="4">
      <formula>AA7&lt;&gt;""</formula>
    </cfRule>
  </conditionalFormatting>
  <conditionalFormatting sqref="AA8:AA37">
    <cfRule type="expression" dxfId="47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D0FB-4FCA-4856-96E6-54DD75AB19B7}">
  <dimension ref="B1:AC41"/>
  <sheetViews>
    <sheetView showZeros="0" workbookViewId="0">
      <selection activeCell="U16" sqref="U16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36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6HwyoSHlKGWLOW04d4djLDBWw92C4yGo+/NvIXwKG8b/beNOl8BVjhzVftmi6ycw8ASbVB3UJcU3Wh73DI1/qw==" saltValue="s6FdJ7xvmJpq6JXv1s1fQw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46" priority="26">
      <formula>ISNUMBER(B4)</formula>
    </cfRule>
  </conditionalFormatting>
  <conditionalFormatting sqref="D3">
    <cfRule type="expression" dxfId="45" priority="7">
      <formula>ISNUMBER(D3)</formula>
    </cfRule>
  </conditionalFormatting>
  <conditionalFormatting sqref="F4">
    <cfRule type="expression" dxfId="44" priority="24">
      <formula>ISNUMBER(F4)</formula>
    </cfRule>
  </conditionalFormatting>
  <conditionalFormatting sqref="F7:F37">
    <cfRule type="expression" dxfId="43" priority="17">
      <formula>F7&lt;&gt;""</formula>
    </cfRule>
  </conditionalFormatting>
  <conditionalFormatting sqref="F8:F37 I8:I37">
    <cfRule type="expression" dxfId="42" priority="18">
      <formula>ISNUMBER(F8)</formula>
    </cfRule>
  </conditionalFormatting>
  <conditionalFormatting sqref="I4">
    <cfRule type="expression" dxfId="41" priority="23">
      <formula>ISNUMBER(I4)</formula>
    </cfRule>
  </conditionalFormatting>
  <conditionalFormatting sqref="I7:I37">
    <cfRule type="expression" dxfId="40" priority="16">
      <formula>I7&lt;&gt;""</formula>
    </cfRule>
  </conditionalFormatting>
  <conditionalFormatting sqref="J3:L3">
    <cfRule type="expression" dxfId="39" priority="1">
      <formula>J3&lt;&gt;""</formula>
    </cfRule>
  </conditionalFormatting>
  <conditionalFormatting sqref="L4">
    <cfRule type="expression" dxfId="38" priority="22">
      <formula>ISNUMBER(L4)</formula>
    </cfRule>
  </conditionalFormatting>
  <conditionalFormatting sqref="L7:L37">
    <cfRule type="expression" dxfId="37" priority="14">
      <formula>L7&lt;&gt;""</formula>
    </cfRule>
  </conditionalFormatting>
  <conditionalFormatting sqref="L8:L37">
    <cfRule type="expression" dxfId="36" priority="15">
      <formula>ISNUMBER(L8)</formula>
    </cfRule>
  </conditionalFormatting>
  <conditionalFormatting sqref="O4">
    <cfRule type="expression" dxfId="35" priority="21">
      <formula>ISNUMBER(O4)</formula>
    </cfRule>
  </conditionalFormatting>
  <conditionalFormatting sqref="O7:O37">
    <cfRule type="expression" dxfId="34" priority="12">
      <formula>O7&lt;&gt;""</formula>
    </cfRule>
  </conditionalFormatting>
  <conditionalFormatting sqref="O8:O37">
    <cfRule type="expression" dxfId="33" priority="13">
      <formula>ISNUMBER(O8)</formula>
    </cfRule>
  </conditionalFormatting>
  <conditionalFormatting sqref="P3 AB3">
    <cfRule type="expression" dxfId="32" priority="25">
      <formula>P3&lt;&gt;""</formula>
    </cfRule>
  </conditionalFormatting>
  <conditionalFormatting sqref="R4">
    <cfRule type="expression" dxfId="31" priority="20">
      <formula>ISNUMBER(R4)</formula>
    </cfRule>
  </conditionalFormatting>
  <conditionalFormatting sqref="R7:R37">
    <cfRule type="expression" dxfId="30" priority="10">
      <formula>R7&lt;&gt;""</formula>
    </cfRule>
  </conditionalFormatting>
  <conditionalFormatting sqref="R8:R37">
    <cfRule type="expression" dxfId="29" priority="11">
      <formula>ISNUMBER(R8)</formula>
    </cfRule>
  </conditionalFormatting>
  <conditionalFormatting sqref="U4">
    <cfRule type="expression" dxfId="28" priority="19">
      <formula>ISNUMBER(U4)</formula>
    </cfRule>
  </conditionalFormatting>
  <conditionalFormatting sqref="U7:U37">
    <cfRule type="expression" dxfId="27" priority="8">
      <formula>U7&lt;&gt;""</formula>
    </cfRule>
  </conditionalFormatting>
  <conditionalFormatting sqref="U8:U37">
    <cfRule type="expression" dxfId="26" priority="9">
      <formula>ISNUMBER(U8)</formula>
    </cfRule>
  </conditionalFormatting>
  <conditionalFormatting sqref="X4">
    <cfRule type="expression" dxfId="25" priority="3">
      <formula>ISNUMBER(X4)</formula>
    </cfRule>
  </conditionalFormatting>
  <conditionalFormatting sqref="X7:X37">
    <cfRule type="expression" dxfId="24" priority="2">
      <formula>X7&lt;&gt;""</formula>
    </cfRule>
  </conditionalFormatting>
  <conditionalFormatting sqref="AA4">
    <cfRule type="expression" dxfId="23" priority="6">
      <formula>ISNUMBER(AA4)</formula>
    </cfRule>
  </conditionalFormatting>
  <conditionalFormatting sqref="AA7:AA37">
    <cfRule type="expression" dxfId="22" priority="4">
      <formula>AA7&lt;&gt;""</formula>
    </cfRule>
  </conditionalFormatting>
  <conditionalFormatting sqref="AA8:AA37">
    <cfRule type="expression" dxfId="21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965B-34B9-4EC4-AA68-CBC4EF4940E4}">
  <dimension ref="B1:AC41"/>
  <sheetViews>
    <sheetView showZeros="0" workbookViewId="0">
      <selection activeCell="AC14" sqref="AC14"/>
    </sheetView>
  </sheetViews>
  <sheetFormatPr defaultRowHeight="18.75"/>
  <cols>
    <col min="1" max="1" width="1.375" customWidth="1"/>
    <col min="2" max="3" width="3.625" customWidth="1"/>
    <col min="4" max="4" width="8.625" customWidth="1"/>
    <col min="5" max="5" width="3.625" customWidth="1"/>
    <col min="6" max="24" width="6.625" customWidth="1"/>
    <col min="25" max="26" width="8.625" customWidth="1"/>
    <col min="27" max="27" width="10.5" customWidth="1"/>
    <col min="28" max="29" width="6.625" customWidth="1"/>
  </cols>
  <sheetData>
    <row r="1" spans="2:29" ht="20.100000000000001" customHeight="1">
      <c r="B1" s="101" t="s">
        <v>13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2:29" ht="20.100000000000001" customHeight="1" thickBot="1">
      <c r="B2" s="103" t="s">
        <v>9</v>
      </c>
      <c r="C2" s="104"/>
      <c r="D2" s="49"/>
      <c r="E2" s="42" t="s">
        <v>8</v>
      </c>
      <c r="F2" s="44"/>
      <c r="G2" s="105" t="s">
        <v>27</v>
      </c>
      <c r="H2" s="105"/>
      <c r="I2" s="105"/>
      <c r="J2" s="137"/>
      <c r="K2" s="138"/>
      <c r="L2" s="138"/>
      <c r="M2" s="105" t="s">
        <v>5</v>
      </c>
      <c r="N2" s="105"/>
      <c r="O2" s="105"/>
      <c r="P2" s="135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76"/>
      <c r="AB2" s="43"/>
      <c r="AC2" s="2"/>
    </row>
    <row r="3" spans="2:29" ht="19.5" thickBot="1">
      <c r="B3" s="25"/>
      <c r="C3" s="1" t="s">
        <v>6</v>
      </c>
      <c r="D3" s="108" t="s">
        <v>19</v>
      </c>
      <c r="E3" s="109"/>
      <c r="F3" s="15"/>
      <c r="G3" s="16" t="s">
        <v>15</v>
      </c>
      <c r="H3" s="26"/>
      <c r="I3" s="15"/>
      <c r="J3" s="16" t="s">
        <v>15</v>
      </c>
      <c r="K3" s="26"/>
      <c r="L3" s="15"/>
      <c r="M3" s="16" t="s">
        <v>15</v>
      </c>
      <c r="N3" s="26"/>
      <c r="O3" s="15"/>
      <c r="P3" s="16" t="s">
        <v>15</v>
      </c>
      <c r="Q3" s="26"/>
      <c r="R3" s="15"/>
      <c r="S3" s="16" t="s">
        <v>15</v>
      </c>
      <c r="T3" s="26"/>
      <c r="U3" s="15"/>
      <c r="V3" s="16" t="s">
        <v>15</v>
      </c>
      <c r="W3" s="26"/>
      <c r="X3" s="112" t="s">
        <v>20</v>
      </c>
      <c r="Y3" s="112" t="s">
        <v>21</v>
      </c>
      <c r="Z3" s="112" t="s">
        <v>22</v>
      </c>
      <c r="AA3" s="112" t="s">
        <v>0</v>
      </c>
      <c r="AB3" s="3"/>
    </row>
    <row r="4" spans="2:29" ht="24.95" customHeight="1" thickBot="1">
      <c r="B4" s="7" t="s">
        <v>1</v>
      </c>
      <c r="C4" s="11" t="s">
        <v>2</v>
      </c>
      <c r="D4" s="110"/>
      <c r="E4" s="111"/>
      <c r="F4" s="14" t="s">
        <v>14</v>
      </c>
      <c r="G4" s="65"/>
      <c r="H4" s="13" t="s">
        <v>10</v>
      </c>
      <c r="I4" s="14" t="s">
        <v>14</v>
      </c>
      <c r="J4" s="65"/>
      <c r="K4" s="13" t="s">
        <v>10</v>
      </c>
      <c r="L4" s="14" t="s">
        <v>14</v>
      </c>
      <c r="M4" s="65"/>
      <c r="N4" s="13" t="s">
        <v>10</v>
      </c>
      <c r="O4" s="14" t="s">
        <v>14</v>
      </c>
      <c r="P4" s="65"/>
      <c r="Q4" s="13" t="s">
        <v>10</v>
      </c>
      <c r="R4" s="14" t="s">
        <v>14</v>
      </c>
      <c r="S4" s="65"/>
      <c r="T4" s="13" t="s">
        <v>10</v>
      </c>
      <c r="U4" s="14" t="s">
        <v>14</v>
      </c>
      <c r="V4" s="65"/>
      <c r="W4" s="8" t="s">
        <v>10</v>
      </c>
      <c r="X4" s="113"/>
      <c r="Y4" s="115"/>
      <c r="Z4" s="115"/>
      <c r="AA4" s="121"/>
      <c r="AB4" s="3"/>
    </row>
    <row r="5" spans="2:29" ht="22.5" thickBot="1">
      <c r="B5" s="122" t="s">
        <v>3</v>
      </c>
      <c r="C5" s="123"/>
      <c r="D5" s="27"/>
      <c r="E5" s="4" t="s">
        <v>7</v>
      </c>
      <c r="F5" s="9" t="s">
        <v>11</v>
      </c>
      <c r="G5" s="10" t="s">
        <v>12</v>
      </c>
      <c r="H5" s="57" t="s">
        <v>23</v>
      </c>
      <c r="I5" s="9" t="s">
        <v>11</v>
      </c>
      <c r="J5" s="10" t="s">
        <v>12</v>
      </c>
      <c r="K5" s="57" t="s">
        <v>23</v>
      </c>
      <c r="L5" s="9" t="s">
        <v>11</v>
      </c>
      <c r="M5" s="10" t="s">
        <v>12</v>
      </c>
      <c r="N5" s="57" t="s">
        <v>23</v>
      </c>
      <c r="O5" s="9" t="s">
        <v>11</v>
      </c>
      <c r="P5" s="10" t="s">
        <v>12</v>
      </c>
      <c r="Q5" s="57" t="s">
        <v>23</v>
      </c>
      <c r="R5" s="9" t="s">
        <v>11</v>
      </c>
      <c r="S5" s="10" t="s">
        <v>12</v>
      </c>
      <c r="T5" s="57" t="s">
        <v>23</v>
      </c>
      <c r="U5" s="12" t="s">
        <v>11</v>
      </c>
      <c r="V5" s="10" t="s">
        <v>12</v>
      </c>
      <c r="W5" s="57" t="s">
        <v>24</v>
      </c>
      <c r="X5" s="114"/>
      <c r="Y5" s="116"/>
      <c r="Z5" s="116"/>
      <c r="AA5" s="116"/>
      <c r="AB5" s="3"/>
    </row>
    <row r="6" spans="2:29">
      <c r="B6" s="19">
        <v>1</v>
      </c>
      <c r="C6" s="46" t="str">
        <f>TEXT(DATE(2018+$D$2,$B$3,B6),"aaa")</f>
        <v>金</v>
      </c>
      <c r="D6" s="124"/>
      <c r="E6" s="125"/>
      <c r="F6" s="29"/>
      <c r="G6" s="70"/>
      <c r="H6" s="67"/>
      <c r="I6" s="29"/>
      <c r="J6" s="70"/>
      <c r="K6" s="67"/>
      <c r="L6" s="29"/>
      <c r="M6" s="70"/>
      <c r="N6" s="67"/>
      <c r="O6" s="29"/>
      <c r="P6" s="70"/>
      <c r="Q6" s="67"/>
      <c r="R6" s="29"/>
      <c r="S6" s="70"/>
      <c r="T6" s="67"/>
      <c r="U6" s="29"/>
      <c r="V6" s="70"/>
      <c r="W6" s="67"/>
      <c r="X6" s="85">
        <f>F6+I6+L6+O6+R6+U6</f>
        <v>0</v>
      </c>
      <c r="Y6" s="86"/>
      <c r="Z6" s="86"/>
      <c r="AA6" s="79"/>
      <c r="AB6" s="3"/>
    </row>
    <row r="7" spans="2:29">
      <c r="B7" s="21">
        <v>2</v>
      </c>
      <c r="C7" s="47" t="str">
        <f t="shared" ref="C7:C36" si="0">TEXT(DATE(2018+$D$2,$B$3,B7),"aaa")</f>
        <v>土</v>
      </c>
      <c r="D7" s="119"/>
      <c r="E7" s="120"/>
      <c r="F7" s="29"/>
      <c r="G7" s="70"/>
      <c r="H7" s="67"/>
      <c r="I7" s="29"/>
      <c r="J7" s="70"/>
      <c r="K7" s="67"/>
      <c r="L7" s="29"/>
      <c r="M7" s="70"/>
      <c r="N7" s="67"/>
      <c r="O7" s="29"/>
      <c r="P7" s="70"/>
      <c r="Q7" s="67"/>
      <c r="R7" s="29"/>
      <c r="S7" s="70"/>
      <c r="T7" s="67"/>
      <c r="U7" s="29"/>
      <c r="V7" s="70"/>
      <c r="W7" s="67"/>
      <c r="X7" s="87">
        <f t="shared" ref="X7:X36" si="1">F7+I7+L7+O7+R7+U7</f>
        <v>0</v>
      </c>
      <c r="Y7" s="88"/>
      <c r="Z7" s="88"/>
      <c r="AA7" s="80"/>
      <c r="AB7" s="3"/>
    </row>
    <row r="8" spans="2:29" ht="18.95" customHeight="1">
      <c r="B8" s="21">
        <v>3</v>
      </c>
      <c r="C8" s="47" t="str">
        <f t="shared" si="0"/>
        <v>日</v>
      </c>
      <c r="D8" s="119"/>
      <c r="E8" s="120"/>
      <c r="F8" s="29"/>
      <c r="G8" s="70"/>
      <c r="H8" s="67"/>
      <c r="I8" s="29"/>
      <c r="J8" s="70"/>
      <c r="K8" s="67"/>
      <c r="L8" s="29"/>
      <c r="M8" s="70"/>
      <c r="N8" s="67"/>
      <c r="O8" s="29"/>
      <c r="P8" s="70"/>
      <c r="Q8" s="67"/>
      <c r="R8" s="29"/>
      <c r="S8" s="70"/>
      <c r="T8" s="67"/>
      <c r="U8" s="29"/>
      <c r="V8" s="70"/>
      <c r="W8" s="67"/>
      <c r="X8" s="87">
        <f t="shared" si="1"/>
        <v>0</v>
      </c>
      <c r="Y8" s="88"/>
      <c r="Z8" s="88"/>
      <c r="AA8" s="80"/>
      <c r="AB8" s="3"/>
    </row>
    <row r="9" spans="2:29" ht="18.95" customHeight="1">
      <c r="B9" s="21">
        <v>4</v>
      </c>
      <c r="C9" s="47" t="str">
        <f t="shared" si="0"/>
        <v>月</v>
      </c>
      <c r="D9" s="119"/>
      <c r="E9" s="120"/>
      <c r="F9" s="29"/>
      <c r="G9" s="70"/>
      <c r="H9" s="67"/>
      <c r="I9" s="29"/>
      <c r="J9" s="70"/>
      <c r="K9" s="67"/>
      <c r="L9" s="29"/>
      <c r="M9" s="70"/>
      <c r="N9" s="67"/>
      <c r="O9" s="29"/>
      <c r="P9" s="70"/>
      <c r="Q9" s="67"/>
      <c r="R9" s="29"/>
      <c r="S9" s="70"/>
      <c r="T9" s="67"/>
      <c r="U9" s="29"/>
      <c r="V9" s="70"/>
      <c r="W9" s="67"/>
      <c r="X9" s="87">
        <f t="shared" si="1"/>
        <v>0</v>
      </c>
      <c r="Y9" s="88"/>
      <c r="Z9" s="88"/>
      <c r="AA9" s="80"/>
      <c r="AB9" s="3"/>
    </row>
    <row r="10" spans="2:29" ht="18.95" customHeight="1">
      <c r="B10" s="21">
        <v>5</v>
      </c>
      <c r="C10" s="47" t="str">
        <f t="shared" si="0"/>
        <v>火</v>
      </c>
      <c r="D10" s="119"/>
      <c r="E10" s="120"/>
      <c r="F10" s="29"/>
      <c r="G10" s="70"/>
      <c r="H10" s="67"/>
      <c r="I10" s="29"/>
      <c r="J10" s="70"/>
      <c r="K10" s="67"/>
      <c r="L10" s="29"/>
      <c r="M10" s="70"/>
      <c r="N10" s="67"/>
      <c r="O10" s="29"/>
      <c r="P10" s="70"/>
      <c r="Q10" s="67"/>
      <c r="R10" s="29"/>
      <c r="S10" s="70"/>
      <c r="T10" s="67"/>
      <c r="U10" s="29"/>
      <c r="V10" s="70"/>
      <c r="W10" s="67"/>
      <c r="X10" s="87">
        <f t="shared" si="1"/>
        <v>0</v>
      </c>
      <c r="Y10" s="88"/>
      <c r="Z10" s="88"/>
      <c r="AA10" s="80"/>
      <c r="AB10" s="3"/>
    </row>
    <row r="11" spans="2:29" ht="18.95" customHeight="1">
      <c r="B11" s="21">
        <v>6</v>
      </c>
      <c r="C11" s="47" t="str">
        <f t="shared" si="0"/>
        <v>水</v>
      </c>
      <c r="D11" s="119"/>
      <c r="E11" s="120"/>
      <c r="F11" s="29"/>
      <c r="G11" s="70"/>
      <c r="H11" s="67"/>
      <c r="I11" s="29"/>
      <c r="J11" s="70"/>
      <c r="K11" s="67"/>
      <c r="L11" s="29"/>
      <c r="M11" s="70"/>
      <c r="N11" s="67"/>
      <c r="O11" s="29"/>
      <c r="P11" s="70"/>
      <c r="Q11" s="67"/>
      <c r="R11" s="29"/>
      <c r="S11" s="70"/>
      <c r="T11" s="67"/>
      <c r="U11" s="29"/>
      <c r="V11" s="70"/>
      <c r="W11" s="67"/>
      <c r="X11" s="87">
        <f t="shared" si="1"/>
        <v>0</v>
      </c>
      <c r="Y11" s="88"/>
      <c r="Z11" s="88"/>
      <c r="AA11" s="80"/>
      <c r="AB11" s="3"/>
    </row>
    <row r="12" spans="2:29" ht="18.95" customHeight="1">
      <c r="B12" s="21">
        <v>7</v>
      </c>
      <c r="C12" s="47" t="str">
        <f t="shared" si="0"/>
        <v>木</v>
      </c>
      <c r="D12" s="119"/>
      <c r="E12" s="120"/>
      <c r="F12" s="29"/>
      <c r="G12" s="70"/>
      <c r="H12" s="67"/>
      <c r="I12" s="29"/>
      <c r="J12" s="70"/>
      <c r="K12" s="67"/>
      <c r="L12" s="29"/>
      <c r="M12" s="70"/>
      <c r="N12" s="67"/>
      <c r="O12" s="29"/>
      <c r="P12" s="70"/>
      <c r="Q12" s="67"/>
      <c r="R12" s="29"/>
      <c r="S12" s="70"/>
      <c r="T12" s="67"/>
      <c r="U12" s="29"/>
      <c r="V12" s="70"/>
      <c r="W12" s="67"/>
      <c r="X12" s="87">
        <f t="shared" si="1"/>
        <v>0</v>
      </c>
      <c r="Y12" s="88"/>
      <c r="Z12" s="88"/>
      <c r="AA12" s="80"/>
      <c r="AB12" s="3"/>
    </row>
    <row r="13" spans="2:29" ht="18.95" customHeight="1">
      <c r="B13" s="21">
        <v>8</v>
      </c>
      <c r="C13" s="47" t="str">
        <f t="shared" si="0"/>
        <v>金</v>
      </c>
      <c r="D13" s="119"/>
      <c r="E13" s="120"/>
      <c r="F13" s="29"/>
      <c r="G13" s="70"/>
      <c r="H13" s="67"/>
      <c r="I13" s="29"/>
      <c r="J13" s="70"/>
      <c r="K13" s="67"/>
      <c r="L13" s="29"/>
      <c r="M13" s="70"/>
      <c r="N13" s="67"/>
      <c r="O13" s="29"/>
      <c r="P13" s="70"/>
      <c r="Q13" s="67"/>
      <c r="R13" s="29"/>
      <c r="S13" s="70"/>
      <c r="T13" s="67"/>
      <c r="U13" s="29"/>
      <c r="V13" s="70"/>
      <c r="W13" s="67"/>
      <c r="X13" s="87">
        <f t="shared" si="1"/>
        <v>0</v>
      </c>
      <c r="Y13" s="88"/>
      <c r="Z13" s="88"/>
      <c r="AA13" s="80"/>
      <c r="AB13" s="3"/>
    </row>
    <row r="14" spans="2:29" ht="18.95" customHeight="1">
      <c r="B14" s="21">
        <v>9</v>
      </c>
      <c r="C14" s="47" t="str">
        <f t="shared" si="0"/>
        <v>土</v>
      </c>
      <c r="D14" s="119"/>
      <c r="E14" s="120"/>
      <c r="F14" s="29"/>
      <c r="G14" s="70"/>
      <c r="H14" s="67"/>
      <c r="I14" s="29"/>
      <c r="J14" s="70"/>
      <c r="K14" s="67"/>
      <c r="L14" s="29"/>
      <c r="M14" s="70"/>
      <c r="N14" s="67"/>
      <c r="O14" s="29"/>
      <c r="P14" s="70"/>
      <c r="Q14" s="67"/>
      <c r="R14" s="29"/>
      <c r="S14" s="70"/>
      <c r="T14" s="67"/>
      <c r="U14" s="29"/>
      <c r="V14" s="70"/>
      <c r="W14" s="67"/>
      <c r="X14" s="87">
        <f t="shared" si="1"/>
        <v>0</v>
      </c>
      <c r="Y14" s="88"/>
      <c r="Z14" s="88"/>
      <c r="AA14" s="80"/>
      <c r="AB14" s="3"/>
    </row>
    <row r="15" spans="2:29" ht="18.95" customHeight="1">
      <c r="B15" s="21">
        <v>10</v>
      </c>
      <c r="C15" s="47" t="str">
        <f t="shared" si="0"/>
        <v>日</v>
      </c>
      <c r="D15" s="119"/>
      <c r="E15" s="120"/>
      <c r="F15" s="29"/>
      <c r="G15" s="70"/>
      <c r="H15" s="67"/>
      <c r="I15" s="29"/>
      <c r="J15" s="70"/>
      <c r="K15" s="67"/>
      <c r="L15" s="29"/>
      <c r="M15" s="70"/>
      <c r="N15" s="67"/>
      <c r="O15" s="29"/>
      <c r="P15" s="70"/>
      <c r="Q15" s="67"/>
      <c r="R15" s="29"/>
      <c r="S15" s="70"/>
      <c r="T15" s="67"/>
      <c r="U15" s="29"/>
      <c r="V15" s="70"/>
      <c r="W15" s="67"/>
      <c r="X15" s="87">
        <f t="shared" si="1"/>
        <v>0</v>
      </c>
      <c r="Y15" s="88"/>
      <c r="Z15" s="88"/>
      <c r="AA15" s="80"/>
      <c r="AB15" s="3"/>
    </row>
    <row r="16" spans="2:29" ht="18.95" customHeight="1">
      <c r="B16" s="21">
        <v>11</v>
      </c>
      <c r="C16" s="47" t="str">
        <f t="shared" si="0"/>
        <v>月</v>
      </c>
      <c r="D16" s="119"/>
      <c r="E16" s="120"/>
      <c r="F16" s="29"/>
      <c r="G16" s="70"/>
      <c r="H16" s="67"/>
      <c r="I16" s="29"/>
      <c r="J16" s="70"/>
      <c r="K16" s="67"/>
      <c r="L16" s="29"/>
      <c r="M16" s="70"/>
      <c r="N16" s="67"/>
      <c r="O16" s="29"/>
      <c r="P16" s="70"/>
      <c r="Q16" s="67"/>
      <c r="R16" s="29"/>
      <c r="S16" s="70"/>
      <c r="T16" s="67"/>
      <c r="U16" s="29"/>
      <c r="V16" s="70"/>
      <c r="W16" s="67"/>
      <c r="X16" s="87">
        <f t="shared" si="1"/>
        <v>0</v>
      </c>
      <c r="Y16" s="88"/>
      <c r="Z16" s="88"/>
      <c r="AA16" s="80"/>
      <c r="AB16" s="3"/>
    </row>
    <row r="17" spans="2:28" ht="18.95" customHeight="1">
      <c r="B17" s="21">
        <v>12</v>
      </c>
      <c r="C17" s="47" t="str">
        <f t="shared" si="0"/>
        <v>火</v>
      </c>
      <c r="D17" s="119"/>
      <c r="E17" s="120"/>
      <c r="F17" s="29"/>
      <c r="G17" s="70"/>
      <c r="H17" s="67"/>
      <c r="I17" s="29"/>
      <c r="J17" s="70"/>
      <c r="K17" s="67"/>
      <c r="L17" s="29"/>
      <c r="M17" s="70"/>
      <c r="N17" s="67"/>
      <c r="O17" s="29"/>
      <c r="P17" s="70"/>
      <c r="Q17" s="67"/>
      <c r="R17" s="29"/>
      <c r="S17" s="70"/>
      <c r="T17" s="67"/>
      <c r="U17" s="29"/>
      <c r="V17" s="70"/>
      <c r="W17" s="67"/>
      <c r="X17" s="87">
        <f t="shared" si="1"/>
        <v>0</v>
      </c>
      <c r="Y17" s="88"/>
      <c r="Z17" s="88"/>
      <c r="AA17" s="80"/>
      <c r="AB17" s="3"/>
    </row>
    <row r="18" spans="2:28" ht="18.95" customHeight="1">
      <c r="B18" s="21">
        <v>13</v>
      </c>
      <c r="C18" s="47" t="str">
        <f t="shared" si="0"/>
        <v>水</v>
      </c>
      <c r="D18" s="119"/>
      <c r="E18" s="120"/>
      <c r="F18" s="29"/>
      <c r="G18" s="70"/>
      <c r="H18" s="67"/>
      <c r="I18" s="29"/>
      <c r="J18" s="70"/>
      <c r="K18" s="67"/>
      <c r="L18" s="29"/>
      <c r="M18" s="70"/>
      <c r="N18" s="67"/>
      <c r="O18" s="29"/>
      <c r="P18" s="70"/>
      <c r="Q18" s="67"/>
      <c r="R18" s="29"/>
      <c r="S18" s="70"/>
      <c r="T18" s="67"/>
      <c r="U18" s="29"/>
      <c r="V18" s="70"/>
      <c r="W18" s="67"/>
      <c r="X18" s="87">
        <f t="shared" si="1"/>
        <v>0</v>
      </c>
      <c r="Y18" s="88"/>
      <c r="Z18" s="88"/>
      <c r="AA18" s="80"/>
      <c r="AB18" s="3"/>
    </row>
    <row r="19" spans="2:28" ht="18.95" customHeight="1">
      <c r="B19" s="21">
        <v>14</v>
      </c>
      <c r="C19" s="47" t="str">
        <f t="shared" si="0"/>
        <v>木</v>
      </c>
      <c r="D19" s="119"/>
      <c r="E19" s="120"/>
      <c r="F19" s="29"/>
      <c r="G19" s="70"/>
      <c r="H19" s="67"/>
      <c r="I19" s="29"/>
      <c r="J19" s="70"/>
      <c r="K19" s="67"/>
      <c r="L19" s="29"/>
      <c r="M19" s="70"/>
      <c r="N19" s="67"/>
      <c r="O19" s="29"/>
      <c r="P19" s="70"/>
      <c r="Q19" s="67"/>
      <c r="R19" s="29"/>
      <c r="S19" s="70"/>
      <c r="T19" s="67"/>
      <c r="U19" s="29"/>
      <c r="V19" s="70"/>
      <c r="W19" s="67"/>
      <c r="X19" s="87">
        <f t="shared" si="1"/>
        <v>0</v>
      </c>
      <c r="Y19" s="88"/>
      <c r="Z19" s="88"/>
      <c r="AA19" s="80"/>
      <c r="AB19" s="3"/>
    </row>
    <row r="20" spans="2:28" ht="18.95" customHeight="1">
      <c r="B20" s="21">
        <v>15</v>
      </c>
      <c r="C20" s="47" t="str">
        <f t="shared" si="0"/>
        <v>金</v>
      </c>
      <c r="D20" s="119"/>
      <c r="E20" s="120"/>
      <c r="F20" s="29"/>
      <c r="G20" s="70"/>
      <c r="H20" s="67"/>
      <c r="I20" s="29"/>
      <c r="J20" s="70"/>
      <c r="K20" s="67"/>
      <c r="L20" s="29"/>
      <c r="M20" s="70"/>
      <c r="N20" s="67"/>
      <c r="O20" s="29"/>
      <c r="P20" s="70"/>
      <c r="Q20" s="67"/>
      <c r="R20" s="29"/>
      <c r="S20" s="70"/>
      <c r="T20" s="67"/>
      <c r="U20" s="29"/>
      <c r="V20" s="70"/>
      <c r="W20" s="67"/>
      <c r="X20" s="87">
        <f t="shared" si="1"/>
        <v>0</v>
      </c>
      <c r="Y20" s="88"/>
      <c r="Z20" s="88"/>
      <c r="AA20" s="80"/>
      <c r="AB20" s="3"/>
    </row>
    <row r="21" spans="2:28" ht="18.95" customHeight="1">
      <c r="B21" s="21">
        <v>16</v>
      </c>
      <c r="C21" s="47" t="str">
        <f t="shared" si="0"/>
        <v>土</v>
      </c>
      <c r="D21" s="119"/>
      <c r="E21" s="120"/>
      <c r="F21" s="29"/>
      <c r="G21" s="70"/>
      <c r="H21" s="67"/>
      <c r="I21" s="29"/>
      <c r="J21" s="70"/>
      <c r="K21" s="67"/>
      <c r="L21" s="29"/>
      <c r="M21" s="70"/>
      <c r="N21" s="67"/>
      <c r="O21" s="29"/>
      <c r="P21" s="70"/>
      <c r="Q21" s="67"/>
      <c r="R21" s="29"/>
      <c r="S21" s="70"/>
      <c r="T21" s="67"/>
      <c r="U21" s="29"/>
      <c r="V21" s="70"/>
      <c r="W21" s="67"/>
      <c r="X21" s="87">
        <f t="shared" si="1"/>
        <v>0</v>
      </c>
      <c r="Y21" s="88"/>
      <c r="Z21" s="88"/>
      <c r="AA21" s="80"/>
      <c r="AB21" s="3"/>
    </row>
    <row r="22" spans="2:28" ht="18.95" customHeight="1">
      <c r="B22" s="21">
        <v>17</v>
      </c>
      <c r="C22" s="47" t="str">
        <f t="shared" si="0"/>
        <v>日</v>
      </c>
      <c r="D22" s="119"/>
      <c r="E22" s="120"/>
      <c r="F22" s="29"/>
      <c r="G22" s="70"/>
      <c r="H22" s="67"/>
      <c r="I22" s="29"/>
      <c r="J22" s="70"/>
      <c r="K22" s="67"/>
      <c r="L22" s="29"/>
      <c r="M22" s="70"/>
      <c r="N22" s="67"/>
      <c r="O22" s="29"/>
      <c r="P22" s="70"/>
      <c r="Q22" s="67"/>
      <c r="R22" s="29"/>
      <c r="S22" s="70"/>
      <c r="T22" s="67"/>
      <c r="U22" s="29"/>
      <c r="V22" s="70"/>
      <c r="W22" s="67"/>
      <c r="X22" s="87">
        <f t="shared" si="1"/>
        <v>0</v>
      </c>
      <c r="Y22" s="88"/>
      <c r="Z22" s="88"/>
      <c r="AA22" s="80"/>
      <c r="AB22" s="3"/>
    </row>
    <row r="23" spans="2:28" ht="18.95" customHeight="1">
      <c r="B23" s="21">
        <v>18</v>
      </c>
      <c r="C23" s="47" t="str">
        <f t="shared" si="0"/>
        <v>月</v>
      </c>
      <c r="D23" s="119"/>
      <c r="E23" s="120"/>
      <c r="F23" s="29"/>
      <c r="G23" s="70"/>
      <c r="H23" s="67"/>
      <c r="I23" s="29"/>
      <c r="J23" s="70"/>
      <c r="K23" s="67"/>
      <c r="L23" s="29"/>
      <c r="M23" s="70"/>
      <c r="N23" s="67"/>
      <c r="O23" s="29"/>
      <c r="P23" s="70"/>
      <c r="Q23" s="67"/>
      <c r="R23" s="29"/>
      <c r="S23" s="70"/>
      <c r="T23" s="67"/>
      <c r="U23" s="29"/>
      <c r="V23" s="70"/>
      <c r="W23" s="67"/>
      <c r="X23" s="87">
        <f t="shared" si="1"/>
        <v>0</v>
      </c>
      <c r="Y23" s="88"/>
      <c r="Z23" s="88"/>
      <c r="AA23" s="80"/>
      <c r="AB23" s="3"/>
    </row>
    <row r="24" spans="2:28" ht="18.95" customHeight="1">
      <c r="B24" s="21">
        <v>19</v>
      </c>
      <c r="C24" s="47" t="str">
        <f t="shared" si="0"/>
        <v>火</v>
      </c>
      <c r="D24" s="119"/>
      <c r="E24" s="120"/>
      <c r="F24" s="29"/>
      <c r="G24" s="70"/>
      <c r="H24" s="67"/>
      <c r="I24" s="29"/>
      <c r="J24" s="70"/>
      <c r="K24" s="67"/>
      <c r="L24" s="29"/>
      <c r="M24" s="70"/>
      <c r="N24" s="67"/>
      <c r="O24" s="29"/>
      <c r="P24" s="70"/>
      <c r="Q24" s="67"/>
      <c r="R24" s="29"/>
      <c r="S24" s="70"/>
      <c r="T24" s="67"/>
      <c r="U24" s="29"/>
      <c r="V24" s="70"/>
      <c r="W24" s="67"/>
      <c r="X24" s="87">
        <f t="shared" si="1"/>
        <v>0</v>
      </c>
      <c r="Y24" s="88"/>
      <c r="Z24" s="88"/>
      <c r="AA24" s="80"/>
      <c r="AB24" s="3"/>
    </row>
    <row r="25" spans="2:28" ht="18.95" customHeight="1">
      <c r="B25" s="21">
        <v>20</v>
      </c>
      <c r="C25" s="47" t="str">
        <f t="shared" si="0"/>
        <v>水</v>
      </c>
      <c r="D25" s="119"/>
      <c r="E25" s="120"/>
      <c r="F25" s="29"/>
      <c r="G25" s="70"/>
      <c r="H25" s="67"/>
      <c r="I25" s="29"/>
      <c r="J25" s="70"/>
      <c r="K25" s="67"/>
      <c r="L25" s="29"/>
      <c r="M25" s="70"/>
      <c r="N25" s="67"/>
      <c r="O25" s="29"/>
      <c r="P25" s="70"/>
      <c r="Q25" s="67"/>
      <c r="R25" s="29"/>
      <c r="S25" s="70"/>
      <c r="T25" s="67"/>
      <c r="U25" s="29"/>
      <c r="V25" s="70"/>
      <c r="W25" s="67"/>
      <c r="X25" s="87">
        <f t="shared" si="1"/>
        <v>0</v>
      </c>
      <c r="Y25" s="88"/>
      <c r="Z25" s="88"/>
      <c r="AA25" s="80"/>
      <c r="AB25" s="3"/>
    </row>
    <row r="26" spans="2:28" ht="18.95" customHeight="1">
      <c r="B26" s="21">
        <v>21</v>
      </c>
      <c r="C26" s="47" t="str">
        <f t="shared" si="0"/>
        <v>木</v>
      </c>
      <c r="D26" s="119"/>
      <c r="E26" s="120"/>
      <c r="F26" s="29"/>
      <c r="G26" s="70"/>
      <c r="H26" s="67"/>
      <c r="I26" s="29"/>
      <c r="J26" s="70"/>
      <c r="K26" s="67"/>
      <c r="L26" s="29"/>
      <c r="M26" s="70"/>
      <c r="N26" s="67"/>
      <c r="O26" s="29"/>
      <c r="P26" s="70"/>
      <c r="Q26" s="67"/>
      <c r="R26" s="29"/>
      <c r="S26" s="70"/>
      <c r="T26" s="67"/>
      <c r="U26" s="29"/>
      <c r="V26" s="70"/>
      <c r="W26" s="67"/>
      <c r="X26" s="87">
        <f t="shared" si="1"/>
        <v>0</v>
      </c>
      <c r="Y26" s="88"/>
      <c r="Z26" s="88"/>
      <c r="AA26" s="80"/>
      <c r="AB26" s="3"/>
    </row>
    <row r="27" spans="2:28" ht="18.95" customHeight="1">
      <c r="B27" s="21">
        <v>22</v>
      </c>
      <c r="C27" s="47" t="str">
        <f t="shared" si="0"/>
        <v>金</v>
      </c>
      <c r="D27" s="119"/>
      <c r="E27" s="120"/>
      <c r="F27" s="29"/>
      <c r="G27" s="70"/>
      <c r="H27" s="67"/>
      <c r="I27" s="29"/>
      <c r="J27" s="70"/>
      <c r="K27" s="67"/>
      <c r="L27" s="29"/>
      <c r="M27" s="70"/>
      <c r="N27" s="67"/>
      <c r="O27" s="29"/>
      <c r="P27" s="70"/>
      <c r="Q27" s="67"/>
      <c r="R27" s="29"/>
      <c r="S27" s="70"/>
      <c r="T27" s="67"/>
      <c r="U27" s="29"/>
      <c r="V27" s="70"/>
      <c r="W27" s="67"/>
      <c r="X27" s="87">
        <f t="shared" si="1"/>
        <v>0</v>
      </c>
      <c r="Y27" s="88"/>
      <c r="Z27" s="88"/>
      <c r="AA27" s="80"/>
      <c r="AB27" s="3"/>
    </row>
    <row r="28" spans="2:28" ht="18.95" customHeight="1">
      <c r="B28" s="21">
        <v>23</v>
      </c>
      <c r="C28" s="47" t="str">
        <f t="shared" si="0"/>
        <v>土</v>
      </c>
      <c r="D28" s="119"/>
      <c r="E28" s="120"/>
      <c r="F28" s="29"/>
      <c r="G28" s="70"/>
      <c r="H28" s="67"/>
      <c r="I28" s="29"/>
      <c r="J28" s="70"/>
      <c r="K28" s="67"/>
      <c r="L28" s="29"/>
      <c r="M28" s="70"/>
      <c r="N28" s="67"/>
      <c r="O28" s="29"/>
      <c r="P28" s="70"/>
      <c r="Q28" s="67"/>
      <c r="R28" s="29"/>
      <c r="S28" s="70"/>
      <c r="T28" s="67"/>
      <c r="U28" s="29"/>
      <c r="V28" s="70"/>
      <c r="W28" s="67"/>
      <c r="X28" s="87">
        <f t="shared" si="1"/>
        <v>0</v>
      </c>
      <c r="Y28" s="88"/>
      <c r="Z28" s="88"/>
      <c r="AA28" s="80"/>
      <c r="AB28" s="3"/>
    </row>
    <row r="29" spans="2:28" ht="18.95" customHeight="1">
      <c r="B29" s="21">
        <v>24</v>
      </c>
      <c r="C29" s="47" t="str">
        <f t="shared" si="0"/>
        <v>日</v>
      </c>
      <c r="D29" s="119"/>
      <c r="E29" s="120"/>
      <c r="F29" s="29"/>
      <c r="G29" s="70"/>
      <c r="H29" s="67"/>
      <c r="I29" s="29"/>
      <c r="J29" s="70"/>
      <c r="K29" s="67"/>
      <c r="L29" s="29"/>
      <c r="M29" s="70"/>
      <c r="N29" s="67"/>
      <c r="O29" s="29"/>
      <c r="P29" s="70"/>
      <c r="Q29" s="67"/>
      <c r="R29" s="29"/>
      <c r="S29" s="70"/>
      <c r="T29" s="67"/>
      <c r="U29" s="29"/>
      <c r="V29" s="70"/>
      <c r="W29" s="67"/>
      <c r="X29" s="87">
        <f t="shared" si="1"/>
        <v>0</v>
      </c>
      <c r="Y29" s="88"/>
      <c r="Z29" s="88"/>
      <c r="AA29" s="80"/>
      <c r="AB29" s="3"/>
    </row>
    <row r="30" spans="2:28" ht="18.95" customHeight="1">
      <c r="B30" s="21">
        <v>25</v>
      </c>
      <c r="C30" s="47" t="str">
        <f t="shared" si="0"/>
        <v>月</v>
      </c>
      <c r="D30" s="119"/>
      <c r="E30" s="120"/>
      <c r="F30" s="29"/>
      <c r="G30" s="70"/>
      <c r="H30" s="67"/>
      <c r="I30" s="29"/>
      <c r="J30" s="70"/>
      <c r="K30" s="67"/>
      <c r="L30" s="29"/>
      <c r="M30" s="70"/>
      <c r="N30" s="67"/>
      <c r="O30" s="29"/>
      <c r="P30" s="70"/>
      <c r="Q30" s="67"/>
      <c r="R30" s="29"/>
      <c r="S30" s="70"/>
      <c r="T30" s="67"/>
      <c r="U30" s="29"/>
      <c r="V30" s="70"/>
      <c r="W30" s="67"/>
      <c r="X30" s="87">
        <f t="shared" si="1"/>
        <v>0</v>
      </c>
      <c r="Y30" s="88"/>
      <c r="Z30" s="88"/>
      <c r="AA30" s="80"/>
      <c r="AB30" s="3"/>
    </row>
    <row r="31" spans="2:28" ht="18.95" customHeight="1">
      <c r="B31" s="21">
        <v>26</v>
      </c>
      <c r="C31" s="47" t="str">
        <f t="shared" si="0"/>
        <v>火</v>
      </c>
      <c r="D31" s="119"/>
      <c r="E31" s="120"/>
      <c r="F31" s="29"/>
      <c r="G31" s="70"/>
      <c r="H31" s="67"/>
      <c r="I31" s="29"/>
      <c r="J31" s="70"/>
      <c r="K31" s="67"/>
      <c r="L31" s="29"/>
      <c r="M31" s="70"/>
      <c r="N31" s="67"/>
      <c r="O31" s="29"/>
      <c r="P31" s="70"/>
      <c r="Q31" s="67"/>
      <c r="R31" s="29"/>
      <c r="S31" s="70"/>
      <c r="T31" s="67"/>
      <c r="U31" s="29"/>
      <c r="V31" s="70"/>
      <c r="W31" s="67"/>
      <c r="X31" s="87">
        <f t="shared" si="1"/>
        <v>0</v>
      </c>
      <c r="Y31" s="88"/>
      <c r="Z31" s="88"/>
      <c r="AA31" s="80"/>
      <c r="AB31" s="3"/>
    </row>
    <row r="32" spans="2:28" ht="18.95" customHeight="1">
      <c r="B32" s="21">
        <v>27</v>
      </c>
      <c r="C32" s="47" t="str">
        <f t="shared" si="0"/>
        <v>水</v>
      </c>
      <c r="D32" s="119"/>
      <c r="E32" s="120"/>
      <c r="F32" s="29"/>
      <c r="G32" s="70"/>
      <c r="H32" s="67"/>
      <c r="I32" s="29"/>
      <c r="J32" s="70"/>
      <c r="K32" s="67"/>
      <c r="L32" s="29"/>
      <c r="M32" s="70"/>
      <c r="N32" s="67"/>
      <c r="O32" s="29"/>
      <c r="P32" s="70"/>
      <c r="Q32" s="67"/>
      <c r="R32" s="29"/>
      <c r="S32" s="70"/>
      <c r="T32" s="67"/>
      <c r="U32" s="29"/>
      <c r="V32" s="70"/>
      <c r="W32" s="67"/>
      <c r="X32" s="87">
        <f t="shared" si="1"/>
        <v>0</v>
      </c>
      <c r="Y32" s="88"/>
      <c r="Z32" s="88"/>
      <c r="AA32" s="80"/>
      <c r="AB32" s="3"/>
    </row>
    <row r="33" spans="2:29" ht="18.95" customHeight="1">
      <c r="B33" s="21">
        <v>28</v>
      </c>
      <c r="C33" s="47" t="str">
        <f t="shared" si="0"/>
        <v>木</v>
      </c>
      <c r="D33" s="119"/>
      <c r="E33" s="120"/>
      <c r="F33" s="29"/>
      <c r="G33" s="70"/>
      <c r="H33" s="67"/>
      <c r="I33" s="29"/>
      <c r="J33" s="70"/>
      <c r="K33" s="67"/>
      <c r="L33" s="29"/>
      <c r="M33" s="70"/>
      <c r="N33" s="67"/>
      <c r="O33" s="29"/>
      <c r="P33" s="70"/>
      <c r="Q33" s="67"/>
      <c r="R33" s="29"/>
      <c r="S33" s="70"/>
      <c r="T33" s="67"/>
      <c r="U33" s="29"/>
      <c r="V33" s="70"/>
      <c r="W33" s="67"/>
      <c r="X33" s="87">
        <f t="shared" si="1"/>
        <v>0</v>
      </c>
      <c r="Y33" s="88"/>
      <c r="Z33" s="88"/>
      <c r="AA33" s="80"/>
      <c r="AB33" s="3"/>
    </row>
    <row r="34" spans="2:29" ht="18.95" customHeight="1">
      <c r="B34" s="21">
        <v>29</v>
      </c>
      <c r="C34" s="47" t="str">
        <f t="shared" si="0"/>
        <v>金</v>
      </c>
      <c r="D34" s="119"/>
      <c r="E34" s="120"/>
      <c r="F34" s="29"/>
      <c r="G34" s="70"/>
      <c r="H34" s="67"/>
      <c r="I34" s="29"/>
      <c r="J34" s="70"/>
      <c r="K34" s="67"/>
      <c r="L34" s="29"/>
      <c r="M34" s="70"/>
      <c r="N34" s="67"/>
      <c r="O34" s="29"/>
      <c r="P34" s="70"/>
      <c r="Q34" s="67"/>
      <c r="R34" s="29"/>
      <c r="S34" s="70"/>
      <c r="T34" s="67"/>
      <c r="U34" s="29"/>
      <c r="V34" s="70"/>
      <c r="W34" s="67"/>
      <c r="X34" s="87">
        <f t="shared" si="1"/>
        <v>0</v>
      </c>
      <c r="Y34" s="88"/>
      <c r="Z34" s="88"/>
      <c r="AA34" s="80"/>
      <c r="AB34" s="3"/>
    </row>
    <row r="35" spans="2:29" ht="18.95" customHeight="1">
      <c r="B35" s="21">
        <v>30</v>
      </c>
      <c r="C35" s="47" t="str">
        <f t="shared" si="0"/>
        <v>土</v>
      </c>
      <c r="D35" s="119"/>
      <c r="E35" s="120"/>
      <c r="F35" s="29"/>
      <c r="G35" s="70"/>
      <c r="H35" s="67"/>
      <c r="I35" s="29"/>
      <c r="J35" s="70"/>
      <c r="K35" s="67"/>
      <c r="L35" s="29"/>
      <c r="M35" s="70"/>
      <c r="N35" s="67"/>
      <c r="O35" s="29"/>
      <c r="P35" s="70"/>
      <c r="Q35" s="67"/>
      <c r="R35" s="29"/>
      <c r="S35" s="70"/>
      <c r="T35" s="67"/>
      <c r="U35" s="29"/>
      <c r="V35" s="70"/>
      <c r="W35" s="67"/>
      <c r="X35" s="87">
        <f t="shared" si="1"/>
        <v>0</v>
      </c>
      <c r="Y35" s="88"/>
      <c r="Z35" s="88"/>
      <c r="AA35" s="80"/>
      <c r="AB35" s="3"/>
    </row>
    <row r="36" spans="2:29" ht="18.95" customHeight="1" thickBot="1">
      <c r="B36" s="23">
        <v>31</v>
      </c>
      <c r="C36" s="48" t="str">
        <f t="shared" si="0"/>
        <v>日</v>
      </c>
      <c r="D36" s="130"/>
      <c r="E36" s="131"/>
      <c r="F36" s="30"/>
      <c r="G36" s="71"/>
      <c r="H36" s="68"/>
      <c r="I36" s="30"/>
      <c r="J36" s="71"/>
      <c r="K36" s="68"/>
      <c r="L36" s="30"/>
      <c r="M36" s="71"/>
      <c r="N36" s="68"/>
      <c r="O36" s="30"/>
      <c r="P36" s="71"/>
      <c r="Q36" s="68"/>
      <c r="R36" s="30"/>
      <c r="S36" s="71"/>
      <c r="T36" s="68"/>
      <c r="U36" s="30"/>
      <c r="V36" s="71"/>
      <c r="W36" s="68"/>
      <c r="X36" s="89">
        <f t="shared" si="1"/>
        <v>0</v>
      </c>
      <c r="Y36" s="90"/>
      <c r="Z36" s="88"/>
      <c r="AA36" s="81"/>
      <c r="AB36" s="3"/>
    </row>
    <row r="37" spans="2:29" ht="18.95" customHeight="1">
      <c r="B37" s="108" t="s">
        <v>4</v>
      </c>
      <c r="C37" s="132"/>
      <c r="D37" s="146">
        <f>SUM(D6:E36)</f>
        <v>0</v>
      </c>
      <c r="E37" s="147"/>
      <c r="F37" s="91">
        <f>SUM(F6:F36)</f>
        <v>0</v>
      </c>
      <c r="G37" s="92"/>
      <c r="H37" s="69"/>
      <c r="I37" s="91">
        <f>SUM(I6:I36)</f>
        <v>0</v>
      </c>
      <c r="J37" s="92"/>
      <c r="K37" s="69"/>
      <c r="L37" s="91">
        <f>SUM(L6:L36)</f>
        <v>0</v>
      </c>
      <c r="M37" s="92"/>
      <c r="N37" s="69"/>
      <c r="O37" s="91">
        <f>SUM(O6:O36)</f>
        <v>0</v>
      </c>
      <c r="P37" s="92"/>
      <c r="Q37" s="69"/>
      <c r="R37" s="91">
        <f>SUM(R6:R36)</f>
        <v>0</v>
      </c>
      <c r="S37" s="92"/>
      <c r="T37" s="69"/>
      <c r="U37" s="91">
        <f>SUM(U6:U36)</f>
        <v>0</v>
      </c>
      <c r="V37" s="92"/>
      <c r="W37" s="69"/>
      <c r="X37" s="93">
        <f>SUM(X6:X36)</f>
        <v>0</v>
      </c>
      <c r="Y37" s="93">
        <f>SUM(Y6:Y36)</f>
        <v>0</v>
      </c>
      <c r="Z37" s="94">
        <f>D5+D37-Y37</f>
        <v>0</v>
      </c>
      <c r="AA37" s="79" t="s">
        <v>16</v>
      </c>
      <c r="AB37" s="3"/>
    </row>
    <row r="38" spans="2:29" ht="18.95" customHeight="1" thickBot="1">
      <c r="B38" s="126"/>
      <c r="C38" s="127"/>
      <c r="D38" s="144"/>
      <c r="E38" s="145"/>
      <c r="F38" s="95" t="s">
        <v>17</v>
      </c>
      <c r="G38" s="96">
        <f>COUNT(G6:G36)</f>
        <v>0</v>
      </c>
      <c r="H38" s="97">
        <f>G37-H37</f>
        <v>0</v>
      </c>
      <c r="I38" s="95" t="s">
        <v>17</v>
      </c>
      <c r="J38" s="96">
        <f>COUNT(J6:J36)</f>
        <v>0</v>
      </c>
      <c r="K38" s="97">
        <f>J37-K37</f>
        <v>0</v>
      </c>
      <c r="L38" s="95" t="s">
        <v>17</v>
      </c>
      <c r="M38" s="96">
        <f>COUNT(M6:M36)</f>
        <v>0</v>
      </c>
      <c r="N38" s="97">
        <f>M37-N37</f>
        <v>0</v>
      </c>
      <c r="O38" s="95" t="s">
        <v>17</v>
      </c>
      <c r="P38" s="96">
        <f>COUNT(P6:P36)</f>
        <v>0</v>
      </c>
      <c r="Q38" s="97">
        <f>P37-Q37</f>
        <v>0</v>
      </c>
      <c r="R38" s="95" t="s">
        <v>17</v>
      </c>
      <c r="S38" s="96">
        <f>COUNT(S6:S36)</f>
        <v>0</v>
      </c>
      <c r="T38" s="97">
        <f>S37-T37</f>
        <v>0</v>
      </c>
      <c r="U38" s="95" t="s">
        <v>17</v>
      </c>
      <c r="V38" s="96">
        <f>COUNT(V6:V36)</f>
        <v>0</v>
      </c>
      <c r="W38" s="97">
        <f>V37-W37</f>
        <v>0</v>
      </c>
      <c r="X38" s="98"/>
      <c r="Y38" s="99"/>
      <c r="Z38" s="99"/>
      <c r="AA38" s="100"/>
      <c r="AB38" s="3"/>
    </row>
    <row r="39" spans="2:29" ht="11.25" customHeight="1">
      <c r="AC39" s="6"/>
    </row>
    <row r="40" spans="2:29" ht="21.75" customHeight="1">
      <c r="AC40" s="5"/>
    </row>
    <row r="41" spans="2:29">
      <c r="W41" s="17"/>
    </row>
  </sheetData>
  <mergeCells count="47">
    <mergeCell ref="B1:Z1"/>
    <mergeCell ref="B2:C2"/>
    <mergeCell ref="M2:O2"/>
    <mergeCell ref="P2:Z2"/>
    <mergeCell ref="D3:E4"/>
    <mergeCell ref="X3:X5"/>
    <mergeCell ref="Y3:Y5"/>
    <mergeCell ref="Z3:Z5"/>
    <mergeCell ref="J2:L2"/>
    <mergeCell ref="G2:I2"/>
    <mergeCell ref="D15:E15"/>
    <mergeCell ref="AA3:AA5"/>
    <mergeCell ref="B5:C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38:C38"/>
    <mergeCell ref="D38:E38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37:C37"/>
    <mergeCell ref="D37:E37"/>
  </mergeCells>
  <phoneticPr fontId="7"/>
  <conditionalFormatting sqref="B3 D6:W36">
    <cfRule type="expression" dxfId="20" priority="21">
      <formula>ISNUMBER(B3)</formula>
    </cfRule>
  </conditionalFormatting>
  <conditionalFormatting sqref="D2">
    <cfRule type="expression" dxfId="19" priority="2">
      <formula>ISNUMBER(D2)</formula>
    </cfRule>
  </conditionalFormatting>
  <conditionalFormatting sqref="H3">
    <cfRule type="expression" dxfId="18" priority="19">
      <formula>ISNUMBER(H3)</formula>
    </cfRule>
  </conditionalFormatting>
  <conditionalFormatting sqref="H6:H36">
    <cfRule type="expression" dxfId="17" priority="12">
      <formula>H6&lt;&gt;""</formula>
    </cfRule>
  </conditionalFormatting>
  <conditionalFormatting sqref="H7:H36 K7:K36">
    <cfRule type="expression" dxfId="16" priority="13">
      <formula>ISNUMBER(H7)</formula>
    </cfRule>
  </conditionalFormatting>
  <conditionalFormatting sqref="J2:L2">
    <cfRule type="expression" dxfId="15" priority="1">
      <formula>J2&lt;&gt;""</formula>
    </cfRule>
  </conditionalFormatting>
  <conditionalFormatting sqref="K3">
    <cfRule type="expression" dxfId="14" priority="18">
      <formula>ISNUMBER(K3)</formula>
    </cfRule>
  </conditionalFormatting>
  <conditionalFormatting sqref="K6:K36">
    <cfRule type="expression" dxfId="13" priority="11">
      <formula>K6&lt;&gt;""</formula>
    </cfRule>
  </conditionalFormatting>
  <conditionalFormatting sqref="N3">
    <cfRule type="expression" dxfId="12" priority="17">
      <formula>ISNUMBER(N3)</formula>
    </cfRule>
  </conditionalFormatting>
  <conditionalFormatting sqref="N6:N36">
    <cfRule type="expression" dxfId="11" priority="9">
      <formula>N6&lt;&gt;""</formula>
    </cfRule>
  </conditionalFormatting>
  <conditionalFormatting sqref="N7:N36">
    <cfRule type="expression" dxfId="10" priority="10">
      <formula>ISNUMBER(N7)</formula>
    </cfRule>
  </conditionalFormatting>
  <conditionalFormatting sqref="P2 AA2:AB2">
    <cfRule type="expression" dxfId="9" priority="20">
      <formula>P2&lt;&gt;""</formula>
    </cfRule>
  </conditionalFormatting>
  <conditionalFormatting sqref="Q3">
    <cfRule type="expression" dxfId="8" priority="16">
      <formula>ISNUMBER(Q3)</formula>
    </cfRule>
  </conditionalFormatting>
  <conditionalFormatting sqref="Q6:Q36">
    <cfRule type="expression" dxfId="7" priority="7">
      <formula>Q6&lt;&gt;""</formula>
    </cfRule>
  </conditionalFormatting>
  <conditionalFormatting sqref="Q7:Q36">
    <cfRule type="expression" dxfId="6" priority="8">
      <formula>ISNUMBER(Q7)</formula>
    </cfRule>
  </conditionalFormatting>
  <conditionalFormatting sqref="T3">
    <cfRule type="expression" dxfId="5" priority="15">
      <formula>ISNUMBER(T3)</formula>
    </cfRule>
  </conditionalFormatting>
  <conditionalFormatting sqref="T6:T36">
    <cfRule type="expression" dxfId="4" priority="5">
      <formula>T6&lt;&gt;""</formula>
    </cfRule>
  </conditionalFormatting>
  <conditionalFormatting sqref="T7:T36">
    <cfRule type="expression" dxfId="3" priority="6">
      <formula>ISNUMBER(T7)</formula>
    </cfRule>
  </conditionalFormatting>
  <conditionalFormatting sqref="W3">
    <cfRule type="expression" dxfId="2" priority="14">
      <formula>ISNUMBER(W3)</formula>
    </cfRule>
  </conditionalFormatting>
  <conditionalFormatting sqref="W6:W36">
    <cfRule type="expression" dxfId="1" priority="3">
      <formula>W6&lt;&gt;""</formula>
    </cfRule>
  </conditionalFormatting>
  <conditionalFormatting sqref="W7:W36">
    <cfRule type="expression" dxfId="0" priority="4">
      <formula>ISNUMBER(W7)</formula>
    </cfRule>
  </conditionalFormatting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0715-33CD-4B86-B3D7-4B3E54214B80}">
  <sheetPr>
    <tabColor rgb="FFFFFF00"/>
  </sheetPr>
  <dimension ref="B1:AC41"/>
  <sheetViews>
    <sheetView showZeros="0" workbookViewId="0">
      <selection activeCell="F8" sqref="F8"/>
    </sheetView>
  </sheetViews>
  <sheetFormatPr defaultRowHeight="18.75"/>
  <cols>
    <col min="1" max="1" width="1.375" customWidth="1"/>
    <col min="2" max="3" width="3.625" customWidth="1"/>
    <col min="4" max="4" width="8.625" customWidth="1"/>
    <col min="5" max="5" width="3.625" customWidth="1"/>
    <col min="6" max="24" width="6.625" customWidth="1"/>
    <col min="25" max="26" width="8.625" customWidth="1"/>
    <col min="27" max="27" width="10.5" customWidth="1"/>
    <col min="28" max="29" width="6.625" customWidth="1"/>
  </cols>
  <sheetData>
    <row r="1" spans="2:29" ht="20.100000000000001" customHeight="1">
      <c r="B1" s="101" t="s">
        <v>13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2:29" ht="20.100000000000001" customHeight="1" thickBot="1">
      <c r="B2" s="103" t="s">
        <v>9</v>
      </c>
      <c r="C2" s="104"/>
      <c r="D2" s="49"/>
      <c r="E2" s="42" t="s">
        <v>8</v>
      </c>
      <c r="F2" s="44"/>
      <c r="G2" s="105" t="s">
        <v>27</v>
      </c>
      <c r="H2" s="105"/>
      <c r="I2" s="105"/>
      <c r="J2" s="137"/>
      <c r="K2" s="138"/>
      <c r="L2" s="138"/>
      <c r="M2" s="105" t="s">
        <v>5</v>
      </c>
      <c r="N2" s="105"/>
      <c r="O2" s="105"/>
      <c r="P2" s="135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43"/>
      <c r="AB2" s="43"/>
      <c r="AC2" s="2"/>
    </row>
    <row r="3" spans="2:29" ht="19.5" thickBot="1">
      <c r="B3" s="25"/>
      <c r="C3" s="1" t="s">
        <v>6</v>
      </c>
      <c r="D3" s="108" t="s">
        <v>19</v>
      </c>
      <c r="E3" s="109"/>
      <c r="F3" s="15"/>
      <c r="G3" s="16" t="s">
        <v>15</v>
      </c>
      <c r="H3" s="26"/>
      <c r="I3" s="15"/>
      <c r="J3" s="16" t="s">
        <v>15</v>
      </c>
      <c r="K3" s="26"/>
      <c r="L3" s="15"/>
      <c r="M3" s="16" t="s">
        <v>15</v>
      </c>
      <c r="N3" s="26"/>
      <c r="O3" s="15"/>
      <c r="P3" s="16" t="s">
        <v>15</v>
      </c>
      <c r="Q3" s="26"/>
      <c r="R3" s="15"/>
      <c r="S3" s="16" t="s">
        <v>15</v>
      </c>
      <c r="T3" s="26"/>
      <c r="U3" s="15"/>
      <c r="V3" s="16" t="s">
        <v>15</v>
      </c>
      <c r="W3" s="26"/>
      <c r="X3" s="112" t="s">
        <v>20</v>
      </c>
      <c r="Y3" s="112" t="s">
        <v>21</v>
      </c>
      <c r="Z3" s="112" t="s">
        <v>22</v>
      </c>
      <c r="AA3" s="112" t="s">
        <v>0</v>
      </c>
      <c r="AB3" s="3"/>
    </row>
    <row r="4" spans="2:29" ht="24.95" customHeight="1" thickBot="1">
      <c r="B4" s="7" t="s">
        <v>1</v>
      </c>
      <c r="C4" s="11" t="s">
        <v>2</v>
      </c>
      <c r="D4" s="110"/>
      <c r="E4" s="111"/>
      <c r="F4" s="14" t="s">
        <v>14</v>
      </c>
      <c r="G4" s="65"/>
      <c r="H4" s="13" t="s">
        <v>10</v>
      </c>
      <c r="I4" s="14" t="s">
        <v>14</v>
      </c>
      <c r="J4" s="65"/>
      <c r="K4" s="13" t="s">
        <v>10</v>
      </c>
      <c r="L4" s="14" t="s">
        <v>14</v>
      </c>
      <c r="M4" s="65"/>
      <c r="N4" s="13" t="s">
        <v>10</v>
      </c>
      <c r="O4" s="14" t="s">
        <v>14</v>
      </c>
      <c r="P4" s="65"/>
      <c r="Q4" s="13" t="s">
        <v>10</v>
      </c>
      <c r="R4" s="14" t="s">
        <v>14</v>
      </c>
      <c r="S4" s="65"/>
      <c r="T4" s="13" t="s">
        <v>10</v>
      </c>
      <c r="U4" s="14" t="s">
        <v>14</v>
      </c>
      <c r="V4" s="65"/>
      <c r="W4" s="8" t="s">
        <v>10</v>
      </c>
      <c r="X4" s="113"/>
      <c r="Y4" s="115"/>
      <c r="Z4" s="115"/>
      <c r="AA4" s="121"/>
      <c r="AB4" s="3"/>
    </row>
    <row r="5" spans="2:29" ht="22.5" thickBot="1">
      <c r="B5" s="122" t="s">
        <v>3</v>
      </c>
      <c r="C5" s="123"/>
      <c r="D5" s="27"/>
      <c r="E5" s="4" t="s">
        <v>7</v>
      </c>
      <c r="F5" s="9" t="s">
        <v>11</v>
      </c>
      <c r="G5" s="77" t="s">
        <v>12</v>
      </c>
      <c r="H5" s="57" t="s">
        <v>23</v>
      </c>
      <c r="I5" s="9" t="s">
        <v>11</v>
      </c>
      <c r="J5" s="77" t="s">
        <v>12</v>
      </c>
      <c r="K5" s="57" t="s">
        <v>23</v>
      </c>
      <c r="L5" s="9" t="s">
        <v>11</v>
      </c>
      <c r="M5" s="77" t="s">
        <v>12</v>
      </c>
      <c r="N5" s="57" t="s">
        <v>23</v>
      </c>
      <c r="O5" s="9" t="s">
        <v>11</v>
      </c>
      <c r="P5" s="77" t="s">
        <v>12</v>
      </c>
      <c r="Q5" s="57" t="s">
        <v>23</v>
      </c>
      <c r="R5" s="9" t="s">
        <v>11</v>
      </c>
      <c r="S5" s="77" t="s">
        <v>12</v>
      </c>
      <c r="T5" s="57" t="s">
        <v>23</v>
      </c>
      <c r="U5" s="12" t="s">
        <v>11</v>
      </c>
      <c r="V5" s="77" t="s">
        <v>12</v>
      </c>
      <c r="W5" s="57" t="s">
        <v>24</v>
      </c>
      <c r="X5" s="114"/>
      <c r="Y5" s="116"/>
      <c r="Z5" s="116"/>
      <c r="AA5" s="116"/>
      <c r="AB5" s="3"/>
    </row>
    <row r="6" spans="2:29">
      <c r="B6" s="19">
        <v>1</v>
      </c>
      <c r="C6" s="46" t="str">
        <f>TEXT(DATE(2018+$D$2,$B$3,B6),"aaa")</f>
        <v>金</v>
      </c>
      <c r="D6" s="124"/>
      <c r="E6" s="125"/>
      <c r="F6" s="29"/>
      <c r="G6" s="70"/>
      <c r="H6" s="67"/>
      <c r="I6" s="29"/>
      <c r="J6" s="70"/>
      <c r="K6" s="67"/>
      <c r="L6" s="29"/>
      <c r="M6" s="70"/>
      <c r="N6" s="67"/>
      <c r="O6" s="29"/>
      <c r="P6" s="70"/>
      <c r="Q6" s="67"/>
      <c r="R6" s="29"/>
      <c r="S6" s="70"/>
      <c r="T6" s="67"/>
      <c r="U6" s="29"/>
      <c r="V6" s="70"/>
      <c r="W6" s="67"/>
      <c r="X6" s="59">
        <f>F6+I6+L6+O6+R6+U6</f>
        <v>0</v>
      </c>
      <c r="Y6" s="37">
        <f>様式!X6+'継続用紙（１）'!AB7+'継続用紙（２）'!AB7+'継続用紙（３）'!AB7+'継続用紙（４）'!AB7+'継続用紙（５）'!AB7+'継続用紙（６）'!AB7+'継続用紙（７）'!AB7+'継続用紙（８）'!AB7+'継続用紙（９）'!AB7+'継続用紙（１０）'!AB7</f>
        <v>0</v>
      </c>
      <c r="Z6" s="37">
        <f>D5+D6-Y6</f>
        <v>0</v>
      </c>
      <c r="AA6" s="79"/>
      <c r="AB6" s="3"/>
    </row>
    <row r="7" spans="2:29">
      <c r="B7" s="21">
        <v>2</v>
      </c>
      <c r="C7" s="47" t="str">
        <f t="shared" ref="C7:C36" si="0">TEXT(DATE(2018+$D$2,$B$3,B7),"aaa")</f>
        <v>土</v>
      </c>
      <c r="D7" s="119"/>
      <c r="E7" s="120"/>
      <c r="F7" s="29"/>
      <c r="G7" s="70"/>
      <c r="H7" s="67"/>
      <c r="I7" s="29"/>
      <c r="J7" s="70"/>
      <c r="K7" s="67"/>
      <c r="L7" s="29"/>
      <c r="M7" s="70"/>
      <c r="N7" s="67"/>
      <c r="O7" s="29"/>
      <c r="P7" s="70"/>
      <c r="Q7" s="67"/>
      <c r="R7" s="29"/>
      <c r="S7" s="70"/>
      <c r="T7" s="67"/>
      <c r="U7" s="29"/>
      <c r="V7" s="70"/>
      <c r="W7" s="67"/>
      <c r="X7" s="60">
        <f t="shared" ref="X7:X36" si="1">F7+I7+L7+O7+R7+U7</f>
        <v>0</v>
      </c>
      <c r="Y7" s="38">
        <f>様式!X7+'継続用紙（１）'!AB8+'継続用紙（２）'!AB8+'継続用紙（３）'!AB8+'継続用紙（４）'!AB8+'継続用紙（５）'!AB8+'継続用紙（６）'!AB8+'継続用紙（７）'!AB8+'継続用紙（８）'!AB8+'継続用紙（９）'!AB8+'継続用紙（１０）'!AB8</f>
        <v>0</v>
      </c>
      <c r="Z7" s="38">
        <f>Z6+D7-Y7</f>
        <v>0</v>
      </c>
      <c r="AA7" s="80"/>
      <c r="AB7" s="3"/>
    </row>
    <row r="8" spans="2:29" ht="18.95" customHeight="1">
      <c r="B8" s="21">
        <v>3</v>
      </c>
      <c r="C8" s="47" t="str">
        <f t="shared" si="0"/>
        <v>日</v>
      </c>
      <c r="D8" s="119"/>
      <c r="E8" s="120"/>
      <c r="F8" s="29"/>
      <c r="G8" s="70"/>
      <c r="H8" s="67"/>
      <c r="I8" s="29"/>
      <c r="J8" s="70"/>
      <c r="K8" s="67"/>
      <c r="L8" s="29"/>
      <c r="M8" s="70"/>
      <c r="N8" s="67"/>
      <c r="O8" s="29"/>
      <c r="P8" s="70"/>
      <c r="Q8" s="67"/>
      <c r="R8" s="29"/>
      <c r="S8" s="70"/>
      <c r="T8" s="67"/>
      <c r="U8" s="29"/>
      <c r="V8" s="70"/>
      <c r="W8" s="67"/>
      <c r="X8" s="60">
        <f t="shared" si="1"/>
        <v>0</v>
      </c>
      <c r="Y8" s="38">
        <f>様式!X8+'継続用紙（１）'!AB9+'継続用紙（２）'!AB9+'継続用紙（３）'!AB9+'継続用紙（４）'!AB9+'継続用紙（５）'!AB9+'継続用紙（６）'!AB9+'継続用紙（７）'!AB9+'継続用紙（８）'!AB9+'継続用紙（９）'!AB9+'継続用紙（１０）'!AB9</f>
        <v>0</v>
      </c>
      <c r="Z8" s="38">
        <f>Z7+D8-Y8</f>
        <v>0</v>
      </c>
      <c r="AA8" s="80"/>
      <c r="AB8" s="3"/>
    </row>
    <row r="9" spans="2:29" ht="18.95" customHeight="1">
      <c r="B9" s="21">
        <v>4</v>
      </c>
      <c r="C9" s="47" t="str">
        <f t="shared" si="0"/>
        <v>月</v>
      </c>
      <c r="D9" s="119"/>
      <c r="E9" s="120"/>
      <c r="F9" s="29"/>
      <c r="G9" s="70"/>
      <c r="H9" s="67"/>
      <c r="I9" s="29"/>
      <c r="J9" s="70"/>
      <c r="K9" s="67"/>
      <c r="L9" s="29"/>
      <c r="M9" s="70"/>
      <c r="N9" s="67"/>
      <c r="O9" s="29"/>
      <c r="P9" s="70"/>
      <c r="Q9" s="67"/>
      <c r="R9" s="29"/>
      <c r="S9" s="70"/>
      <c r="T9" s="67"/>
      <c r="U9" s="29"/>
      <c r="V9" s="70"/>
      <c r="W9" s="67"/>
      <c r="X9" s="60">
        <f t="shared" si="1"/>
        <v>0</v>
      </c>
      <c r="Y9" s="38">
        <f>様式!X9+'継続用紙（１）'!AB10+'継続用紙（２）'!AB10+'継続用紙（３）'!AB10+'継続用紙（４）'!AB10+'継続用紙（５）'!AB10+'継続用紙（６）'!AB10+'継続用紙（７）'!AB10+'継続用紙（８）'!AB10+'継続用紙（９）'!AB10+'継続用紙（１０）'!AB10</f>
        <v>0</v>
      </c>
      <c r="Z9" s="38">
        <f>Z8+D9-Y9</f>
        <v>0</v>
      </c>
      <c r="AA9" s="80"/>
      <c r="AB9" s="3"/>
    </row>
    <row r="10" spans="2:29" ht="18.95" customHeight="1">
      <c r="B10" s="21">
        <v>5</v>
      </c>
      <c r="C10" s="47" t="str">
        <f t="shared" si="0"/>
        <v>火</v>
      </c>
      <c r="D10" s="119"/>
      <c r="E10" s="120"/>
      <c r="F10" s="29"/>
      <c r="G10" s="70"/>
      <c r="H10" s="67"/>
      <c r="I10" s="29"/>
      <c r="J10" s="70"/>
      <c r="K10" s="67"/>
      <c r="L10" s="29"/>
      <c r="M10" s="70"/>
      <c r="N10" s="67"/>
      <c r="O10" s="29"/>
      <c r="P10" s="70"/>
      <c r="Q10" s="67"/>
      <c r="R10" s="29"/>
      <c r="S10" s="70"/>
      <c r="T10" s="67"/>
      <c r="U10" s="29"/>
      <c r="V10" s="70"/>
      <c r="W10" s="67"/>
      <c r="X10" s="60">
        <f t="shared" si="1"/>
        <v>0</v>
      </c>
      <c r="Y10" s="38">
        <f>様式!X10+'継続用紙（１）'!AB11+'継続用紙（２）'!AB11+'継続用紙（３）'!AB11+'継続用紙（４）'!AB11+'継続用紙（５）'!AB11+'継続用紙（６）'!AB11+'継続用紙（７）'!AB11+'継続用紙（８）'!AB11+'継続用紙（９）'!AB11+'継続用紙（１０）'!AB11</f>
        <v>0</v>
      </c>
      <c r="Z10" s="38">
        <f t="shared" ref="Z10:Z36" si="2">Z9+D10-Y10</f>
        <v>0</v>
      </c>
      <c r="AA10" s="80"/>
      <c r="AB10" s="3"/>
    </row>
    <row r="11" spans="2:29" ht="18.95" customHeight="1">
      <c r="B11" s="21">
        <v>6</v>
      </c>
      <c r="C11" s="47" t="str">
        <f t="shared" si="0"/>
        <v>水</v>
      </c>
      <c r="D11" s="119"/>
      <c r="E11" s="120"/>
      <c r="F11" s="29"/>
      <c r="G11" s="70"/>
      <c r="H11" s="67"/>
      <c r="I11" s="29"/>
      <c r="J11" s="70"/>
      <c r="K11" s="67"/>
      <c r="L11" s="29"/>
      <c r="M11" s="70"/>
      <c r="N11" s="67"/>
      <c r="O11" s="29"/>
      <c r="P11" s="70"/>
      <c r="Q11" s="67"/>
      <c r="R11" s="29"/>
      <c r="S11" s="70"/>
      <c r="T11" s="67"/>
      <c r="U11" s="29"/>
      <c r="V11" s="70"/>
      <c r="W11" s="67"/>
      <c r="X11" s="60">
        <f t="shared" si="1"/>
        <v>0</v>
      </c>
      <c r="Y11" s="38">
        <f>様式!X11+'継続用紙（１）'!AB12+'継続用紙（２）'!AB12+'継続用紙（３）'!AB12+'継続用紙（４）'!AB12+'継続用紙（５）'!AB12+'継続用紙（６）'!AB12+'継続用紙（７）'!AB12+'継続用紙（８）'!AB12+'継続用紙（９）'!AB12+'継続用紙（１０）'!AB12</f>
        <v>0</v>
      </c>
      <c r="Z11" s="38">
        <f t="shared" si="2"/>
        <v>0</v>
      </c>
      <c r="AA11" s="80"/>
      <c r="AB11" s="3"/>
    </row>
    <row r="12" spans="2:29" ht="18.95" customHeight="1">
      <c r="B12" s="21">
        <v>7</v>
      </c>
      <c r="C12" s="47" t="str">
        <f t="shared" si="0"/>
        <v>木</v>
      </c>
      <c r="D12" s="119"/>
      <c r="E12" s="120"/>
      <c r="F12" s="29"/>
      <c r="G12" s="70"/>
      <c r="H12" s="67"/>
      <c r="I12" s="29"/>
      <c r="J12" s="70"/>
      <c r="K12" s="67"/>
      <c r="L12" s="29"/>
      <c r="M12" s="70"/>
      <c r="N12" s="67"/>
      <c r="O12" s="29"/>
      <c r="P12" s="70"/>
      <c r="Q12" s="67"/>
      <c r="R12" s="29"/>
      <c r="S12" s="70"/>
      <c r="T12" s="67"/>
      <c r="U12" s="29"/>
      <c r="V12" s="70"/>
      <c r="W12" s="67"/>
      <c r="X12" s="60">
        <f t="shared" si="1"/>
        <v>0</v>
      </c>
      <c r="Y12" s="38">
        <f>様式!X12+'継続用紙（１）'!AB13+'継続用紙（２）'!AB13+'継続用紙（３）'!AB13+'継続用紙（４）'!AB13+'継続用紙（５）'!AB13+'継続用紙（６）'!AB13+'継続用紙（７）'!AB13+'継続用紙（８）'!AB13+'継続用紙（９）'!AB13+'継続用紙（１０）'!AB13</f>
        <v>0</v>
      </c>
      <c r="Z12" s="38">
        <f t="shared" si="2"/>
        <v>0</v>
      </c>
      <c r="AA12" s="80"/>
      <c r="AB12" s="3"/>
    </row>
    <row r="13" spans="2:29" ht="18.95" customHeight="1">
      <c r="B13" s="21">
        <v>8</v>
      </c>
      <c r="C13" s="47" t="str">
        <f t="shared" si="0"/>
        <v>金</v>
      </c>
      <c r="D13" s="119"/>
      <c r="E13" s="120"/>
      <c r="F13" s="29"/>
      <c r="G13" s="70"/>
      <c r="H13" s="67"/>
      <c r="I13" s="29"/>
      <c r="J13" s="70"/>
      <c r="K13" s="67"/>
      <c r="L13" s="29"/>
      <c r="M13" s="70"/>
      <c r="N13" s="67"/>
      <c r="O13" s="29"/>
      <c r="P13" s="70"/>
      <c r="Q13" s="67"/>
      <c r="R13" s="29"/>
      <c r="S13" s="70"/>
      <c r="T13" s="67"/>
      <c r="U13" s="29"/>
      <c r="V13" s="70"/>
      <c r="W13" s="67"/>
      <c r="X13" s="60">
        <f t="shared" si="1"/>
        <v>0</v>
      </c>
      <c r="Y13" s="38">
        <f>様式!X13+'継続用紙（１）'!AB14+'継続用紙（２）'!AB14+'継続用紙（３）'!AB14+'継続用紙（４）'!AB14+'継続用紙（５）'!AB14+'継続用紙（６）'!AB14+'継続用紙（７）'!AB14+'継続用紙（８）'!AB14+'継続用紙（９）'!AB14+'継続用紙（１０）'!AB14</f>
        <v>0</v>
      </c>
      <c r="Z13" s="38">
        <f t="shared" si="2"/>
        <v>0</v>
      </c>
      <c r="AA13" s="80"/>
      <c r="AB13" s="3"/>
    </row>
    <row r="14" spans="2:29" ht="18.95" customHeight="1">
      <c r="B14" s="21">
        <v>9</v>
      </c>
      <c r="C14" s="47" t="str">
        <f t="shared" si="0"/>
        <v>土</v>
      </c>
      <c r="D14" s="119"/>
      <c r="E14" s="120"/>
      <c r="F14" s="29"/>
      <c r="G14" s="70"/>
      <c r="H14" s="67"/>
      <c r="I14" s="29"/>
      <c r="J14" s="70"/>
      <c r="K14" s="67"/>
      <c r="L14" s="29"/>
      <c r="M14" s="70"/>
      <c r="N14" s="67"/>
      <c r="O14" s="29"/>
      <c r="P14" s="70"/>
      <c r="Q14" s="67"/>
      <c r="R14" s="29"/>
      <c r="S14" s="70"/>
      <c r="T14" s="67"/>
      <c r="U14" s="29"/>
      <c r="V14" s="70"/>
      <c r="W14" s="67"/>
      <c r="X14" s="60">
        <f t="shared" si="1"/>
        <v>0</v>
      </c>
      <c r="Y14" s="38">
        <f>様式!X14+'継続用紙（１）'!AB15+'継続用紙（２）'!AB15+'継続用紙（３）'!AB15+'継続用紙（４）'!AB15+'継続用紙（５）'!AB15+'継続用紙（６）'!AB15+'継続用紙（７）'!AB15+'継続用紙（８）'!AB15+'継続用紙（９）'!AB15+'継続用紙（１０）'!AB15</f>
        <v>0</v>
      </c>
      <c r="Z14" s="38">
        <f t="shared" si="2"/>
        <v>0</v>
      </c>
      <c r="AA14" s="80"/>
      <c r="AB14" s="3"/>
    </row>
    <row r="15" spans="2:29" ht="18.95" customHeight="1">
      <c r="B15" s="21">
        <v>10</v>
      </c>
      <c r="C15" s="47" t="str">
        <f t="shared" si="0"/>
        <v>日</v>
      </c>
      <c r="D15" s="119"/>
      <c r="E15" s="120"/>
      <c r="F15" s="29"/>
      <c r="G15" s="70"/>
      <c r="H15" s="67"/>
      <c r="I15" s="29"/>
      <c r="J15" s="70"/>
      <c r="K15" s="67"/>
      <c r="L15" s="29"/>
      <c r="M15" s="70"/>
      <c r="N15" s="67"/>
      <c r="O15" s="29"/>
      <c r="P15" s="70"/>
      <c r="Q15" s="67"/>
      <c r="R15" s="29"/>
      <c r="S15" s="70"/>
      <c r="T15" s="67"/>
      <c r="U15" s="29"/>
      <c r="V15" s="70"/>
      <c r="W15" s="67"/>
      <c r="X15" s="60">
        <f t="shared" si="1"/>
        <v>0</v>
      </c>
      <c r="Y15" s="38">
        <f>様式!X15+'継続用紙（１）'!AB16+'継続用紙（２）'!AB16+'継続用紙（３）'!AB16+'継続用紙（４）'!AB16+'継続用紙（５）'!AB16+'継続用紙（６）'!AB16+'継続用紙（７）'!AB16+'継続用紙（８）'!AB16+'継続用紙（９）'!AB16+'継続用紙（１０）'!AB16</f>
        <v>0</v>
      </c>
      <c r="Z15" s="38">
        <f t="shared" si="2"/>
        <v>0</v>
      </c>
      <c r="AA15" s="80"/>
      <c r="AB15" s="3"/>
    </row>
    <row r="16" spans="2:29" ht="18.95" customHeight="1">
      <c r="B16" s="21">
        <v>11</v>
      </c>
      <c r="C16" s="47" t="str">
        <f t="shared" si="0"/>
        <v>月</v>
      </c>
      <c r="D16" s="119"/>
      <c r="E16" s="120"/>
      <c r="F16" s="29"/>
      <c r="G16" s="70"/>
      <c r="H16" s="67"/>
      <c r="I16" s="29"/>
      <c r="J16" s="70"/>
      <c r="K16" s="67"/>
      <c r="L16" s="29"/>
      <c r="M16" s="70"/>
      <c r="N16" s="67"/>
      <c r="O16" s="29"/>
      <c r="P16" s="70"/>
      <c r="Q16" s="67"/>
      <c r="R16" s="29"/>
      <c r="S16" s="70"/>
      <c r="T16" s="67"/>
      <c r="U16" s="29"/>
      <c r="V16" s="70"/>
      <c r="W16" s="67"/>
      <c r="X16" s="60">
        <f t="shared" si="1"/>
        <v>0</v>
      </c>
      <c r="Y16" s="38">
        <f>様式!X16+'継続用紙（１）'!AB17+'継続用紙（２）'!AB17+'継続用紙（３）'!AB17+'継続用紙（４）'!AB17+'継続用紙（５）'!AB17+'継続用紙（６）'!AB17+'継続用紙（７）'!AB17+'継続用紙（８）'!AB17+'継続用紙（９）'!AB17+'継続用紙（１０）'!AB17</f>
        <v>0</v>
      </c>
      <c r="Z16" s="38">
        <f t="shared" si="2"/>
        <v>0</v>
      </c>
      <c r="AA16" s="80"/>
      <c r="AB16" s="3"/>
    </row>
    <row r="17" spans="2:28" ht="18.95" customHeight="1">
      <c r="B17" s="21">
        <v>12</v>
      </c>
      <c r="C17" s="47" t="str">
        <f t="shared" si="0"/>
        <v>火</v>
      </c>
      <c r="D17" s="119"/>
      <c r="E17" s="120"/>
      <c r="F17" s="29"/>
      <c r="G17" s="70"/>
      <c r="H17" s="67"/>
      <c r="I17" s="29"/>
      <c r="J17" s="70"/>
      <c r="K17" s="67"/>
      <c r="L17" s="29"/>
      <c r="M17" s="70"/>
      <c r="N17" s="67"/>
      <c r="O17" s="29"/>
      <c r="P17" s="70"/>
      <c r="Q17" s="67"/>
      <c r="R17" s="29"/>
      <c r="S17" s="70"/>
      <c r="T17" s="67"/>
      <c r="U17" s="29"/>
      <c r="V17" s="70"/>
      <c r="W17" s="67"/>
      <c r="X17" s="60">
        <f t="shared" si="1"/>
        <v>0</v>
      </c>
      <c r="Y17" s="38">
        <f>様式!X17+'継続用紙（１）'!AB18+'継続用紙（２）'!AB18+'継続用紙（３）'!AB18+'継続用紙（４）'!AB18+'継続用紙（５）'!AB18+'継続用紙（６）'!AB18+'継続用紙（７）'!AB18+'継続用紙（８）'!AB18+'継続用紙（９）'!AB18+'継続用紙（１０）'!AB18</f>
        <v>0</v>
      </c>
      <c r="Z17" s="38">
        <f t="shared" si="2"/>
        <v>0</v>
      </c>
      <c r="AA17" s="80"/>
      <c r="AB17" s="3"/>
    </row>
    <row r="18" spans="2:28" ht="18.95" customHeight="1">
      <c r="B18" s="21">
        <v>13</v>
      </c>
      <c r="C18" s="47" t="str">
        <f t="shared" si="0"/>
        <v>水</v>
      </c>
      <c r="D18" s="119"/>
      <c r="E18" s="120"/>
      <c r="F18" s="29"/>
      <c r="G18" s="70"/>
      <c r="H18" s="67"/>
      <c r="I18" s="29"/>
      <c r="J18" s="70"/>
      <c r="K18" s="67"/>
      <c r="L18" s="29"/>
      <c r="M18" s="70"/>
      <c r="N18" s="67"/>
      <c r="O18" s="29"/>
      <c r="P18" s="70"/>
      <c r="Q18" s="67"/>
      <c r="R18" s="29"/>
      <c r="S18" s="70"/>
      <c r="T18" s="67"/>
      <c r="U18" s="29"/>
      <c r="V18" s="70"/>
      <c r="W18" s="67"/>
      <c r="X18" s="60">
        <f t="shared" si="1"/>
        <v>0</v>
      </c>
      <c r="Y18" s="38">
        <f>様式!X18+'継続用紙（１）'!AB19+'継続用紙（２）'!AB19+'継続用紙（３）'!AB19+'継続用紙（４）'!AB19+'継続用紙（５）'!AB19+'継続用紙（６）'!AB19+'継続用紙（７）'!AB19+'継続用紙（８）'!AB19+'継続用紙（９）'!AB19+'継続用紙（１０）'!AB19</f>
        <v>0</v>
      </c>
      <c r="Z18" s="38">
        <f t="shared" si="2"/>
        <v>0</v>
      </c>
      <c r="AA18" s="80"/>
      <c r="AB18" s="3"/>
    </row>
    <row r="19" spans="2:28" ht="18.95" customHeight="1">
      <c r="B19" s="21">
        <v>14</v>
      </c>
      <c r="C19" s="47" t="str">
        <f t="shared" si="0"/>
        <v>木</v>
      </c>
      <c r="D19" s="119"/>
      <c r="E19" s="120"/>
      <c r="F19" s="29"/>
      <c r="G19" s="70"/>
      <c r="H19" s="67"/>
      <c r="I19" s="29"/>
      <c r="J19" s="70"/>
      <c r="K19" s="67"/>
      <c r="L19" s="29"/>
      <c r="M19" s="70"/>
      <c r="N19" s="67"/>
      <c r="O19" s="29"/>
      <c r="P19" s="70"/>
      <c r="Q19" s="67"/>
      <c r="R19" s="29"/>
      <c r="S19" s="70"/>
      <c r="T19" s="67"/>
      <c r="U19" s="29"/>
      <c r="V19" s="70"/>
      <c r="W19" s="67"/>
      <c r="X19" s="60">
        <f t="shared" si="1"/>
        <v>0</v>
      </c>
      <c r="Y19" s="38">
        <f>様式!X19+'継続用紙（１）'!AB20+'継続用紙（２）'!AB20+'継続用紙（３）'!AB20+'継続用紙（４）'!AB20+'継続用紙（５）'!AB20+'継続用紙（６）'!AB20+'継続用紙（７）'!AB20+'継続用紙（８）'!AB20+'継続用紙（９）'!AB20+'継続用紙（１０）'!AB20</f>
        <v>0</v>
      </c>
      <c r="Z19" s="38">
        <f t="shared" si="2"/>
        <v>0</v>
      </c>
      <c r="AA19" s="80"/>
      <c r="AB19" s="3"/>
    </row>
    <row r="20" spans="2:28" ht="18.95" customHeight="1">
      <c r="B20" s="21">
        <v>15</v>
      </c>
      <c r="C20" s="47" t="str">
        <f t="shared" si="0"/>
        <v>金</v>
      </c>
      <c r="D20" s="119"/>
      <c r="E20" s="120"/>
      <c r="F20" s="29"/>
      <c r="G20" s="70"/>
      <c r="H20" s="67"/>
      <c r="I20" s="29"/>
      <c r="J20" s="70"/>
      <c r="K20" s="67"/>
      <c r="L20" s="29"/>
      <c r="M20" s="70"/>
      <c r="N20" s="67"/>
      <c r="O20" s="29"/>
      <c r="P20" s="70"/>
      <c r="Q20" s="67"/>
      <c r="R20" s="29"/>
      <c r="S20" s="70"/>
      <c r="T20" s="67"/>
      <c r="U20" s="29"/>
      <c r="V20" s="70"/>
      <c r="W20" s="67"/>
      <c r="X20" s="60">
        <f t="shared" si="1"/>
        <v>0</v>
      </c>
      <c r="Y20" s="38">
        <f>様式!X20+'継続用紙（１）'!AB21+'継続用紙（２）'!AB21+'継続用紙（３）'!AB21+'継続用紙（４）'!AB21+'継続用紙（５）'!AB21+'継続用紙（６）'!AB21+'継続用紙（７）'!AB21+'継続用紙（８）'!AB21+'継続用紙（９）'!AB21+'継続用紙（１０）'!AB21</f>
        <v>0</v>
      </c>
      <c r="Z20" s="38">
        <f t="shared" si="2"/>
        <v>0</v>
      </c>
      <c r="AA20" s="80"/>
      <c r="AB20" s="3"/>
    </row>
    <row r="21" spans="2:28" ht="18.95" customHeight="1">
      <c r="B21" s="21">
        <v>16</v>
      </c>
      <c r="C21" s="47" t="str">
        <f t="shared" si="0"/>
        <v>土</v>
      </c>
      <c r="D21" s="119"/>
      <c r="E21" s="120"/>
      <c r="F21" s="29"/>
      <c r="G21" s="70"/>
      <c r="H21" s="67"/>
      <c r="I21" s="29"/>
      <c r="J21" s="70"/>
      <c r="K21" s="67"/>
      <c r="L21" s="29"/>
      <c r="M21" s="70"/>
      <c r="N21" s="67"/>
      <c r="O21" s="29"/>
      <c r="P21" s="70"/>
      <c r="Q21" s="67"/>
      <c r="R21" s="29"/>
      <c r="S21" s="70"/>
      <c r="T21" s="67"/>
      <c r="U21" s="29"/>
      <c r="V21" s="70"/>
      <c r="W21" s="67"/>
      <c r="X21" s="60">
        <f t="shared" si="1"/>
        <v>0</v>
      </c>
      <c r="Y21" s="38">
        <f>様式!X21+'継続用紙（１）'!AB22+'継続用紙（２）'!AB22+'継続用紙（３）'!AB22+'継続用紙（４）'!AB22+'継続用紙（５）'!AB22+'継続用紙（６）'!AB22+'継続用紙（７）'!AB22+'継続用紙（８）'!AB22+'継続用紙（９）'!AB22+'継続用紙（１０）'!AB22</f>
        <v>0</v>
      </c>
      <c r="Z21" s="38">
        <f t="shared" si="2"/>
        <v>0</v>
      </c>
      <c r="AA21" s="80"/>
      <c r="AB21" s="3"/>
    </row>
    <row r="22" spans="2:28" ht="18.95" customHeight="1">
      <c r="B22" s="21">
        <v>17</v>
      </c>
      <c r="C22" s="47" t="str">
        <f t="shared" si="0"/>
        <v>日</v>
      </c>
      <c r="D22" s="119"/>
      <c r="E22" s="120"/>
      <c r="F22" s="29"/>
      <c r="G22" s="70"/>
      <c r="H22" s="67"/>
      <c r="I22" s="29"/>
      <c r="J22" s="70"/>
      <c r="K22" s="67"/>
      <c r="L22" s="29"/>
      <c r="M22" s="70"/>
      <c r="N22" s="67"/>
      <c r="O22" s="29"/>
      <c r="P22" s="70"/>
      <c r="Q22" s="67"/>
      <c r="R22" s="29"/>
      <c r="S22" s="70"/>
      <c r="T22" s="67"/>
      <c r="U22" s="29"/>
      <c r="V22" s="70"/>
      <c r="W22" s="67"/>
      <c r="X22" s="60">
        <f t="shared" si="1"/>
        <v>0</v>
      </c>
      <c r="Y22" s="38">
        <f>様式!X22+'継続用紙（１）'!AB23+'継続用紙（２）'!AB23+'継続用紙（３）'!AB23+'継続用紙（４）'!AB23+'継続用紙（５）'!AB23+'継続用紙（６）'!AB23+'継続用紙（７）'!AB23+'継続用紙（８）'!AB23+'継続用紙（９）'!AB23+'継続用紙（１０）'!AB23</f>
        <v>0</v>
      </c>
      <c r="Z22" s="38">
        <f t="shared" si="2"/>
        <v>0</v>
      </c>
      <c r="AA22" s="80"/>
      <c r="AB22" s="3"/>
    </row>
    <row r="23" spans="2:28" ht="18.95" customHeight="1">
      <c r="B23" s="21">
        <v>18</v>
      </c>
      <c r="C23" s="47" t="str">
        <f t="shared" si="0"/>
        <v>月</v>
      </c>
      <c r="D23" s="119"/>
      <c r="E23" s="120"/>
      <c r="F23" s="29"/>
      <c r="G23" s="70"/>
      <c r="H23" s="67"/>
      <c r="I23" s="29"/>
      <c r="J23" s="70"/>
      <c r="K23" s="67"/>
      <c r="L23" s="29"/>
      <c r="M23" s="70"/>
      <c r="N23" s="67"/>
      <c r="O23" s="29"/>
      <c r="P23" s="70"/>
      <c r="Q23" s="67"/>
      <c r="R23" s="29"/>
      <c r="S23" s="70"/>
      <c r="T23" s="67"/>
      <c r="U23" s="29"/>
      <c r="V23" s="70"/>
      <c r="W23" s="67"/>
      <c r="X23" s="60">
        <f t="shared" si="1"/>
        <v>0</v>
      </c>
      <c r="Y23" s="38">
        <f>様式!X23+'継続用紙（１）'!AB24+'継続用紙（２）'!AB24+'継続用紙（３）'!AB24+'継続用紙（４）'!AB24+'継続用紙（５）'!AB24+'継続用紙（６）'!AB24+'継続用紙（７）'!AB24+'継続用紙（８）'!AB24+'継続用紙（９）'!AB24+'継続用紙（１０）'!AB24</f>
        <v>0</v>
      </c>
      <c r="Z23" s="38">
        <f t="shared" si="2"/>
        <v>0</v>
      </c>
      <c r="AA23" s="80"/>
      <c r="AB23" s="3"/>
    </row>
    <row r="24" spans="2:28" ht="18.95" customHeight="1">
      <c r="B24" s="21">
        <v>19</v>
      </c>
      <c r="C24" s="47" t="str">
        <f t="shared" si="0"/>
        <v>火</v>
      </c>
      <c r="D24" s="119"/>
      <c r="E24" s="120"/>
      <c r="F24" s="29"/>
      <c r="G24" s="70"/>
      <c r="H24" s="67"/>
      <c r="I24" s="29"/>
      <c r="J24" s="70"/>
      <c r="K24" s="67"/>
      <c r="L24" s="29"/>
      <c r="M24" s="70"/>
      <c r="N24" s="67"/>
      <c r="O24" s="29"/>
      <c r="P24" s="70"/>
      <c r="Q24" s="67"/>
      <c r="R24" s="29"/>
      <c r="S24" s="70"/>
      <c r="T24" s="67"/>
      <c r="U24" s="29"/>
      <c r="V24" s="70"/>
      <c r="W24" s="67"/>
      <c r="X24" s="60">
        <f t="shared" si="1"/>
        <v>0</v>
      </c>
      <c r="Y24" s="38">
        <f>様式!X24+'継続用紙（１）'!AB25+'継続用紙（２）'!AB25+'継続用紙（３）'!AB25+'継続用紙（４）'!AB25+'継続用紙（５）'!AB25+'継続用紙（６）'!AB25+'継続用紙（７）'!AB25+'継続用紙（８）'!AB25+'継続用紙（９）'!AB25+'継続用紙（１０）'!AB25</f>
        <v>0</v>
      </c>
      <c r="Z24" s="38">
        <f t="shared" si="2"/>
        <v>0</v>
      </c>
      <c r="AA24" s="80"/>
      <c r="AB24" s="3"/>
    </row>
    <row r="25" spans="2:28" ht="18.95" customHeight="1">
      <c r="B25" s="21">
        <v>20</v>
      </c>
      <c r="C25" s="47" t="str">
        <f t="shared" si="0"/>
        <v>水</v>
      </c>
      <c r="D25" s="119"/>
      <c r="E25" s="120"/>
      <c r="F25" s="29"/>
      <c r="G25" s="70"/>
      <c r="H25" s="67"/>
      <c r="I25" s="29"/>
      <c r="J25" s="70"/>
      <c r="K25" s="67"/>
      <c r="L25" s="29"/>
      <c r="M25" s="70"/>
      <c r="N25" s="67"/>
      <c r="O25" s="29"/>
      <c r="P25" s="70"/>
      <c r="Q25" s="67"/>
      <c r="R25" s="29"/>
      <c r="S25" s="70"/>
      <c r="T25" s="67"/>
      <c r="U25" s="29"/>
      <c r="V25" s="70"/>
      <c r="W25" s="67"/>
      <c r="X25" s="60">
        <f t="shared" si="1"/>
        <v>0</v>
      </c>
      <c r="Y25" s="38">
        <f>様式!X25+'継続用紙（１）'!AB26+'継続用紙（２）'!AB26+'継続用紙（３）'!AB26+'継続用紙（４）'!AB26+'継続用紙（５）'!AB26+'継続用紙（６）'!AB26+'継続用紙（７）'!AB26+'継続用紙（８）'!AB26+'継続用紙（９）'!AB26+'継続用紙（１０）'!AB26</f>
        <v>0</v>
      </c>
      <c r="Z25" s="38">
        <f t="shared" si="2"/>
        <v>0</v>
      </c>
      <c r="AA25" s="80"/>
      <c r="AB25" s="3"/>
    </row>
    <row r="26" spans="2:28" ht="18.95" customHeight="1">
      <c r="B26" s="21">
        <v>21</v>
      </c>
      <c r="C26" s="47" t="str">
        <f t="shared" si="0"/>
        <v>木</v>
      </c>
      <c r="D26" s="119"/>
      <c r="E26" s="120"/>
      <c r="F26" s="29"/>
      <c r="G26" s="70"/>
      <c r="H26" s="67"/>
      <c r="I26" s="29"/>
      <c r="J26" s="70"/>
      <c r="K26" s="67"/>
      <c r="L26" s="29"/>
      <c r="M26" s="70"/>
      <c r="N26" s="67"/>
      <c r="O26" s="29"/>
      <c r="P26" s="70"/>
      <c r="Q26" s="67"/>
      <c r="R26" s="29"/>
      <c r="S26" s="70"/>
      <c r="T26" s="67"/>
      <c r="U26" s="29"/>
      <c r="V26" s="70"/>
      <c r="W26" s="67"/>
      <c r="X26" s="60">
        <f t="shared" si="1"/>
        <v>0</v>
      </c>
      <c r="Y26" s="38">
        <f>様式!X26+'継続用紙（１）'!AB27+'継続用紙（２）'!AB27+'継続用紙（３）'!AB27+'継続用紙（４）'!AB27+'継続用紙（５）'!AB27+'継続用紙（６）'!AB27+'継続用紙（７）'!AB27+'継続用紙（８）'!AB27+'継続用紙（９）'!AB27+'継続用紙（１０）'!AB27</f>
        <v>0</v>
      </c>
      <c r="Z26" s="38">
        <f t="shared" si="2"/>
        <v>0</v>
      </c>
      <c r="AA26" s="80"/>
      <c r="AB26" s="3"/>
    </row>
    <row r="27" spans="2:28" ht="18.95" customHeight="1">
      <c r="B27" s="21">
        <v>22</v>
      </c>
      <c r="C27" s="47" t="str">
        <f t="shared" si="0"/>
        <v>金</v>
      </c>
      <c r="D27" s="119"/>
      <c r="E27" s="120"/>
      <c r="F27" s="29"/>
      <c r="G27" s="70"/>
      <c r="H27" s="67"/>
      <c r="I27" s="29"/>
      <c r="J27" s="70"/>
      <c r="K27" s="67"/>
      <c r="L27" s="29"/>
      <c r="M27" s="70"/>
      <c r="N27" s="67"/>
      <c r="O27" s="29"/>
      <c r="P27" s="70"/>
      <c r="Q27" s="67"/>
      <c r="R27" s="29"/>
      <c r="S27" s="70"/>
      <c r="T27" s="67"/>
      <c r="U27" s="29"/>
      <c r="V27" s="70"/>
      <c r="W27" s="67"/>
      <c r="X27" s="60">
        <f t="shared" si="1"/>
        <v>0</v>
      </c>
      <c r="Y27" s="38">
        <f>様式!X27+'継続用紙（１）'!AB28+'継続用紙（２）'!AB28+'継続用紙（３）'!AB28+'継続用紙（４）'!AB28+'継続用紙（５）'!AB28+'継続用紙（６）'!AB28+'継続用紙（７）'!AB28+'継続用紙（８）'!AB28+'継続用紙（９）'!AB28+'継続用紙（１０）'!AB28</f>
        <v>0</v>
      </c>
      <c r="Z27" s="38">
        <f t="shared" si="2"/>
        <v>0</v>
      </c>
      <c r="AA27" s="80"/>
      <c r="AB27" s="3"/>
    </row>
    <row r="28" spans="2:28" ht="18.95" customHeight="1">
      <c r="B28" s="21">
        <v>23</v>
      </c>
      <c r="C28" s="47" t="str">
        <f t="shared" si="0"/>
        <v>土</v>
      </c>
      <c r="D28" s="119"/>
      <c r="E28" s="120"/>
      <c r="F28" s="29"/>
      <c r="G28" s="70"/>
      <c r="H28" s="67"/>
      <c r="I28" s="29"/>
      <c r="J28" s="70"/>
      <c r="K28" s="67"/>
      <c r="L28" s="29"/>
      <c r="M28" s="70"/>
      <c r="N28" s="67"/>
      <c r="O28" s="29"/>
      <c r="P28" s="70"/>
      <c r="Q28" s="67"/>
      <c r="R28" s="29"/>
      <c r="S28" s="70"/>
      <c r="T28" s="67"/>
      <c r="U28" s="29"/>
      <c r="V28" s="70"/>
      <c r="W28" s="67"/>
      <c r="X28" s="60">
        <f t="shared" si="1"/>
        <v>0</v>
      </c>
      <c r="Y28" s="38">
        <f>様式!X28+'継続用紙（１）'!AB29+'継続用紙（２）'!AB29+'継続用紙（３）'!AB29+'継続用紙（４）'!AB29+'継続用紙（５）'!AB29+'継続用紙（６）'!AB29+'継続用紙（７）'!AB29+'継続用紙（８）'!AB29+'継続用紙（９）'!AB29+'継続用紙（１０）'!AB29</f>
        <v>0</v>
      </c>
      <c r="Z28" s="38">
        <f t="shared" si="2"/>
        <v>0</v>
      </c>
      <c r="AA28" s="80"/>
      <c r="AB28" s="3"/>
    </row>
    <row r="29" spans="2:28" ht="18.95" customHeight="1">
      <c r="B29" s="21">
        <v>24</v>
      </c>
      <c r="C29" s="47" t="str">
        <f t="shared" si="0"/>
        <v>日</v>
      </c>
      <c r="D29" s="119"/>
      <c r="E29" s="120"/>
      <c r="F29" s="29"/>
      <c r="G29" s="70"/>
      <c r="H29" s="67"/>
      <c r="I29" s="29"/>
      <c r="J29" s="70"/>
      <c r="K29" s="67"/>
      <c r="L29" s="29"/>
      <c r="M29" s="70"/>
      <c r="N29" s="67"/>
      <c r="O29" s="29"/>
      <c r="P29" s="70"/>
      <c r="Q29" s="67"/>
      <c r="R29" s="29"/>
      <c r="S29" s="70"/>
      <c r="T29" s="67"/>
      <c r="U29" s="29"/>
      <c r="V29" s="70"/>
      <c r="W29" s="67"/>
      <c r="X29" s="60">
        <f t="shared" si="1"/>
        <v>0</v>
      </c>
      <c r="Y29" s="38">
        <f>様式!X29+'継続用紙（１）'!AB30+'継続用紙（２）'!AB30+'継続用紙（３）'!AB30+'継続用紙（４）'!AB30+'継続用紙（５）'!AB30+'継続用紙（６）'!AB30+'継続用紙（７）'!AB30+'継続用紙（８）'!AB30+'継続用紙（９）'!AB30+'継続用紙（１０）'!AB30</f>
        <v>0</v>
      </c>
      <c r="Z29" s="38">
        <f t="shared" si="2"/>
        <v>0</v>
      </c>
      <c r="AA29" s="80"/>
      <c r="AB29" s="3"/>
    </row>
    <row r="30" spans="2:28" ht="18.95" customHeight="1">
      <c r="B30" s="21">
        <v>25</v>
      </c>
      <c r="C30" s="47" t="str">
        <f t="shared" si="0"/>
        <v>月</v>
      </c>
      <c r="D30" s="119"/>
      <c r="E30" s="120"/>
      <c r="F30" s="29"/>
      <c r="G30" s="70"/>
      <c r="H30" s="67"/>
      <c r="I30" s="29"/>
      <c r="J30" s="70"/>
      <c r="K30" s="67"/>
      <c r="L30" s="29"/>
      <c r="M30" s="70"/>
      <c r="N30" s="67"/>
      <c r="O30" s="29"/>
      <c r="P30" s="70"/>
      <c r="Q30" s="67"/>
      <c r="R30" s="29"/>
      <c r="S30" s="70"/>
      <c r="T30" s="67"/>
      <c r="U30" s="29"/>
      <c r="V30" s="70"/>
      <c r="W30" s="67"/>
      <c r="X30" s="60">
        <f t="shared" si="1"/>
        <v>0</v>
      </c>
      <c r="Y30" s="38">
        <f>様式!X30+'継続用紙（１）'!AB31+'継続用紙（２）'!AB31+'継続用紙（３）'!AB31+'継続用紙（４）'!AB31+'継続用紙（５）'!AB31+'継続用紙（６）'!AB31+'継続用紙（７）'!AB31+'継続用紙（８）'!AB31+'継続用紙（９）'!AB31+'継続用紙（１０）'!AB31</f>
        <v>0</v>
      </c>
      <c r="Z30" s="38">
        <f t="shared" si="2"/>
        <v>0</v>
      </c>
      <c r="AA30" s="80"/>
      <c r="AB30" s="3"/>
    </row>
    <row r="31" spans="2:28" ht="18.95" customHeight="1">
      <c r="B31" s="21">
        <v>26</v>
      </c>
      <c r="C31" s="47" t="str">
        <f t="shared" si="0"/>
        <v>火</v>
      </c>
      <c r="D31" s="119"/>
      <c r="E31" s="120"/>
      <c r="F31" s="29"/>
      <c r="G31" s="70"/>
      <c r="H31" s="67"/>
      <c r="I31" s="29"/>
      <c r="J31" s="70"/>
      <c r="K31" s="67"/>
      <c r="L31" s="29"/>
      <c r="M31" s="70"/>
      <c r="N31" s="67"/>
      <c r="O31" s="29"/>
      <c r="P31" s="70"/>
      <c r="Q31" s="67"/>
      <c r="R31" s="29"/>
      <c r="S31" s="70"/>
      <c r="T31" s="67"/>
      <c r="U31" s="29"/>
      <c r="V31" s="70"/>
      <c r="W31" s="67"/>
      <c r="X31" s="60">
        <f t="shared" si="1"/>
        <v>0</v>
      </c>
      <c r="Y31" s="38">
        <f>様式!X31+'継続用紙（１）'!AB32+'継続用紙（２）'!AB32+'継続用紙（３）'!AB32+'継続用紙（４）'!AB32+'継続用紙（５）'!AB32+'継続用紙（６）'!AB32+'継続用紙（７）'!AB32+'継続用紙（８）'!AB32+'継続用紙（９）'!AB32+'継続用紙（１０）'!AB32</f>
        <v>0</v>
      </c>
      <c r="Z31" s="38">
        <f t="shared" si="2"/>
        <v>0</v>
      </c>
      <c r="AA31" s="80"/>
      <c r="AB31" s="3"/>
    </row>
    <row r="32" spans="2:28" ht="18.95" customHeight="1">
      <c r="B32" s="21">
        <v>27</v>
      </c>
      <c r="C32" s="47" t="str">
        <f t="shared" si="0"/>
        <v>水</v>
      </c>
      <c r="D32" s="119"/>
      <c r="E32" s="120"/>
      <c r="F32" s="29"/>
      <c r="G32" s="70"/>
      <c r="H32" s="67"/>
      <c r="I32" s="29"/>
      <c r="J32" s="70"/>
      <c r="K32" s="67"/>
      <c r="L32" s="29"/>
      <c r="M32" s="70"/>
      <c r="N32" s="67"/>
      <c r="O32" s="29"/>
      <c r="P32" s="70"/>
      <c r="Q32" s="67"/>
      <c r="R32" s="29"/>
      <c r="S32" s="70"/>
      <c r="T32" s="67"/>
      <c r="U32" s="29"/>
      <c r="V32" s="70"/>
      <c r="W32" s="67"/>
      <c r="X32" s="60">
        <f t="shared" si="1"/>
        <v>0</v>
      </c>
      <c r="Y32" s="38">
        <f>様式!X32+'継続用紙（１）'!AB33+'継続用紙（２）'!AB33+'継続用紙（３）'!AB33+'継続用紙（４）'!AB33+'継続用紙（５）'!AB33+'継続用紙（６）'!AB33+'継続用紙（７）'!AB33+'継続用紙（８）'!AB33+'継続用紙（９）'!AB33+'継続用紙（１０）'!AB33</f>
        <v>0</v>
      </c>
      <c r="Z32" s="38">
        <f t="shared" si="2"/>
        <v>0</v>
      </c>
      <c r="AA32" s="80"/>
      <c r="AB32" s="3"/>
    </row>
    <row r="33" spans="2:29" ht="18.95" customHeight="1">
      <c r="B33" s="21">
        <v>28</v>
      </c>
      <c r="C33" s="47" t="str">
        <f t="shared" si="0"/>
        <v>木</v>
      </c>
      <c r="D33" s="119"/>
      <c r="E33" s="120"/>
      <c r="F33" s="29"/>
      <c r="G33" s="70"/>
      <c r="H33" s="67"/>
      <c r="I33" s="29"/>
      <c r="J33" s="70"/>
      <c r="K33" s="67"/>
      <c r="L33" s="29"/>
      <c r="M33" s="70"/>
      <c r="N33" s="67"/>
      <c r="O33" s="29"/>
      <c r="P33" s="70"/>
      <c r="Q33" s="67"/>
      <c r="R33" s="29"/>
      <c r="S33" s="70"/>
      <c r="T33" s="67"/>
      <c r="U33" s="29"/>
      <c r="V33" s="70"/>
      <c r="W33" s="67"/>
      <c r="X33" s="60">
        <f t="shared" si="1"/>
        <v>0</v>
      </c>
      <c r="Y33" s="38">
        <f>様式!X33+'継続用紙（１）'!AB34+'継続用紙（２）'!AB34+'継続用紙（３）'!AB34+'継続用紙（４）'!AB34+'継続用紙（５）'!AB34+'継続用紙（６）'!AB34+'継続用紙（７）'!AB34+'継続用紙（８）'!AB34+'継続用紙（９）'!AB34+'継続用紙（１０）'!AB34</f>
        <v>0</v>
      </c>
      <c r="Z33" s="38">
        <f t="shared" si="2"/>
        <v>0</v>
      </c>
      <c r="AA33" s="80"/>
      <c r="AB33" s="3"/>
    </row>
    <row r="34" spans="2:29" ht="18.95" customHeight="1">
      <c r="B34" s="21">
        <v>29</v>
      </c>
      <c r="C34" s="47" t="str">
        <f t="shared" si="0"/>
        <v>金</v>
      </c>
      <c r="D34" s="119"/>
      <c r="E34" s="120"/>
      <c r="F34" s="29"/>
      <c r="G34" s="70"/>
      <c r="H34" s="67"/>
      <c r="I34" s="29"/>
      <c r="J34" s="70"/>
      <c r="K34" s="67"/>
      <c r="L34" s="29"/>
      <c r="M34" s="70"/>
      <c r="N34" s="67"/>
      <c r="O34" s="29"/>
      <c r="P34" s="70"/>
      <c r="Q34" s="67"/>
      <c r="R34" s="29"/>
      <c r="S34" s="70"/>
      <c r="T34" s="67"/>
      <c r="U34" s="29"/>
      <c r="V34" s="70"/>
      <c r="W34" s="67"/>
      <c r="X34" s="60">
        <f t="shared" si="1"/>
        <v>0</v>
      </c>
      <c r="Y34" s="38">
        <f>様式!X34+'継続用紙（１）'!AB35+'継続用紙（２）'!AB35+'継続用紙（３）'!AB35+'継続用紙（４）'!AB35+'継続用紙（５）'!AB35+'継続用紙（６）'!AB35+'継続用紙（７）'!AB35+'継続用紙（８）'!AB35+'継続用紙（９）'!AB35+'継続用紙（１０）'!AB35</f>
        <v>0</v>
      </c>
      <c r="Z34" s="38">
        <f t="shared" si="2"/>
        <v>0</v>
      </c>
      <c r="AA34" s="80"/>
      <c r="AB34" s="3"/>
    </row>
    <row r="35" spans="2:29" ht="18.95" customHeight="1">
      <c r="B35" s="21">
        <v>30</v>
      </c>
      <c r="C35" s="47" t="str">
        <f t="shared" si="0"/>
        <v>土</v>
      </c>
      <c r="D35" s="119"/>
      <c r="E35" s="120"/>
      <c r="F35" s="29"/>
      <c r="G35" s="70"/>
      <c r="H35" s="67"/>
      <c r="I35" s="29"/>
      <c r="J35" s="70"/>
      <c r="K35" s="67"/>
      <c r="L35" s="29"/>
      <c r="M35" s="70"/>
      <c r="N35" s="67"/>
      <c r="O35" s="29"/>
      <c r="P35" s="70"/>
      <c r="Q35" s="67"/>
      <c r="R35" s="29"/>
      <c r="S35" s="70"/>
      <c r="T35" s="67"/>
      <c r="U35" s="29"/>
      <c r="V35" s="70"/>
      <c r="W35" s="67"/>
      <c r="X35" s="60">
        <f t="shared" si="1"/>
        <v>0</v>
      </c>
      <c r="Y35" s="38">
        <f>様式!X35+'継続用紙（１）'!AB36+'継続用紙（２）'!AB36+'継続用紙（３）'!AB36+'継続用紙（４）'!AB36+'継続用紙（５）'!AB36+'継続用紙（６）'!AB36+'継続用紙（７）'!AB36+'継続用紙（８）'!AB36+'継続用紙（９）'!AB36+'継続用紙（１０）'!AB36</f>
        <v>0</v>
      </c>
      <c r="Z35" s="38">
        <f t="shared" si="2"/>
        <v>0</v>
      </c>
      <c r="AA35" s="80"/>
      <c r="AB35" s="3"/>
    </row>
    <row r="36" spans="2:29" ht="18.95" customHeight="1" thickBot="1">
      <c r="B36" s="23">
        <v>31</v>
      </c>
      <c r="C36" s="48" t="str">
        <f t="shared" si="0"/>
        <v>日</v>
      </c>
      <c r="D36" s="130"/>
      <c r="E36" s="131"/>
      <c r="F36" s="30"/>
      <c r="G36" s="71"/>
      <c r="H36" s="68"/>
      <c r="I36" s="30"/>
      <c r="J36" s="71"/>
      <c r="K36" s="68"/>
      <c r="L36" s="30"/>
      <c r="M36" s="71"/>
      <c r="N36" s="68"/>
      <c r="O36" s="30"/>
      <c r="P36" s="71"/>
      <c r="Q36" s="68"/>
      <c r="R36" s="30"/>
      <c r="S36" s="71"/>
      <c r="T36" s="68"/>
      <c r="U36" s="30"/>
      <c r="V36" s="71"/>
      <c r="W36" s="68"/>
      <c r="X36" s="61">
        <f t="shared" si="1"/>
        <v>0</v>
      </c>
      <c r="Y36" s="39">
        <f>様式!X36+'継続用紙（１）'!AB37+'継続用紙（２）'!AB37+'継続用紙（３）'!AB37+'継続用紙（４）'!AB37+'継続用紙（５）'!AB37+'継続用紙（６）'!AB37+'継続用紙（７）'!AB37+'継続用紙（８）'!AB37+'継続用紙（９）'!AB37+'継続用紙（１０）'!AB37</f>
        <v>0</v>
      </c>
      <c r="Z36" s="38">
        <f t="shared" si="2"/>
        <v>0</v>
      </c>
      <c r="AA36" s="81"/>
      <c r="AB36" s="3"/>
    </row>
    <row r="37" spans="2:29" ht="18.95" customHeight="1">
      <c r="B37" s="108" t="s">
        <v>4</v>
      </c>
      <c r="C37" s="132"/>
      <c r="D37" s="133">
        <f>SUM(D6:E36)</f>
        <v>0</v>
      </c>
      <c r="E37" s="134"/>
      <c r="F37" s="31">
        <f>SUM(F6:F36)</f>
        <v>0</v>
      </c>
      <c r="G37" s="78">
        <f>MAX(G6:G36)-G4</f>
        <v>0</v>
      </c>
      <c r="H37" s="69"/>
      <c r="I37" s="31">
        <f>SUM(I6:I36)</f>
        <v>0</v>
      </c>
      <c r="J37" s="78">
        <f>MAX(J6:J36)-J4</f>
        <v>0</v>
      </c>
      <c r="K37" s="69"/>
      <c r="L37" s="31">
        <f>SUM(L6:L36)</f>
        <v>0</v>
      </c>
      <c r="M37" s="78">
        <f>MAX(M6:M36)-M4</f>
        <v>0</v>
      </c>
      <c r="N37" s="69"/>
      <c r="O37" s="31">
        <f>SUM(O6:O36)</f>
        <v>0</v>
      </c>
      <c r="P37" s="78">
        <f>MAX(P6:P36)-P4</f>
        <v>0</v>
      </c>
      <c r="Q37" s="69"/>
      <c r="R37" s="31">
        <f>SUM(R6:R36)</f>
        <v>0</v>
      </c>
      <c r="S37" s="78">
        <f>MAX(S6:S36)-S4</f>
        <v>0</v>
      </c>
      <c r="T37" s="69"/>
      <c r="U37" s="31">
        <f>SUM(U6:U36)</f>
        <v>0</v>
      </c>
      <c r="V37" s="78">
        <f>MAX(V6:V36)-V4</f>
        <v>0</v>
      </c>
      <c r="W37" s="69"/>
      <c r="X37" s="55">
        <f>SUM(X6:X36)</f>
        <v>0</v>
      </c>
      <c r="Y37" s="55">
        <f>SUM(Y6:Y36)</f>
        <v>0</v>
      </c>
      <c r="Z37" s="56">
        <f>D5+D37-Y37</f>
        <v>0</v>
      </c>
      <c r="AA37" s="20" t="s">
        <v>16</v>
      </c>
      <c r="AB37" s="3"/>
    </row>
    <row r="38" spans="2:29" ht="18.95" customHeight="1" thickBot="1">
      <c r="B38" s="126"/>
      <c r="C38" s="127"/>
      <c r="D38" s="128"/>
      <c r="E38" s="129"/>
      <c r="F38" s="18" t="s">
        <v>17</v>
      </c>
      <c r="G38" s="34">
        <f>COUNT(G6:G36)</f>
        <v>0</v>
      </c>
      <c r="H38" s="36">
        <f>G37-H37</f>
        <v>0</v>
      </c>
      <c r="I38" s="18" t="s">
        <v>17</v>
      </c>
      <c r="J38" s="34">
        <f>COUNT(J6:J36)</f>
        <v>0</v>
      </c>
      <c r="K38" s="36">
        <f>J37-K37</f>
        <v>0</v>
      </c>
      <c r="L38" s="18" t="s">
        <v>17</v>
      </c>
      <c r="M38" s="34">
        <f>COUNT(M6:M36)</f>
        <v>0</v>
      </c>
      <c r="N38" s="36">
        <f>M37-N37</f>
        <v>0</v>
      </c>
      <c r="O38" s="18" t="s">
        <v>17</v>
      </c>
      <c r="P38" s="34">
        <f>COUNT(P6:P36)</f>
        <v>0</v>
      </c>
      <c r="Q38" s="36">
        <f>P37-Q37</f>
        <v>0</v>
      </c>
      <c r="R38" s="18" t="s">
        <v>17</v>
      </c>
      <c r="S38" s="34">
        <f>COUNT(S6:S36)</f>
        <v>0</v>
      </c>
      <c r="T38" s="36">
        <f>S37-T37</f>
        <v>0</v>
      </c>
      <c r="U38" s="18" t="s">
        <v>17</v>
      </c>
      <c r="V38" s="34">
        <f>COUNT(V6:V36)</f>
        <v>0</v>
      </c>
      <c r="W38" s="36">
        <f>V37-W37</f>
        <v>0</v>
      </c>
      <c r="X38" s="52"/>
      <c r="Y38" s="53"/>
      <c r="Z38" s="53"/>
      <c r="AA38" s="54"/>
      <c r="AB38" s="3"/>
    </row>
    <row r="39" spans="2:29" ht="11.25" customHeight="1">
      <c r="AC39" s="6"/>
    </row>
    <row r="40" spans="2:29" ht="21.75" customHeight="1">
      <c r="AC40" s="5"/>
    </row>
    <row r="41" spans="2:29">
      <c r="W41" s="17"/>
    </row>
  </sheetData>
  <sheetProtection algorithmName="SHA-512" hashValue="5CPsU3CyJh0MDxMBYREYkCr7vJmeqY2KmEieYbxbNAfAs60yxjDUKCUSMVV7bGdjZtOzAEFFu5l/X5EkBsy+1Q==" saltValue="EoJVa1Dcfn7SUKPtg7AsUw==" spinCount="100000" sheet="1" objects="1" scenarios="1"/>
  <mergeCells count="47">
    <mergeCell ref="AA3:AA5"/>
    <mergeCell ref="D3:E4"/>
    <mergeCell ref="X3:X5"/>
    <mergeCell ref="Y3:Y5"/>
    <mergeCell ref="Z3:Z5"/>
    <mergeCell ref="P2:Z2"/>
    <mergeCell ref="B1:Z1"/>
    <mergeCell ref="B2:C2"/>
    <mergeCell ref="D16:E16"/>
    <mergeCell ref="M2:O2"/>
    <mergeCell ref="D6:E6"/>
    <mergeCell ref="D7:E7"/>
    <mergeCell ref="D8:E8"/>
    <mergeCell ref="J2:L2"/>
    <mergeCell ref="G2:I2"/>
    <mergeCell ref="B38:C38"/>
    <mergeCell ref="D38:E38"/>
    <mergeCell ref="D9:E9"/>
    <mergeCell ref="D10:E10"/>
    <mergeCell ref="D11:E11"/>
    <mergeCell ref="D12:E12"/>
    <mergeCell ref="D13:E13"/>
    <mergeCell ref="D14:E14"/>
    <mergeCell ref="D15:E15"/>
    <mergeCell ref="D23:E23"/>
    <mergeCell ref="D24:E24"/>
    <mergeCell ref="D25:E25"/>
    <mergeCell ref="D26:E26"/>
    <mergeCell ref="D17:E17"/>
    <mergeCell ref="D18:E18"/>
    <mergeCell ref="D19:E19"/>
    <mergeCell ref="B37:C37"/>
    <mergeCell ref="D37:E37"/>
    <mergeCell ref="D36:E36"/>
    <mergeCell ref="D35:E35"/>
    <mergeCell ref="B5:C5"/>
    <mergeCell ref="D32:E32"/>
    <mergeCell ref="D33:E33"/>
    <mergeCell ref="D34:E34"/>
    <mergeCell ref="D27:E27"/>
    <mergeCell ref="D28:E28"/>
    <mergeCell ref="D29:E29"/>
    <mergeCell ref="D30:E30"/>
    <mergeCell ref="D31:E31"/>
    <mergeCell ref="D22:E22"/>
    <mergeCell ref="D20:E20"/>
    <mergeCell ref="D21:E21"/>
  </mergeCells>
  <phoneticPr fontId="7"/>
  <conditionalFormatting sqref="B3 D6:W36">
    <cfRule type="expression" dxfId="304" priority="45">
      <formula>ISNUMBER(B3)</formula>
    </cfRule>
  </conditionalFormatting>
  <conditionalFormatting sqref="D2">
    <cfRule type="expression" dxfId="303" priority="2">
      <formula>ISNUMBER(D2)</formula>
    </cfRule>
  </conditionalFormatting>
  <conditionalFormatting sqref="H3">
    <cfRule type="expression" dxfId="302" priority="39">
      <formula>ISNUMBER(H3)</formula>
    </cfRule>
  </conditionalFormatting>
  <conditionalFormatting sqref="H6:H36">
    <cfRule type="expression" dxfId="301" priority="25">
      <formula>H6&lt;&gt;""</formula>
    </cfRule>
  </conditionalFormatting>
  <conditionalFormatting sqref="H7:H36 K7:K36">
    <cfRule type="expression" dxfId="300" priority="31">
      <formula>ISNUMBER(H7)</formula>
    </cfRule>
  </conditionalFormatting>
  <conditionalFormatting sqref="J2:L2">
    <cfRule type="expression" dxfId="299" priority="1">
      <formula>J2&lt;&gt;""</formula>
    </cfRule>
  </conditionalFormatting>
  <conditionalFormatting sqref="K3">
    <cfRule type="expression" dxfId="298" priority="38">
      <formula>ISNUMBER(K3)</formula>
    </cfRule>
  </conditionalFormatting>
  <conditionalFormatting sqref="K6:K36">
    <cfRule type="expression" dxfId="297" priority="13">
      <formula>K6&lt;&gt;""</formula>
    </cfRule>
  </conditionalFormatting>
  <conditionalFormatting sqref="N3">
    <cfRule type="expression" dxfId="296" priority="37">
      <formula>ISNUMBER(N3)</formula>
    </cfRule>
  </conditionalFormatting>
  <conditionalFormatting sqref="N6:N36">
    <cfRule type="expression" dxfId="295" priority="11">
      <formula>N6&lt;&gt;""</formula>
    </cfRule>
  </conditionalFormatting>
  <conditionalFormatting sqref="N7:N36">
    <cfRule type="expression" dxfId="294" priority="12">
      <formula>ISNUMBER(N7)</formula>
    </cfRule>
  </conditionalFormatting>
  <conditionalFormatting sqref="P2 AA2:AB2">
    <cfRule type="expression" dxfId="293" priority="44">
      <formula>P2&lt;&gt;""</formula>
    </cfRule>
  </conditionalFormatting>
  <conditionalFormatting sqref="Q3">
    <cfRule type="expression" dxfId="292" priority="36">
      <formula>ISNUMBER(Q3)</formula>
    </cfRule>
  </conditionalFormatting>
  <conditionalFormatting sqref="Q6:Q36">
    <cfRule type="expression" dxfId="291" priority="9">
      <formula>Q6&lt;&gt;""</formula>
    </cfRule>
  </conditionalFormatting>
  <conditionalFormatting sqref="Q7:Q36">
    <cfRule type="expression" dxfId="290" priority="10">
      <formula>ISNUMBER(Q7)</formula>
    </cfRule>
  </conditionalFormatting>
  <conditionalFormatting sqref="T3">
    <cfRule type="expression" dxfId="289" priority="35">
      <formula>ISNUMBER(T3)</formula>
    </cfRule>
  </conditionalFormatting>
  <conditionalFormatting sqref="T6:T36">
    <cfRule type="expression" dxfId="288" priority="7">
      <formula>T6&lt;&gt;""</formula>
    </cfRule>
  </conditionalFormatting>
  <conditionalFormatting sqref="T7:T36">
    <cfRule type="expression" dxfId="287" priority="8">
      <formula>ISNUMBER(T7)</formula>
    </cfRule>
  </conditionalFormatting>
  <conditionalFormatting sqref="W3">
    <cfRule type="expression" dxfId="286" priority="33">
      <formula>ISNUMBER(W3)</formula>
    </cfRule>
  </conditionalFormatting>
  <conditionalFormatting sqref="W6:W36">
    <cfRule type="expression" dxfId="285" priority="3">
      <formula>W6&lt;&gt;""</formula>
    </cfRule>
  </conditionalFormatting>
  <conditionalFormatting sqref="W7:W36">
    <cfRule type="expression" dxfId="284" priority="4">
      <formula>ISNUMBER(W7)</formula>
    </cfRule>
  </conditionalFormatting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1461-0450-44C2-9FCC-FCCD1ADE8422}">
  <dimension ref="B1:AC41"/>
  <sheetViews>
    <sheetView showZeros="0" workbookViewId="0">
      <selection activeCell="D15" sqref="D15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18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0ZAoJ01QaAKZwfnK1S8gDrlbmGSLhVcouyYQX7R1IjzmU8n/Ca1IuRc0WVqscr4+w8RN+bisTbhv4QWz0l5sMQ==" saltValue="KL4opvQWEaZzRj2uj4AKbQ==" spinCount="100000" sheet="1" objects="1" scenarios="1"/>
  <mergeCells count="10">
    <mergeCell ref="AB4:AB6"/>
    <mergeCell ref="B38:C38"/>
    <mergeCell ref="B39:C39"/>
    <mergeCell ref="B6:C6"/>
    <mergeCell ref="B2:AA2"/>
    <mergeCell ref="B3:C3"/>
    <mergeCell ref="M3:O3"/>
    <mergeCell ref="P3:AA3"/>
    <mergeCell ref="J3:L3"/>
    <mergeCell ref="G3:I3"/>
  </mergeCells>
  <phoneticPr fontId="7"/>
  <conditionalFormatting sqref="B4 D7:AA37">
    <cfRule type="expression" dxfId="283" priority="27">
      <formula>ISNUMBER(B4)</formula>
    </cfRule>
  </conditionalFormatting>
  <conditionalFormatting sqref="D3">
    <cfRule type="expression" dxfId="282" priority="8">
      <formula>ISNUMBER(D3)</formula>
    </cfRule>
  </conditionalFormatting>
  <conditionalFormatting sqref="F4">
    <cfRule type="expression" dxfId="281" priority="25">
      <formula>ISNUMBER(F4)</formula>
    </cfRule>
  </conditionalFormatting>
  <conditionalFormatting sqref="F7:F37">
    <cfRule type="expression" dxfId="280" priority="18">
      <formula>F7&lt;&gt;""</formula>
    </cfRule>
  </conditionalFormatting>
  <conditionalFormatting sqref="F8:F37 I8:I37">
    <cfRule type="expression" dxfId="279" priority="19">
      <formula>ISNUMBER(F8)</formula>
    </cfRule>
  </conditionalFormatting>
  <conditionalFormatting sqref="I4">
    <cfRule type="expression" dxfId="278" priority="24">
      <formula>ISNUMBER(I4)</formula>
    </cfRule>
  </conditionalFormatting>
  <conditionalFormatting sqref="I7:I37">
    <cfRule type="expression" dxfId="277" priority="17">
      <formula>I7&lt;&gt;""</formula>
    </cfRule>
  </conditionalFormatting>
  <conditionalFormatting sqref="J3:L3">
    <cfRule type="expression" dxfId="276" priority="1">
      <formula>J3&lt;&gt;""</formula>
    </cfRule>
  </conditionalFormatting>
  <conditionalFormatting sqref="L4">
    <cfRule type="expression" dxfId="275" priority="23">
      <formula>ISNUMBER(L4)</formula>
    </cfRule>
  </conditionalFormatting>
  <conditionalFormatting sqref="L7:L37">
    <cfRule type="expression" dxfId="274" priority="15">
      <formula>L7&lt;&gt;""</formula>
    </cfRule>
  </conditionalFormatting>
  <conditionalFormatting sqref="L8:L37">
    <cfRule type="expression" dxfId="273" priority="16">
      <formula>ISNUMBER(L8)</formula>
    </cfRule>
  </conditionalFormatting>
  <conditionalFormatting sqref="O4">
    <cfRule type="expression" dxfId="272" priority="22">
      <formula>ISNUMBER(O4)</formula>
    </cfRule>
  </conditionalFormatting>
  <conditionalFormatting sqref="O7:O37">
    <cfRule type="expression" dxfId="271" priority="13">
      <formula>O7&lt;&gt;""</formula>
    </cfRule>
  </conditionalFormatting>
  <conditionalFormatting sqref="O8:O37">
    <cfRule type="expression" dxfId="270" priority="14">
      <formula>ISNUMBER(O8)</formula>
    </cfRule>
  </conditionalFormatting>
  <conditionalFormatting sqref="P3 AB3">
    <cfRule type="expression" dxfId="269" priority="26">
      <formula>P3&lt;&gt;""</formula>
    </cfRule>
  </conditionalFormatting>
  <conditionalFormatting sqref="R4">
    <cfRule type="expression" dxfId="268" priority="21">
      <formula>ISNUMBER(R4)</formula>
    </cfRule>
  </conditionalFormatting>
  <conditionalFormatting sqref="R7:R37">
    <cfRule type="expression" dxfId="267" priority="11">
      <formula>R7&lt;&gt;""</formula>
    </cfRule>
  </conditionalFormatting>
  <conditionalFormatting sqref="R8:R37">
    <cfRule type="expression" dxfId="266" priority="12">
      <formula>ISNUMBER(R8)</formula>
    </cfRule>
  </conditionalFormatting>
  <conditionalFormatting sqref="U4">
    <cfRule type="expression" dxfId="265" priority="20">
      <formula>ISNUMBER(U4)</formula>
    </cfRule>
  </conditionalFormatting>
  <conditionalFormatting sqref="U7:U37">
    <cfRule type="expression" dxfId="264" priority="9">
      <formula>U7&lt;&gt;""</formula>
    </cfRule>
  </conditionalFormatting>
  <conditionalFormatting sqref="U8:U37">
    <cfRule type="expression" dxfId="263" priority="10">
      <formula>ISNUMBER(U8)</formula>
    </cfRule>
  </conditionalFormatting>
  <conditionalFormatting sqref="X4">
    <cfRule type="expression" dxfId="262" priority="4">
      <formula>ISNUMBER(X4)</formula>
    </cfRule>
  </conditionalFormatting>
  <conditionalFormatting sqref="X7:X37">
    <cfRule type="expression" dxfId="261" priority="3">
      <formula>X7&lt;&gt;""</formula>
    </cfRule>
  </conditionalFormatting>
  <conditionalFormatting sqref="X8:X37">
    <cfRule type="expression" dxfId="260" priority="28">
      <formula>ISNUMBER(X8)</formula>
    </cfRule>
  </conditionalFormatting>
  <conditionalFormatting sqref="AA4">
    <cfRule type="expression" dxfId="259" priority="7">
      <formula>ISNUMBER(AA4)</formula>
    </cfRule>
  </conditionalFormatting>
  <conditionalFormatting sqref="AA7:AA37">
    <cfRule type="expression" dxfId="258" priority="5">
      <formula>AA7&lt;&gt;""</formula>
    </cfRule>
  </conditionalFormatting>
  <conditionalFormatting sqref="AA8:AA37">
    <cfRule type="expression" dxfId="257" priority="6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021D-C6F8-4358-AF65-C400F4986B04}">
  <dimension ref="B1:AC41"/>
  <sheetViews>
    <sheetView showZeros="0" workbookViewId="0">
      <selection activeCell="K11" sqref="K11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28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iPDtMfWJ8q0nFMj0jbQaNn9gq/ynwVRcl4KDKpeYvgSrD31sdMqtF3WxwgtaOitEysXbX0ANLRXLYjHcRzwg6w==" saltValue="W/RTNtVtZFXpQPuy5BfJtg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256" priority="26">
      <formula>ISNUMBER(B4)</formula>
    </cfRule>
  </conditionalFormatting>
  <conditionalFormatting sqref="D3">
    <cfRule type="expression" dxfId="255" priority="7">
      <formula>ISNUMBER(D3)</formula>
    </cfRule>
  </conditionalFormatting>
  <conditionalFormatting sqref="F4">
    <cfRule type="expression" dxfId="254" priority="24">
      <formula>ISNUMBER(F4)</formula>
    </cfRule>
  </conditionalFormatting>
  <conditionalFormatting sqref="F7:F37">
    <cfRule type="expression" dxfId="253" priority="17">
      <formula>F7&lt;&gt;""</formula>
    </cfRule>
  </conditionalFormatting>
  <conditionalFormatting sqref="F8:F37 I8:I37">
    <cfRule type="expression" dxfId="252" priority="18">
      <formula>ISNUMBER(F8)</formula>
    </cfRule>
  </conditionalFormatting>
  <conditionalFormatting sqref="I4">
    <cfRule type="expression" dxfId="251" priority="23">
      <formula>ISNUMBER(I4)</formula>
    </cfRule>
  </conditionalFormatting>
  <conditionalFormatting sqref="I7:I37">
    <cfRule type="expression" dxfId="250" priority="16">
      <formula>I7&lt;&gt;""</formula>
    </cfRule>
  </conditionalFormatting>
  <conditionalFormatting sqref="J3:L3">
    <cfRule type="expression" dxfId="249" priority="1">
      <formula>J3&lt;&gt;""</formula>
    </cfRule>
  </conditionalFormatting>
  <conditionalFormatting sqref="L4">
    <cfRule type="expression" dxfId="248" priority="22">
      <formula>ISNUMBER(L4)</formula>
    </cfRule>
  </conditionalFormatting>
  <conditionalFormatting sqref="L7:L37">
    <cfRule type="expression" dxfId="247" priority="14">
      <formula>L7&lt;&gt;""</formula>
    </cfRule>
  </conditionalFormatting>
  <conditionalFormatting sqref="L8:L37">
    <cfRule type="expression" dxfId="246" priority="15">
      <formula>ISNUMBER(L8)</formula>
    </cfRule>
  </conditionalFormatting>
  <conditionalFormatting sqref="O4">
    <cfRule type="expression" dxfId="245" priority="21">
      <formula>ISNUMBER(O4)</formula>
    </cfRule>
  </conditionalFormatting>
  <conditionalFormatting sqref="O7:O37">
    <cfRule type="expression" dxfId="244" priority="12">
      <formula>O7&lt;&gt;""</formula>
    </cfRule>
  </conditionalFormatting>
  <conditionalFormatting sqref="O8:O37">
    <cfRule type="expression" dxfId="243" priority="13">
      <formula>ISNUMBER(O8)</formula>
    </cfRule>
  </conditionalFormatting>
  <conditionalFormatting sqref="P3 AB3">
    <cfRule type="expression" dxfId="242" priority="25">
      <formula>P3&lt;&gt;""</formula>
    </cfRule>
  </conditionalFormatting>
  <conditionalFormatting sqref="R4">
    <cfRule type="expression" dxfId="241" priority="20">
      <formula>ISNUMBER(R4)</formula>
    </cfRule>
  </conditionalFormatting>
  <conditionalFormatting sqref="R7:R37">
    <cfRule type="expression" dxfId="240" priority="10">
      <formula>R7&lt;&gt;""</formula>
    </cfRule>
  </conditionalFormatting>
  <conditionalFormatting sqref="R8:R37">
    <cfRule type="expression" dxfId="239" priority="11">
      <formula>ISNUMBER(R8)</formula>
    </cfRule>
  </conditionalFormatting>
  <conditionalFormatting sqref="U4">
    <cfRule type="expression" dxfId="238" priority="19">
      <formula>ISNUMBER(U4)</formula>
    </cfRule>
  </conditionalFormatting>
  <conditionalFormatting sqref="U7:U37">
    <cfRule type="expression" dxfId="237" priority="8">
      <formula>U7&lt;&gt;""</formula>
    </cfRule>
  </conditionalFormatting>
  <conditionalFormatting sqref="U8:U37">
    <cfRule type="expression" dxfId="236" priority="9">
      <formula>ISNUMBER(U8)</formula>
    </cfRule>
  </conditionalFormatting>
  <conditionalFormatting sqref="X4">
    <cfRule type="expression" dxfId="235" priority="3">
      <formula>ISNUMBER(X4)</formula>
    </cfRule>
  </conditionalFormatting>
  <conditionalFormatting sqref="X7:X37">
    <cfRule type="expression" dxfId="234" priority="2">
      <formula>X7&lt;&gt;""</formula>
    </cfRule>
  </conditionalFormatting>
  <conditionalFormatting sqref="AA4">
    <cfRule type="expression" dxfId="233" priority="6">
      <formula>ISNUMBER(AA4)</formula>
    </cfRule>
  </conditionalFormatting>
  <conditionalFormatting sqref="AA7:AA37">
    <cfRule type="expression" dxfId="232" priority="4">
      <formula>AA7&lt;&gt;""</formula>
    </cfRule>
  </conditionalFormatting>
  <conditionalFormatting sqref="AA8:AA37">
    <cfRule type="expression" dxfId="231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7FFE-D61E-4612-AF8A-87DECAAC96F0}">
  <dimension ref="B1:AC41"/>
  <sheetViews>
    <sheetView showZeros="0" workbookViewId="0">
      <selection activeCell="K17" sqref="K17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29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cqw5ofJDn5c5zlij9TmB8FlHgpSDh3L//Pfe6pw4ZKSwW3Q8WXnlaeBArCyh3ELTMzMxL8dsEQL1SO+r7IwY8w==" saltValue="2e6NH7LwiigyK23lty0BAw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230" priority="26">
      <formula>ISNUMBER(B4)</formula>
    </cfRule>
  </conditionalFormatting>
  <conditionalFormatting sqref="D3">
    <cfRule type="expression" dxfId="229" priority="7">
      <formula>ISNUMBER(D3)</formula>
    </cfRule>
  </conditionalFormatting>
  <conditionalFormatting sqref="F4">
    <cfRule type="expression" dxfId="228" priority="24">
      <formula>ISNUMBER(F4)</formula>
    </cfRule>
  </conditionalFormatting>
  <conditionalFormatting sqref="F7:F37">
    <cfRule type="expression" dxfId="227" priority="17">
      <formula>F7&lt;&gt;""</formula>
    </cfRule>
  </conditionalFormatting>
  <conditionalFormatting sqref="F8:F37 I8:I37">
    <cfRule type="expression" dxfId="226" priority="18">
      <formula>ISNUMBER(F8)</formula>
    </cfRule>
  </conditionalFormatting>
  <conditionalFormatting sqref="I4">
    <cfRule type="expression" dxfId="225" priority="23">
      <formula>ISNUMBER(I4)</formula>
    </cfRule>
  </conditionalFormatting>
  <conditionalFormatting sqref="I7:I37">
    <cfRule type="expression" dxfId="224" priority="16">
      <formula>I7&lt;&gt;""</formula>
    </cfRule>
  </conditionalFormatting>
  <conditionalFormatting sqref="J3:L3">
    <cfRule type="expression" dxfId="223" priority="1">
      <formula>J3&lt;&gt;""</formula>
    </cfRule>
  </conditionalFormatting>
  <conditionalFormatting sqref="L4">
    <cfRule type="expression" dxfId="222" priority="22">
      <formula>ISNUMBER(L4)</formula>
    </cfRule>
  </conditionalFormatting>
  <conditionalFormatting sqref="L7:L37">
    <cfRule type="expression" dxfId="221" priority="14">
      <formula>L7&lt;&gt;""</formula>
    </cfRule>
  </conditionalFormatting>
  <conditionalFormatting sqref="L8:L37">
    <cfRule type="expression" dxfId="220" priority="15">
      <formula>ISNUMBER(L8)</formula>
    </cfRule>
  </conditionalFormatting>
  <conditionalFormatting sqref="O4">
    <cfRule type="expression" dxfId="219" priority="21">
      <formula>ISNUMBER(O4)</formula>
    </cfRule>
  </conditionalFormatting>
  <conditionalFormatting sqref="O7:O37">
    <cfRule type="expression" dxfId="218" priority="12">
      <formula>O7&lt;&gt;""</formula>
    </cfRule>
  </conditionalFormatting>
  <conditionalFormatting sqref="O8:O37">
    <cfRule type="expression" dxfId="217" priority="13">
      <formula>ISNUMBER(O8)</formula>
    </cfRule>
  </conditionalFormatting>
  <conditionalFormatting sqref="P3 AB3">
    <cfRule type="expression" dxfId="216" priority="25">
      <formula>P3&lt;&gt;""</formula>
    </cfRule>
  </conditionalFormatting>
  <conditionalFormatting sqref="R4">
    <cfRule type="expression" dxfId="215" priority="20">
      <formula>ISNUMBER(R4)</formula>
    </cfRule>
  </conditionalFormatting>
  <conditionalFormatting sqref="R7:R37">
    <cfRule type="expression" dxfId="214" priority="10">
      <formula>R7&lt;&gt;""</formula>
    </cfRule>
  </conditionalFormatting>
  <conditionalFormatting sqref="R8:R37">
    <cfRule type="expression" dxfId="213" priority="11">
      <formula>ISNUMBER(R8)</formula>
    </cfRule>
  </conditionalFormatting>
  <conditionalFormatting sqref="U4">
    <cfRule type="expression" dxfId="212" priority="19">
      <formula>ISNUMBER(U4)</formula>
    </cfRule>
  </conditionalFormatting>
  <conditionalFormatting sqref="U7:U37">
    <cfRule type="expression" dxfId="211" priority="8">
      <formula>U7&lt;&gt;""</formula>
    </cfRule>
  </conditionalFormatting>
  <conditionalFormatting sqref="U8:U37">
    <cfRule type="expression" dxfId="210" priority="9">
      <formula>ISNUMBER(U8)</formula>
    </cfRule>
  </conditionalFormatting>
  <conditionalFormatting sqref="X4">
    <cfRule type="expression" dxfId="209" priority="3">
      <formula>ISNUMBER(X4)</formula>
    </cfRule>
  </conditionalFormatting>
  <conditionalFormatting sqref="X7:X37">
    <cfRule type="expression" dxfId="208" priority="2">
      <formula>X7&lt;&gt;""</formula>
    </cfRule>
  </conditionalFormatting>
  <conditionalFormatting sqref="X8:X37">
    <cfRule type="expression" dxfId="207" priority="27">
      <formula>ISNUMBER(X8)</formula>
    </cfRule>
  </conditionalFormatting>
  <conditionalFormatting sqref="AA4">
    <cfRule type="expression" dxfId="206" priority="6">
      <formula>ISNUMBER(AA4)</formula>
    </cfRule>
  </conditionalFormatting>
  <conditionalFormatting sqref="AA7:AA37">
    <cfRule type="expression" dxfId="205" priority="4">
      <formula>AA7&lt;&gt;""</formula>
    </cfRule>
  </conditionalFormatting>
  <conditionalFormatting sqref="AA8:AA37">
    <cfRule type="expression" dxfId="204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9F03-A9AA-4541-B149-4D1CFAFF2D21}">
  <dimension ref="B1:AC41"/>
  <sheetViews>
    <sheetView showZeros="0" workbookViewId="0">
      <selection activeCell="M15" sqref="M15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30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ye1YrSWbeslCvNAVOpeP2WX9e0ISHbso7RmiW3vTEpSmNHFE63dOxHYCZ4ot7c/5pQq5oZ65ysfKWqmhgRRm+Q==" saltValue="ibVo7Bfnx1S18fN/5chZMA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203" priority="26">
      <formula>ISNUMBER(B4)</formula>
    </cfRule>
  </conditionalFormatting>
  <conditionalFormatting sqref="D3">
    <cfRule type="expression" dxfId="202" priority="7">
      <formula>ISNUMBER(D3)</formula>
    </cfRule>
  </conditionalFormatting>
  <conditionalFormatting sqref="F4">
    <cfRule type="expression" dxfId="201" priority="24">
      <formula>ISNUMBER(F4)</formula>
    </cfRule>
  </conditionalFormatting>
  <conditionalFormatting sqref="F7:F37">
    <cfRule type="expression" dxfId="200" priority="17">
      <formula>F7&lt;&gt;""</formula>
    </cfRule>
  </conditionalFormatting>
  <conditionalFormatting sqref="F8:F37 I8:I37">
    <cfRule type="expression" dxfId="199" priority="18">
      <formula>ISNUMBER(F8)</formula>
    </cfRule>
  </conditionalFormatting>
  <conditionalFormatting sqref="I4">
    <cfRule type="expression" dxfId="198" priority="23">
      <formula>ISNUMBER(I4)</formula>
    </cfRule>
  </conditionalFormatting>
  <conditionalFormatting sqref="I7:I37">
    <cfRule type="expression" dxfId="197" priority="16">
      <formula>I7&lt;&gt;""</formula>
    </cfRule>
  </conditionalFormatting>
  <conditionalFormatting sqref="J3:L3">
    <cfRule type="expression" dxfId="196" priority="1">
      <formula>J3&lt;&gt;""</formula>
    </cfRule>
  </conditionalFormatting>
  <conditionalFormatting sqref="L4">
    <cfRule type="expression" dxfId="195" priority="22">
      <formula>ISNUMBER(L4)</formula>
    </cfRule>
  </conditionalFormatting>
  <conditionalFormatting sqref="L7:L37">
    <cfRule type="expression" dxfId="194" priority="14">
      <formula>L7&lt;&gt;""</formula>
    </cfRule>
  </conditionalFormatting>
  <conditionalFormatting sqref="L8:L37">
    <cfRule type="expression" dxfId="193" priority="15">
      <formula>ISNUMBER(L8)</formula>
    </cfRule>
  </conditionalFormatting>
  <conditionalFormatting sqref="O4">
    <cfRule type="expression" dxfId="192" priority="21">
      <formula>ISNUMBER(O4)</formula>
    </cfRule>
  </conditionalFormatting>
  <conditionalFormatting sqref="O7:O37">
    <cfRule type="expression" dxfId="191" priority="12">
      <formula>O7&lt;&gt;""</formula>
    </cfRule>
  </conditionalFormatting>
  <conditionalFormatting sqref="O8:O37">
    <cfRule type="expression" dxfId="190" priority="13">
      <formula>ISNUMBER(O8)</formula>
    </cfRule>
  </conditionalFormatting>
  <conditionalFormatting sqref="P3 AB3">
    <cfRule type="expression" dxfId="189" priority="25">
      <formula>P3&lt;&gt;""</formula>
    </cfRule>
  </conditionalFormatting>
  <conditionalFormatting sqref="R4">
    <cfRule type="expression" dxfId="188" priority="20">
      <formula>ISNUMBER(R4)</formula>
    </cfRule>
  </conditionalFormatting>
  <conditionalFormatting sqref="R7:R37">
    <cfRule type="expression" dxfId="187" priority="10">
      <formula>R7&lt;&gt;""</formula>
    </cfRule>
  </conditionalFormatting>
  <conditionalFormatting sqref="R8:R37">
    <cfRule type="expression" dxfId="186" priority="11">
      <formula>ISNUMBER(R8)</formula>
    </cfRule>
  </conditionalFormatting>
  <conditionalFormatting sqref="U4">
    <cfRule type="expression" dxfId="185" priority="19">
      <formula>ISNUMBER(U4)</formula>
    </cfRule>
  </conditionalFormatting>
  <conditionalFormatting sqref="U7:U37">
    <cfRule type="expression" dxfId="184" priority="8">
      <formula>U7&lt;&gt;""</formula>
    </cfRule>
  </conditionalFormatting>
  <conditionalFormatting sqref="U8:U37">
    <cfRule type="expression" dxfId="183" priority="9">
      <formula>ISNUMBER(U8)</formula>
    </cfRule>
  </conditionalFormatting>
  <conditionalFormatting sqref="X4">
    <cfRule type="expression" dxfId="182" priority="3">
      <formula>ISNUMBER(X4)</formula>
    </cfRule>
  </conditionalFormatting>
  <conditionalFormatting sqref="X7:X37">
    <cfRule type="expression" dxfId="181" priority="2">
      <formula>X7&lt;&gt;""</formula>
    </cfRule>
  </conditionalFormatting>
  <conditionalFormatting sqref="AA4">
    <cfRule type="expression" dxfId="180" priority="6">
      <formula>ISNUMBER(AA4)</formula>
    </cfRule>
  </conditionalFormatting>
  <conditionalFormatting sqref="AA7:AA37">
    <cfRule type="expression" dxfId="179" priority="4">
      <formula>AA7&lt;&gt;""</formula>
    </cfRule>
  </conditionalFormatting>
  <conditionalFormatting sqref="AA8:AA37">
    <cfRule type="expression" dxfId="178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41D6-00C7-4635-8899-A7D6B2DB65C9}">
  <dimension ref="B1:AC41"/>
  <sheetViews>
    <sheetView showZeros="0" workbookViewId="0">
      <selection activeCell="J12" sqref="J12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31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lZakt9bvxnhNS4sShXgyjDadPX0IZOAwmP9lhbbzy0kAbHfsUqrh2l//7Fhxs09BqYQRarvdsDioJDfI9PjOYg==" saltValue="UCb8IuYusSSgjsvyLqmz5g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177" priority="26">
      <formula>ISNUMBER(B4)</formula>
    </cfRule>
  </conditionalFormatting>
  <conditionalFormatting sqref="D3">
    <cfRule type="expression" dxfId="176" priority="7">
      <formula>ISNUMBER(D3)</formula>
    </cfRule>
  </conditionalFormatting>
  <conditionalFormatting sqref="F4">
    <cfRule type="expression" dxfId="175" priority="24">
      <formula>ISNUMBER(F4)</formula>
    </cfRule>
  </conditionalFormatting>
  <conditionalFormatting sqref="F7:F37">
    <cfRule type="expression" dxfId="174" priority="17">
      <formula>F7&lt;&gt;""</formula>
    </cfRule>
  </conditionalFormatting>
  <conditionalFormatting sqref="F8:F37 I8:I37">
    <cfRule type="expression" dxfId="173" priority="18">
      <formula>ISNUMBER(F8)</formula>
    </cfRule>
  </conditionalFormatting>
  <conditionalFormatting sqref="I4">
    <cfRule type="expression" dxfId="172" priority="23">
      <formula>ISNUMBER(I4)</formula>
    </cfRule>
  </conditionalFormatting>
  <conditionalFormatting sqref="I7:I37">
    <cfRule type="expression" dxfId="171" priority="16">
      <formula>I7&lt;&gt;""</formula>
    </cfRule>
  </conditionalFormatting>
  <conditionalFormatting sqref="J3:L3">
    <cfRule type="expression" dxfId="170" priority="1">
      <formula>J3&lt;&gt;""</formula>
    </cfRule>
  </conditionalFormatting>
  <conditionalFormatting sqref="L4">
    <cfRule type="expression" dxfId="169" priority="22">
      <formula>ISNUMBER(L4)</formula>
    </cfRule>
  </conditionalFormatting>
  <conditionalFormatting sqref="L7:L37">
    <cfRule type="expression" dxfId="168" priority="14">
      <formula>L7&lt;&gt;""</formula>
    </cfRule>
  </conditionalFormatting>
  <conditionalFormatting sqref="L8:L37">
    <cfRule type="expression" dxfId="167" priority="15">
      <formula>ISNUMBER(L8)</formula>
    </cfRule>
  </conditionalFormatting>
  <conditionalFormatting sqref="O4">
    <cfRule type="expression" dxfId="166" priority="21">
      <formula>ISNUMBER(O4)</formula>
    </cfRule>
  </conditionalFormatting>
  <conditionalFormatting sqref="O7:O37">
    <cfRule type="expression" dxfId="165" priority="12">
      <formula>O7&lt;&gt;""</formula>
    </cfRule>
  </conditionalFormatting>
  <conditionalFormatting sqref="O8:O37">
    <cfRule type="expression" dxfId="164" priority="13">
      <formula>ISNUMBER(O8)</formula>
    </cfRule>
  </conditionalFormatting>
  <conditionalFormatting sqref="P3 AB3">
    <cfRule type="expression" dxfId="163" priority="25">
      <formula>P3&lt;&gt;""</formula>
    </cfRule>
  </conditionalFormatting>
  <conditionalFormatting sqref="R4">
    <cfRule type="expression" dxfId="162" priority="20">
      <formula>ISNUMBER(R4)</formula>
    </cfRule>
  </conditionalFormatting>
  <conditionalFormatting sqref="R7:R37">
    <cfRule type="expression" dxfId="161" priority="10">
      <formula>R7&lt;&gt;""</formula>
    </cfRule>
  </conditionalFormatting>
  <conditionalFormatting sqref="R8:R37">
    <cfRule type="expression" dxfId="160" priority="11">
      <formula>ISNUMBER(R8)</formula>
    </cfRule>
  </conditionalFormatting>
  <conditionalFormatting sqref="U4">
    <cfRule type="expression" dxfId="159" priority="19">
      <formula>ISNUMBER(U4)</formula>
    </cfRule>
  </conditionalFormatting>
  <conditionalFormatting sqref="U7:U37">
    <cfRule type="expression" dxfId="158" priority="8">
      <formula>U7&lt;&gt;""</formula>
    </cfRule>
  </conditionalFormatting>
  <conditionalFormatting sqref="U8:U37">
    <cfRule type="expression" dxfId="157" priority="9">
      <formula>ISNUMBER(U8)</formula>
    </cfRule>
  </conditionalFormatting>
  <conditionalFormatting sqref="X4">
    <cfRule type="expression" dxfId="156" priority="3">
      <formula>ISNUMBER(X4)</formula>
    </cfRule>
  </conditionalFormatting>
  <conditionalFormatting sqref="X7:X37">
    <cfRule type="expression" dxfId="155" priority="2">
      <formula>X7&lt;&gt;""</formula>
    </cfRule>
  </conditionalFormatting>
  <conditionalFormatting sqref="X8:X37">
    <cfRule type="expression" dxfId="154" priority="27">
      <formula>ISNUMBER(X8)</formula>
    </cfRule>
  </conditionalFormatting>
  <conditionalFormatting sqref="AA4">
    <cfRule type="expression" dxfId="153" priority="6">
      <formula>ISNUMBER(AA4)</formula>
    </cfRule>
  </conditionalFormatting>
  <conditionalFormatting sqref="AA7:AA37">
    <cfRule type="expression" dxfId="152" priority="4">
      <formula>AA7&lt;&gt;""</formula>
    </cfRule>
  </conditionalFormatting>
  <conditionalFormatting sqref="AA8:AA37">
    <cfRule type="expression" dxfId="151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7F08-7869-4986-A32A-C98BDE2B42AE}">
  <dimension ref="B1:AC41"/>
  <sheetViews>
    <sheetView showZeros="0" workbookViewId="0">
      <selection activeCell="B1" sqref="B1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32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WtMudOnL8OdZE5mQHaDyjIbs443HMOT2WSrl2omBr8x0oEbKBwz7k6WfD7ecHfl0NgpGI90KnZ9NXDhvA3t/Xg==" saltValue="qyq/zK8FKFNDz8tdMnW8OA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150" priority="26">
      <formula>ISNUMBER(B4)</formula>
    </cfRule>
  </conditionalFormatting>
  <conditionalFormatting sqref="D3">
    <cfRule type="expression" dxfId="149" priority="7">
      <formula>ISNUMBER(D3)</formula>
    </cfRule>
  </conditionalFormatting>
  <conditionalFormatting sqref="F4">
    <cfRule type="expression" dxfId="148" priority="24">
      <formula>ISNUMBER(F4)</formula>
    </cfRule>
  </conditionalFormatting>
  <conditionalFormatting sqref="F7:F37">
    <cfRule type="expression" dxfId="147" priority="17">
      <formula>F7&lt;&gt;""</formula>
    </cfRule>
  </conditionalFormatting>
  <conditionalFormatting sqref="F8:F37 I8:I37">
    <cfRule type="expression" dxfId="146" priority="18">
      <formula>ISNUMBER(F8)</formula>
    </cfRule>
  </conditionalFormatting>
  <conditionalFormatting sqref="I4">
    <cfRule type="expression" dxfId="145" priority="23">
      <formula>ISNUMBER(I4)</formula>
    </cfRule>
  </conditionalFormatting>
  <conditionalFormatting sqref="I7:I37">
    <cfRule type="expression" dxfId="144" priority="16">
      <formula>I7&lt;&gt;""</formula>
    </cfRule>
  </conditionalFormatting>
  <conditionalFormatting sqref="J3:L3">
    <cfRule type="expression" dxfId="143" priority="1">
      <formula>J3&lt;&gt;""</formula>
    </cfRule>
  </conditionalFormatting>
  <conditionalFormatting sqref="L4">
    <cfRule type="expression" dxfId="142" priority="22">
      <formula>ISNUMBER(L4)</formula>
    </cfRule>
  </conditionalFormatting>
  <conditionalFormatting sqref="L7:L37">
    <cfRule type="expression" dxfId="141" priority="14">
      <formula>L7&lt;&gt;""</formula>
    </cfRule>
  </conditionalFormatting>
  <conditionalFormatting sqref="L8:L37">
    <cfRule type="expression" dxfId="140" priority="15">
      <formula>ISNUMBER(L8)</formula>
    </cfRule>
  </conditionalFormatting>
  <conditionalFormatting sqref="O4">
    <cfRule type="expression" dxfId="139" priority="21">
      <formula>ISNUMBER(O4)</formula>
    </cfRule>
  </conditionalFormatting>
  <conditionalFormatting sqref="O7:O37">
    <cfRule type="expression" dxfId="138" priority="12">
      <formula>O7&lt;&gt;""</formula>
    </cfRule>
  </conditionalFormatting>
  <conditionalFormatting sqref="O8:O37">
    <cfRule type="expression" dxfId="137" priority="13">
      <formula>ISNUMBER(O8)</formula>
    </cfRule>
  </conditionalFormatting>
  <conditionalFormatting sqref="P3 AB3">
    <cfRule type="expression" dxfId="136" priority="25">
      <formula>P3&lt;&gt;""</formula>
    </cfRule>
  </conditionalFormatting>
  <conditionalFormatting sqref="R4">
    <cfRule type="expression" dxfId="135" priority="20">
      <formula>ISNUMBER(R4)</formula>
    </cfRule>
  </conditionalFormatting>
  <conditionalFormatting sqref="R7:R37">
    <cfRule type="expression" dxfId="134" priority="10">
      <formula>R7&lt;&gt;""</formula>
    </cfRule>
  </conditionalFormatting>
  <conditionalFormatting sqref="R8:R37">
    <cfRule type="expression" dxfId="133" priority="11">
      <formula>ISNUMBER(R8)</formula>
    </cfRule>
  </conditionalFormatting>
  <conditionalFormatting sqref="U4">
    <cfRule type="expression" dxfId="132" priority="19">
      <formula>ISNUMBER(U4)</formula>
    </cfRule>
  </conditionalFormatting>
  <conditionalFormatting sqref="U7:U37">
    <cfRule type="expression" dxfId="131" priority="8">
      <formula>U7&lt;&gt;""</formula>
    </cfRule>
  </conditionalFormatting>
  <conditionalFormatting sqref="U8:U37">
    <cfRule type="expression" dxfId="130" priority="9">
      <formula>ISNUMBER(U8)</formula>
    </cfRule>
  </conditionalFormatting>
  <conditionalFormatting sqref="X4">
    <cfRule type="expression" dxfId="129" priority="3">
      <formula>ISNUMBER(X4)</formula>
    </cfRule>
  </conditionalFormatting>
  <conditionalFormatting sqref="X7:X37">
    <cfRule type="expression" dxfId="128" priority="2">
      <formula>X7&lt;&gt;""</formula>
    </cfRule>
  </conditionalFormatting>
  <conditionalFormatting sqref="AA4">
    <cfRule type="expression" dxfId="127" priority="6">
      <formula>ISNUMBER(AA4)</formula>
    </cfRule>
  </conditionalFormatting>
  <conditionalFormatting sqref="AA7:AA37">
    <cfRule type="expression" dxfId="126" priority="4">
      <formula>AA7&lt;&gt;""</formula>
    </cfRule>
  </conditionalFormatting>
  <conditionalFormatting sqref="AA8:AA37">
    <cfRule type="expression" dxfId="125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895FD-891A-4FAB-A9A7-3425CCA7E867}">
  <dimension ref="B1:AC41"/>
  <sheetViews>
    <sheetView showZeros="0" workbookViewId="0">
      <selection activeCell="J12" sqref="J12"/>
    </sheetView>
  </sheetViews>
  <sheetFormatPr defaultRowHeight="18.75"/>
  <cols>
    <col min="1" max="1" width="1.375" customWidth="1"/>
    <col min="2" max="3" width="3.625" customWidth="1"/>
    <col min="4" max="27" width="6.625" customWidth="1"/>
    <col min="28" max="28" width="8.625" customWidth="1"/>
    <col min="29" max="29" width="6.625" customWidth="1"/>
  </cols>
  <sheetData>
    <row r="1" spans="2:29" ht="12" customHeight="1">
      <c r="B1" s="45" t="s">
        <v>33</v>
      </c>
    </row>
    <row r="2" spans="2:29" ht="20.100000000000001" customHeight="1">
      <c r="B2" s="101" t="s">
        <v>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2:29" ht="20.100000000000001" customHeight="1" thickBot="1">
      <c r="B3" s="103" t="s">
        <v>9</v>
      </c>
      <c r="C3" s="104"/>
      <c r="D3" s="83" t="str">
        <f>様式!D2&amp;""</f>
        <v/>
      </c>
      <c r="E3" s="42" t="s">
        <v>8</v>
      </c>
      <c r="F3" s="44"/>
      <c r="G3" s="105" t="s">
        <v>27</v>
      </c>
      <c r="H3" s="105"/>
      <c r="I3" s="105"/>
      <c r="J3" s="142" t="str">
        <f>様式!J2&amp;""</f>
        <v/>
      </c>
      <c r="K3" s="143"/>
      <c r="L3" s="143"/>
      <c r="M3" s="105" t="s">
        <v>5</v>
      </c>
      <c r="N3" s="105"/>
      <c r="O3" s="105"/>
      <c r="P3" s="140" t="str">
        <f>様式!P2&amp;""</f>
        <v/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43"/>
      <c r="AC3" s="2"/>
    </row>
    <row r="4" spans="2:29" ht="19.5" thickBot="1">
      <c r="B4" s="82" t="str">
        <f>様式!B3&amp;""</f>
        <v/>
      </c>
      <c r="C4" s="1" t="s">
        <v>6</v>
      </c>
      <c r="D4" s="15"/>
      <c r="E4" s="16" t="s">
        <v>15</v>
      </c>
      <c r="F4" s="26"/>
      <c r="G4" s="15"/>
      <c r="H4" s="16" t="s">
        <v>15</v>
      </c>
      <c r="I4" s="26"/>
      <c r="J4" s="15"/>
      <c r="K4" s="16" t="s">
        <v>15</v>
      </c>
      <c r="L4" s="26"/>
      <c r="M4" s="15"/>
      <c r="N4" s="16" t="s">
        <v>15</v>
      </c>
      <c r="O4" s="26"/>
      <c r="P4" s="15"/>
      <c r="Q4" s="16" t="s">
        <v>15</v>
      </c>
      <c r="R4" s="26"/>
      <c r="S4" s="15"/>
      <c r="T4" s="16" t="s">
        <v>15</v>
      </c>
      <c r="U4" s="26"/>
      <c r="V4" s="15"/>
      <c r="W4" s="16" t="s">
        <v>15</v>
      </c>
      <c r="X4" s="26"/>
      <c r="Y4" s="15"/>
      <c r="Z4" s="16" t="s">
        <v>15</v>
      </c>
      <c r="AA4" s="26"/>
      <c r="AB4" s="112" t="s">
        <v>20</v>
      </c>
      <c r="AC4" s="3"/>
    </row>
    <row r="5" spans="2:29" ht="24.95" customHeight="1" thickBot="1">
      <c r="B5" s="7" t="s">
        <v>1</v>
      </c>
      <c r="C5" s="11" t="s">
        <v>2</v>
      </c>
      <c r="D5" s="14" t="s">
        <v>14</v>
      </c>
      <c r="E5" s="28"/>
      <c r="F5" s="13" t="s">
        <v>10</v>
      </c>
      <c r="G5" s="66" t="s">
        <v>14</v>
      </c>
      <c r="H5" s="28"/>
      <c r="I5" s="13" t="s">
        <v>10</v>
      </c>
      <c r="J5" s="66" t="s">
        <v>14</v>
      </c>
      <c r="K5" s="28"/>
      <c r="L5" s="13" t="s">
        <v>10</v>
      </c>
      <c r="M5" s="66" t="s">
        <v>14</v>
      </c>
      <c r="N5" s="28"/>
      <c r="O5" s="13" t="s">
        <v>10</v>
      </c>
      <c r="P5" s="66" t="s">
        <v>14</v>
      </c>
      <c r="Q5" s="28"/>
      <c r="R5" s="13" t="s">
        <v>10</v>
      </c>
      <c r="S5" s="66" t="s">
        <v>14</v>
      </c>
      <c r="T5" s="28"/>
      <c r="U5" s="8" t="s">
        <v>10</v>
      </c>
      <c r="V5" s="66" t="s">
        <v>14</v>
      </c>
      <c r="W5" s="28"/>
      <c r="X5" s="8" t="s">
        <v>10</v>
      </c>
      <c r="Y5" s="14" t="s">
        <v>14</v>
      </c>
      <c r="Z5" s="28"/>
      <c r="AA5" s="8" t="s">
        <v>10</v>
      </c>
      <c r="AB5" s="113"/>
      <c r="AC5" s="3"/>
    </row>
    <row r="6" spans="2:29" ht="22.5" thickBot="1">
      <c r="B6" s="122"/>
      <c r="C6" s="123"/>
      <c r="D6" s="9" t="s">
        <v>11</v>
      </c>
      <c r="E6" s="10" t="s">
        <v>12</v>
      </c>
      <c r="F6" s="57" t="s">
        <v>23</v>
      </c>
      <c r="G6" s="9" t="s">
        <v>11</v>
      </c>
      <c r="H6" s="10" t="s">
        <v>12</v>
      </c>
      <c r="I6" s="57" t="s">
        <v>23</v>
      </c>
      <c r="J6" s="9" t="s">
        <v>11</v>
      </c>
      <c r="K6" s="10" t="s">
        <v>12</v>
      </c>
      <c r="L6" s="57" t="s">
        <v>23</v>
      </c>
      <c r="M6" s="9" t="s">
        <v>11</v>
      </c>
      <c r="N6" s="10" t="s">
        <v>12</v>
      </c>
      <c r="O6" s="57" t="s">
        <v>23</v>
      </c>
      <c r="P6" s="9" t="s">
        <v>11</v>
      </c>
      <c r="Q6" s="10" t="s">
        <v>12</v>
      </c>
      <c r="R6" s="57" t="s">
        <v>23</v>
      </c>
      <c r="S6" s="12" t="s">
        <v>11</v>
      </c>
      <c r="T6" s="10" t="s">
        <v>12</v>
      </c>
      <c r="U6" s="57" t="s">
        <v>23</v>
      </c>
      <c r="V6" s="12" t="s">
        <v>11</v>
      </c>
      <c r="W6" s="10" t="s">
        <v>12</v>
      </c>
      <c r="X6" s="57" t="s">
        <v>23</v>
      </c>
      <c r="Y6" s="12" t="s">
        <v>11</v>
      </c>
      <c r="Z6" s="10" t="s">
        <v>12</v>
      </c>
      <c r="AA6" s="57" t="s">
        <v>23</v>
      </c>
      <c r="AB6" s="114"/>
      <c r="AC6" s="3"/>
    </row>
    <row r="7" spans="2:29">
      <c r="B7" s="19">
        <v>1</v>
      </c>
      <c r="C7" s="46" t="str">
        <f>様式!C6</f>
        <v>金</v>
      </c>
      <c r="D7" s="29"/>
      <c r="E7" s="32"/>
      <c r="F7" s="40"/>
      <c r="G7" s="73"/>
      <c r="H7" s="70"/>
      <c r="I7" s="40"/>
      <c r="J7" s="73"/>
      <c r="K7" s="70"/>
      <c r="L7" s="40"/>
      <c r="M7" s="73"/>
      <c r="N7" s="70"/>
      <c r="O7" s="40"/>
      <c r="P7" s="73"/>
      <c r="Q7" s="70"/>
      <c r="R7" s="40"/>
      <c r="S7" s="73"/>
      <c r="T7" s="70"/>
      <c r="U7" s="40"/>
      <c r="V7" s="73"/>
      <c r="W7" s="70"/>
      <c r="X7" s="40"/>
      <c r="Y7" s="29"/>
      <c r="Z7" s="32"/>
      <c r="AA7" s="40"/>
      <c r="AB7" s="62">
        <f>D7+G7+J7+M7+P7+S7+V7+Y7</f>
        <v>0</v>
      </c>
      <c r="AC7" s="3"/>
    </row>
    <row r="8" spans="2:29">
      <c r="B8" s="21">
        <v>2</v>
      </c>
      <c r="C8" s="47" t="str">
        <f>様式!C7</f>
        <v>土</v>
      </c>
      <c r="D8" s="29"/>
      <c r="E8" s="32"/>
      <c r="F8" s="40"/>
      <c r="G8" s="73"/>
      <c r="H8" s="70"/>
      <c r="I8" s="40"/>
      <c r="J8" s="73"/>
      <c r="K8" s="70"/>
      <c r="L8" s="40"/>
      <c r="M8" s="73"/>
      <c r="N8" s="70"/>
      <c r="O8" s="40"/>
      <c r="P8" s="73"/>
      <c r="Q8" s="70"/>
      <c r="R8" s="40"/>
      <c r="S8" s="73"/>
      <c r="T8" s="70"/>
      <c r="U8" s="40"/>
      <c r="V8" s="73"/>
      <c r="W8" s="70"/>
      <c r="X8" s="40"/>
      <c r="Y8" s="29"/>
      <c r="Z8" s="32"/>
      <c r="AA8" s="40"/>
      <c r="AB8" s="63">
        <f t="shared" ref="AB8:AB37" si="0">D8+G8+J8+M8+P8+S8+V8+Y8</f>
        <v>0</v>
      </c>
      <c r="AC8" s="3"/>
    </row>
    <row r="9" spans="2:29" ht="18.95" customHeight="1">
      <c r="B9" s="21">
        <v>3</v>
      </c>
      <c r="C9" s="47" t="str">
        <f>様式!C8</f>
        <v>日</v>
      </c>
      <c r="D9" s="29"/>
      <c r="E9" s="32"/>
      <c r="F9" s="40"/>
      <c r="G9" s="73"/>
      <c r="H9" s="70"/>
      <c r="I9" s="40"/>
      <c r="J9" s="73"/>
      <c r="K9" s="70"/>
      <c r="L9" s="40"/>
      <c r="M9" s="73"/>
      <c r="N9" s="70"/>
      <c r="O9" s="40"/>
      <c r="P9" s="73"/>
      <c r="Q9" s="70"/>
      <c r="R9" s="40"/>
      <c r="S9" s="73"/>
      <c r="T9" s="70"/>
      <c r="U9" s="40"/>
      <c r="V9" s="73"/>
      <c r="W9" s="70"/>
      <c r="X9" s="40"/>
      <c r="Y9" s="29"/>
      <c r="Z9" s="32"/>
      <c r="AA9" s="40"/>
      <c r="AB9" s="63">
        <f t="shared" si="0"/>
        <v>0</v>
      </c>
      <c r="AC9" s="3"/>
    </row>
    <row r="10" spans="2:29" ht="18.95" customHeight="1">
      <c r="B10" s="21">
        <v>4</v>
      </c>
      <c r="C10" s="47" t="str">
        <f>様式!C9</f>
        <v>月</v>
      </c>
      <c r="D10" s="29"/>
      <c r="E10" s="32"/>
      <c r="F10" s="40"/>
      <c r="G10" s="73"/>
      <c r="H10" s="70"/>
      <c r="I10" s="40"/>
      <c r="J10" s="73"/>
      <c r="K10" s="70"/>
      <c r="L10" s="40"/>
      <c r="M10" s="73"/>
      <c r="N10" s="70"/>
      <c r="O10" s="40"/>
      <c r="P10" s="73"/>
      <c r="Q10" s="70"/>
      <c r="R10" s="40"/>
      <c r="S10" s="73"/>
      <c r="T10" s="70"/>
      <c r="U10" s="40"/>
      <c r="V10" s="73"/>
      <c r="W10" s="70"/>
      <c r="X10" s="40"/>
      <c r="Y10" s="29"/>
      <c r="Z10" s="32"/>
      <c r="AA10" s="40"/>
      <c r="AB10" s="63">
        <f t="shared" si="0"/>
        <v>0</v>
      </c>
      <c r="AC10" s="3"/>
    </row>
    <row r="11" spans="2:29" ht="18.95" customHeight="1">
      <c r="B11" s="21">
        <v>5</v>
      </c>
      <c r="C11" s="47" t="str">
        <f>様式!C10</f>
        <v>火</v>
      </c>
      <c r="D11" s="29"/>
      <c r="E11" s="32"/>
      <c r="F11" s="40"/>
      <c r="G11" s="73"/>
      <c r="H11" s="70"/>
      <c r="I11" s="40"/>
      <c r="J11" s="73"/>
      <c r="K11" s="70"/>
      <c r="L11" s="40"/>
      <c r="M11" s="73"/>
      <c r="N11" s="70"/>
      <c r="O11" s="40"/>
      <c r="P11" s="73"/>
      <c r="Q11" s="70"/>
      <c r="R11" s="40"/>
      <c r="S11" s="73"/>
      <c r="T11" s="70"/>
      <c r="U11" s="40"/>
      <c r="V11" s="73"/>
      <c r="W11" s="70"/>
      <c r="X11" s="40"/>
      <c r="Y11" s="29"/>
      <c r="Z11" s="32"/>
      <c r="AA11" s="40"/>
      <c r="AB11" s="63">
        <f t="shared" si="0"/>
        <v>0</v>
      </c>
      <c r="AC11" s="3"/>
    </row>
    <row r="12" spans="2:29" ht="18.95" customHeight="1">
      <c r="B12" s="21">
        <v>6</v>
      </c>
      <c r="C12" s="47" t="str">
        <f>様式!C11</f>
        <v>水</v>
      </c>
      <c r="D12" s="29"/>
      <c r="E12" s="32"/>
      <c r="F12" s="40"/>
      <c r="G12" s="73"/>
      <c r="H12" s="70"/>
      <c r="I12" s="40"/>
      <c r="J12" s="73"/>
      <c r="K12" s="70"/>
      <c r="L12" s="40"/>
      <c r="M12" s="73"/>
      <c r="N12" s="70"/>
      <c r="O12" s="40"/>
      <c r="P12" s="73"/>
      <c r="Q12" s="70"/>
      <c r="R12" s="40"/>
      <c r="S12" s="73"/>
      <c r="T12" s="70"/>
      <c r="U12" s="40"/>
      <c r="V12" s="73"/>
      <c r="W12" s="70"/>
      <c r="X12" s="40"/>
      <c r="Y12" s="29"/>
      <c r="Z12" s="32"/>
      <c r="AA12" s="40"/>
      <c r="AB12" s="63">
        <f t="shared" si="0"/>
        <v>0</v>
      </c>
      <c r="AC12" s="3"/>
    </row>
    <row r="13" spans="2:29" ht="18.95" customHeight="1">
      <c r="B13" s="21">
        <v>7</v>
      </c>
      <c r="C13" s="47" t="str">
        <f>様式!C12</f>
        <v>木</v>
      </c>
      <c r="D13" s="29"/>
      <c r="E13" s="32"/>
      <c r="F13" s="40"/>
      <c r="G13" s="73"/>
      <c r="H13" s="70"/>
      <c r="I13" s="40"/>
      <c r="J13" s="73"/>
      <c r="K13" s="70"/>
      <c r="L13" s="40"/>
      <c r="M13" s="73"/>
      <c r="N13" s="70"/>
      <c r="O13" s="40"/>
      <c r="P13" s="73"/>
      <c r="Q13" s="70"/>
      <c r="R13" s="40"/>
      <c r="S13" s="73"/>
      <c r="T13" s="70"/>
      <c r="U13" s="40"/>
      <c r="V13" s="73"/>
      <c r="W13" s="70"/>
      <c r="X13" s="40"/>
      <c r="Y13" s="29"/>
      <c r="Z13" s="32"/>
      <c r="AA13" s="40"/>
      <c r="AB13" s="63">
        <f t="shared" si="0"/>
        <v>0</v>
      </c>
      <c r="AC13" s="3"/>
    </row>
    <row r="14" spans="2:29" ht="18.95" customHeight="1">
      <c r="B14" s="21">
        <v>8</v>
      </c>
      <c r="C14" s="47" t="str">
        <f>様式!C13</f>
        <v>金</v>
      </c>
      <c r="D14" s="29"/>
      <c r="E14" s="32"/>
      <c r="F14" s="40"/>
      <c r="G14" s="73"/>
      <c r="H14" s="70"/>
      <c r="I14" s="40"/>
      <c r="J14" s="73"/>
      <c r="K14" s="70"/>
      <c r="L14" s="40"/>
      <c r="M14" s="73"/>
      <c r="N14" s="70"/>
      <c r="O14" s="40"/>
      <c r="P14" s="73"/>
      <c r="Q14" s="70"/>
      <c r="R14" s="40"/>
      <c r="S14" s="73"/>
      <c r="T14" s="70"/>
      <c r="U14" s="40"/>
      <c r="V14" s="73"/>
      <c r="W14" s="70"/>
      <c r="X14" s="40"/>
      <c r="Y14" s="29"/>
      <c r="Z14" s="32"/>
      <c r="AA14" s="40"/>
      <c r="AB14" s="63">
        <f t="shared" si="0"/>
        <v>0</v>
      </c>
      <c r="AC14" s="3"/>
    </row>
    <row r="15" spans="2:29" ht="18.95" customHeight="1">
      <c r="B15" s="21">
        <v>9</v>
      </c>
      <c r="C15" s="47" t="str">
        <f>様式!C14</f>
        <v>土</v>
      </c>
      <c r="D15" s="29"/>
      <c r="E15" s="32"/>
      <c r="F15" s="40"/>
      <c r="G15" s="73"/>
      <c r="H15" s="70"/>
      <c r="I15" s="40"/>
      <c r="J15" s="73"/>
      <c r="K15" s="70"/>
      <c r="L15" s="40"/>
      <c r="M15" s="73"/>
      <c r="N15" s="70"/>
      <c r="O15" s="40"/>
      <c r="P15" s="73"/>
      <c r="Q15" s="70"/>
      <c r="R15" s="40"/>
      <c r="S15" s="73"/>
      <c r="T15" s="70"/>
      <c r="U15" s="40"/>
      <c r="V15" s="73"/>
      <c r="W15" s="70"/>
      <c r="X15" s="40"/>
      <c r="Y15" s="29"/>
      <c r="Z15" s="32"/>
      <c r="AA15" s="40"/>
      <c r="AB15" s="63">
        <f t="shared" si="0"/>
        <v>0</v>
      </c>
      <c r="AC15" s="3"/>
    </row>
    <row r="16" spans="2:29" ht="18.95" customHeight="1">
      <c r="B16" s="21">
        <v>10</v>
      </c>
      <c r="C16" s="47" t="str">
        <f>様式!C15</f>
        <v>日</v>
      </c>
      <c r="D16" s="29"/>
      <c r="E16" s="32"/>
      <c r="F16" s="40"/>
      <c r="G16" s="73"/>
      <c r="H16" s="70"/>
      <c r="I16" s="40"/>
      <c r="J16" s="73"/>
      <c r="K16" s="70"/>
      <c r="L16" s="40"/>
      <c r="M16" s="73"/>
      <c r="N16" s="70"/>
      <c r="O16" s="40"/>
      <c r="P16" s="73"/>
      <c r="Q16" s="70"/>
      <c r="R16" s="40"/>
      <c r="S16" s="73"/>
      <c r="T16" s="70"/>
      <c r="U16" s="40"/>
      <c r="V16" s="73"/>
      <c r="W16" s="70"/>
      <c r="X16" s="40"/>
      <c r="Y16" s="29"/>
      <c r="Z16" s="32"/>
      <c r="AA16" s="40"/>
      <c r="AB16" s="63">
        <f t="shared" si="0"/>
        <v>0</v>
      </c>
      <c r="AC16" s="3"/>
    </row>
    <row r="17" spans="2:29" ht="18.95" customHeight="1">
      <c r="B17" s="21">
        <v>11</v>
      </c>
      <c r="C17" s="47" t="str">
        <f>様式!C16</f>
        <v>月</v>
      </c>
      <c r="D17" s="29"/>
      <c r="E17" s="32"/>
      <c r="F17" s="40"/>
      <c r="G17" s="73"/>
      <c r="H17" s="70"/>
      <c r="I17" s="40"/>
      <c r="J17" s="73"/>
      <c r="K17" s="70"/>
      <c r="L17" s="40"/>
      <c r="M17" s="73"/>
      <c r="N17" s="70"/>
      <c r="O17" s="40"/>
      <c r="P17" s="73"/>
      <c r="Q17" s="70"/>
      <c r="R17" s="40"/>
      <c r="S17" s="73"/>
      <c r="T17" s="70"/>
      <c r="U17" s="40"/>
      <c r="V17" s="73"/>
      <c r="W17" s="70"/>
      <c r="X17" s="40"/>
      <c r="Y17" s="29"/>
      <c r="Z17" s="32"/>
      <c r="AA17" s="40"/>
      <c r="AB17" s="63">
        <f t="shared" si="0"/>
        <v>0</v>
      </c>
      <c r="AC17" s="3"/>
    </row>
    <row r="18" spans="2:29" ht="18.95" customHeight="1">
      <c r="B18" s="21">
        <v>12</v>
      </c>
      <c r="C18" s="47" t="str">
        <f>様式!C17</f>
        <v>火</v>
      </c>
      <c r="D18" s="29"/>
      <c r="E18" s="32"/>
      <c r="F18" s="40"/>
      <c r="G18" s="73"/>
      <c r="H18" s="70"/>
      <c r="I18" s="40"/>
      <c r="J18" s="73"/>
      <c r="K18" s="70"/>
      <c r="L18" s="40"/>
      <c r="M18" s="73"/>
      <c r="N18" s="70"/>
      <c r="O18" s="40"/>
      <c r="P18" s="73"/>
      <c r="Q18" s="70"/>
      <c r="R18" s="40"/>
      <c r="S18" s="73"/>
      <c r="T18" s="70"/>
      <c r="U18" s="40"/>
      <c r="V18" s="73"/>
      <c r="W18" s="70"/>
      <c r="X18" s="40"/>
      <c r="Y18" s="29"/>
      <c r="Z18" s="32"/>
      <c r="AA18" s="40"/>
      <c r="AB18" s="63">
        <f t="shared" si="0"/>
        <v>0</v>
      </c>
      <c r="AC18" s="3"/>
    </row>
    <row r="19" spans="2:29" ht="18.95" customHeight="1">
      <c r="B19" s="21">
        <v>13</v>
      </c>
      <c r="C19" s="47" t="str">
        <f>様式!C18</f>
        <v>水</v>
      </c>
      <c r="D19" s="29"/>
      <c r="E19" s="32"/>
      <c r="F19" s="40"/>
      <c r="G19" s="73"/>
      <c r="H19" s="70"/>
      <c r="I19" s="40"/>
      <c r="J19" s="73"/>
      <c r="K19" s="70"/>
      <c r="L19" s="40"/>
      <c r="M19" s="73"/>
      <c r="N19" s="70"/>
      <c r="O19" s="40"/>
      <c r="P19" s="73"/>
      <c r="Q19" s="70"/>
      <c r="R19" s="40"/>
      <c r="S19" s="73"/>
      <c r="T19" s="70"/>
      <c r="U19" s="40"/>
      <c r="V19" s="73"/>
      <c r="W19" s="70"/>
      <c r="X19" s="40"/>
      <c r="Y19" s="29"/>
      <c r="Z19" s="32"/>
      <c r="AA19" s="40"/>
      <c r="AB19" s="63">
        <f t="shared" si="0"/>
        <v>0</v>
      </c>
      <c r="AC19" s="3"/>
    </row>
    <row r="20" spans="2:29" ht="18.95" customHeight="1">
      <c r="B20" s="21">
        <v>14</v>
      </c>
      <c r="C20" s="47" t="str">
        <f>様式!C19</f>
        <v>木</v>
      </c>
      <c r="D20" s="29"/>
      <c r="E20" s="32"/>
      <c r="F20" s="40"/>
      <c r="G20" s="73"/>
      <c r="H20" s="70"/>
      <c r="I20" s="40"/>
      <c r="J20" s="73"/>
      <c r="K20" s="70"/>
      <c r="L20" s="40"/>
      <c r="M20" s="73"/>
      <c r="N20" s="70"/>
      <c r="O20" s="40"/>
      <c r="P20" s="73"/>
      <c r="Q20" s="70"/>
      <c r="R20" s="40"/>
      <c r="S20" s="73"/>
      <c r="T20" s="70"/>
      <c r="U20" s="40"/>
      <c r="V20" s="73"/>
      <c r="W20" s="70"/>
      <c r="X20" s="40"/>
      <c r="Y20" s="29"/>
      <c r="Z20" s="32"/>
      <c r="AA20" s="40"/>
      <c r="AB20" s="63">
        <f t="shared" si="0"/>
        <v>0</v>
      </c>
      <c r="AC20" s="3"/>
    </row>
    <row r="21" spans="2:29" ht="18.95" customHeight="1">
      <c r="B21" s="21">
        <v>15</v>
      </c>
      <c r="C21" s="47" t="str">
        <f>様式!C20</f>
        <v>金</v>
      </c>
      <c r="D21" s="29"/>
      <c r="E21" s="32"/>
      <c r="F21" s="40"/>
      <c r="G21" s="73"/>
      <c r="H21" s="70"/>
      <c r="I21" s="40"/>
      <c r="J21" s="73"/>
      <c r="K21" s="70"/>
      <c r="L21" s="40"/>
      <c r="M21" s="73"/>
      <c r="N21" s="70"/>
      <c r="O21" s="40"/>
      <c r="P21" s="73"/>
      <c r="Q21" s="70"/>
      <c r="R21" s="40"/>
      <c r="S21" s="73"/>
      <c r="T21" s="70"/>
      <c r="U21" s="40"/>
      <c r="V21" s="73"/>
      <c r="W21" s="70"/>
      <c r="X21" s="40"/>
      <c r="Y21" s="29"/>
      <c r="Z21" s="32"/>
      <c r="AA21" s="40"/>
      <c r="AB21" s="63">
        <f t="shared" si="0"/>
        <v>0</v>
      </c>
      <c r="AC21" s="3"/>
    </row>
    <row r="22" spans="2:29" ht="18.95" customHeight="1">
      <c r="B22" s="21">
        <v>16</v>
      </c>
      <c r="C22" s="47" t="str">
        <f>様式!C21</f>
        <v>土</v>
      </c>
      <c r="D22" s="29"/>
      <c r="E22" s="32"/>
      <c r="F22" s="40"/>
      <c r="G22" s="73"/>
      <c r="H22" s="70"/>
      <c r="I22" s="40"/>
      <c r="J22" s="73"/>
      <c r="K22" s="70"/>
      <c r="L22" s="40"/>
      <c r="M22" s="73"/>
      <c r="N22" s="70"/>
      <c r="O22" s="40"/>
      <c r="P22" s="73"/>
      <c r="Q22" s="70"/>
      <c r="R22" s="40"/>
      <c r="S22" s="73"/>
      <c r="T22" s="70"/>
      <c r="U22" s="40"/>
      <c r="V22" s="73"/>
      <c r="W22" s="70"/>
      <c r="X22" s="40"/>
      <c r="Y22" s="29"/>
      <c r="Z22" s="32"/>
      <c r="AA22" s="40"/>
      <c r="AB22" s="63">
        <f t="shared" si="0"/>
        <v>0</v>
      </c>
      <c r="AC22" s="3"/>
    </row>
    <row r="23" spans="2:29" ht="18.95" customHeight="1">
      <c r="B23" s="21">
        <v>17</v>
      </c>
      <c r="C23" s="47" t="str">
        <f>様式!C22</f>
        <v>日</v>
      </c>
      <c r="D23" s="29"/>
      <c r="E23" s="32"/>
      <c r="F23" s="40"/>
      <c r="G23" s="73"/>
      <c r="H23" s="70"/>
      <c r="I23" s="40"/>
      <c r="J23" s="73"/>
      <c r="K23" s="70"/>
      <c r="L23" s="40"/>
      <c r="M23" s="73"/>
      <c r="N23" s="70"/>
      <c r="O23" s="40"/>
      <c r="P23" s="73"/>
      <c r="Q23" s="70"/>
      <c r="R23" s="40"/>
      <c r="S23" s="73"/>
      <c r="T23" s="70"/>
      <c r="U23" s="40"/>
      <c r="V23" s="73"/>
      <c r="W23" s="70"/>
      <c r="X23" s="40"/>
      <c r="Y23" s="29"/>
      <c r="Z23" s="32"/>
      <c r="AA23" s="40"/>
      <c r="AB23" s="63">
        <f t="shared" si="0"/>
        <v>0</v>
      </c>
      <c r="AC23" s="3"/>
    </row>
    <row r="24" spans="2:29" ht="18.95" customHeight="1">
      <c r="B24" s="21">
        <v>18</v>
      </c>
      <c r="C24" s="47" t="str">
        <f>様式!C23</f>
        <v>月</v>
      </c>
      <c r="D24" s="29"/>
      <c r="E24" s="32"/>
      <c r="F24" s="40"/>
      <c r="G24" s="73"/>
      <c r="H24" s="70"/>
      <c r="I24" s="40"/>
      <c r="J24" s="73"/>
      <c r="K24" s="70"/>
      <c r="L24" s="40"/>
      <c r="M24" s="73"/>
      <c r="N24" s="70"/>
      <c r="O24" s="40"/>
      <c r="P24" s="73"/>
      <c r="Q24" s="70"/>
      <c r="R24" s="40"/>
      <c r="S24" s="73"/>
      <c r="T24" s="70"/>
      <c r="U24" s="40"/>
      <c r="V24" s="73"/>
      <c r="W24" s="70"/>
      <c r="X24" s="40"/>
      <c r="Y24" s="29"/>
      <c r="Z24" s="32"/>
      <c r="AA24" s="40"/>
      <c r="AB24" s="63">
        <f t="shared" si="0"/>
        <v>0</v>
      </c>
      <c r="AC24" s="3"/>
    </row>
    <row r="25" spans="2:29" ht="18.95" customHeight="1">
      <c r="B25" s="21">
        <v>19</v>
      </c>
      <c r="C25" s="47" t="str">
        <f>様式!C24</f>
        <v>火</v>
      </c>
      <c r="D25" s="29"/>
      <c r="E25" s="32"/>
      <c r="F25" s="40"/>
      <c r="G25" s="73"/>
      <c r="H25" s="70"/>
      <c r="I25" s="40"/>
      <c r="J25" s="73"/>
      <c r="K25" s="70"/>
      <c r="L25" s="40"/>
      <c r="M25" s="73"/>
      <c r="N25" s="70"/>
      <c r="O25" s="40"/>
      <c r="P25" s="73"/>
      <c r="Q25" s="70"/>
      <c r="R25" s="40"/>
      <c r="S25" s="73"/>
      <c r="T25" s="70"/>
      <c r="U25" s="40"/>
      <c r="V25" s="73"/>
      <c r="W25" s="70"/>
      <c r="X25" s="40"/>
      <c r="Y25" s="29"/>
      <c r="Z25" s="32"/>
      <c r="AA25" s="40"/>
      <c r="AB25" s="63">
        <f t="shared" si="0"/>
        <v>0</v>
      </c>
      <c r="AC25" s="3"/>
    </row>
    <row r="26" spans="2:29" ht="18.95" customHeight="1">
      <c r="B26" s="21">
        <v>20</v>
      </c>
      <c r="C26" s="47" t="str">
        <f>様式!C25</f>
        <v>水</v>
      </c>
      <c r="D26" s="29"/>
      <c r="E26" s="32"/>
      <c r="F26" s="40"/>
      <c r="G26" s="73"/>
      <c r="H26" s="70"/>
      <c r="I26" s="40"/>
      <c r="J26" s="73"/>
      <c r="K26" s="70"/>
      <c r="L26" s="40"/>
      <c r="M26" s="73"/>
      <c r="N26" s="70"/>
      <c r="O26" s="40"/>
      <c r="P26" s="73"/>
      <c r="Q26" s="70"/>
      <c r="R26" s="40"/>
      <c r="S26" s="73"/>
      <c r="T26" s="70"/>
      <c r="U26" s="40"/>
      <c r="V26" s="73"/>
      <c r="W26" s="70"/>
      <c r="X26" s="40"/>
      <c r="Y26" s="29"/>
      <c r="Z26" s="32"/>
      <c r="AA26" s="40"/>
      <c r="AB26" s="63">
        <f t="shared" si="0"/>
        <v>0</v>
      </c>
      <c r="AC26" s="3"/>
    </row>
    <row r="27" spans="2:29" ht="18.95" customHeight="1">
      <c r="B27" s="21">
        <v>21</v>
      </c>
      <c r="C27" s="47" t="str">
        <f>様式!C26</f>
        <v>木</v>
      </c>
      <c r="D27" s="29"/>
      <c r="E27" s="32"/>
      <c r="F27" s="40"/>
      <c r="G27" s="73"/>
      <c r="H27" s="70"/>
      <c r="I27" s="40"/>
      <c r="J27" s="73"/>
      <c r="K27" s="70"/>
      <c r="L27" s="40"/>
      <c r="M27" s="73"/>
      <c r="N27" s="70"/>
      <c r="O27" s="40"/>
      <c r="P27" s="73"/>
      <c r="Q27" s="70"/>
      <c r="R27" s="40"/>
      <c r="S27" s="73"/>
      <c r="T27" s="70"/>
      <c r="U27" s="40"/>
      <c r="V27" s="73"/>
      <c r="W27" s="70"/>
      <c r="X27" s="40"/>
      <c r="Y27" s="29"/>
      <c r="Z27" s="32"/>
      <c r="AA27" s="40"/>
      <c r="AB27" s="63">
        <f t="shared" si="0"/>
        <v>0</v>
      </c>
      <c r="AC27" s="3"/>
    </row>
    <row r="28" spans="2:29" ht="18.95" customHeight="1">
      <c r="B28" s="21">
        <v>22</v>
      </c>
      <c r="C28" s="47" t="str">
        <f>様式!C27</f>
        <v>金</v>
      </c>
      <c r="D28" s="29"/>
      <c r="E28" s="32"/>
      <c r="F28" s="40"/>
      <c r="G28" s="73"/>
      <c r="H28" s="70"/>
      <c r="I28" s="40"/>
      <c r="J28" s="73"/>
      <c r="K28" s="70"/>
      <c r="L28" s="40"/>
      <c r="M28" s="73"/>
      <c r="N28" s="70"/>
      <c r="O28" s="40"/>
      <c r="P28" s="73"/>
      <c r="Q28" s="70"/>
      <c r="R28" s="40"/>
      <c r="S28" s="73"/>
      <c r="T28" s="70"/>
      <c r="U28" s="40"/>
      <c r="V28" s="73"/>
      <c r="W28" s="70"/>
      <c r="X28" s="40"/>
      <c r="Y28" s="29"/>
      <c r="Z28" s="32"/>
      <c r="AA28" s="40"/>
      <c r="AB28" s="63">
        <f t="shared" si="0"/>
        <v>0</v>
      </c>
      <c r="AC28" s="3"/>
    </row>
    <row r="29" spans="2:29" ht="18.95" customHeight="1">
      <c r="B29" s="21">
        <v>23</v>
      </c>
      <c r="C29" s="47" t="str">
        <f>様式!C28</f>
        <v>土</v>
      </c>
      <c r="D29" s="29"/>
      <c r="E29" s="32"/>
      <c r="F29" s="40"/>
      <c r="G29" s="73"/>
      <c r="H29" s="70"/>
      <c r="I29" s="40"/>
      <c r="J29" s="73"/>
      <c r="K29" s="70"/>
      <c r="L29" s="40"/>
      <c r="M29" s="73"/>
      <c r="N29" s="70"/>
      <c r="O29" s="40"/>
      <c r="P29" s="73"/>
      <c r="Q29" s="70"/>
      <c r="R29" s="40"/>
      <c r="S29" s="73"/>
      <c r="T29" s="70"/>
      <c r="U29" s="40"/>
      <c r="V29" s="73"/>
      <c r="W29" s="70"/>
      <c r="X29" s="40"/>
      <c r="Y29" s="29"/>
      <c r="Z29" s="32"/>
      <c r="AA29" s="40"/>
      <c r="AB29" s="63">
        <f t="shared" si="0"/>
        <v>0</v>
      </c>
      <c r="AC29" s="3"/>
    </row>
    <row r="30" spans="2:29" ht="18.95" customHeight="1">
      <c r="B30" s="21">
        <v>24</v>
      </c>
      <c r="C30" s="47" t="str">
        <f>様式!C29</f>
        <v>日</v>
      </c>
      <c r="D30" s="29"/>
      <c r="E30" s="32"/>
      <c r="F30" s="40"/>
      <c r="G30" s="73"/>
      <c r="H30" s="70"/>
      <c r="I30" s="40"/>
      <c r="J30" s="73"/>
      <c r="K30" s="70"/>
      <c r="L30" s="40"/>
      <c r="M30" s="73"/>
      <c r="N30" s="70"/>
      <c r="O30" s="40"/>
      <c r="P30" s="73"/>
      <c r="Q30" s="70"/>
      <c r="R30" s="40"/>
      <c r="S30" s="73"/>
      <c r="T30" s="70"/>
      <c r="U30" s="40"/>
      <c r="V30" s="73"/>
      <c r="W30" s="70"/>
      <c r="X30" s="40"/>
      <c r="Y30" s="29"/>
      <c r="Z30" s="32"/>
      <c r="AA30" s="40"/>
      <c r="AB30" s="63">
        <f t="shared" si="0"/>
        <v>0</v>
      </c>
      <c r="AC30" s="3"/>
    </row>
    <row r="31" spans="2:29" ht="18.95" customHeight="1">
      <c r="B31" s="21">
        <v>25</v>
      </c>
      <c r="C31" s="47" t="str">
        <f>様式!C30</f>
        <v>月</v>
      </c>
      <c r="D31" s="29"/>
      <c r="E31" s="32"/>
      <c r="F31" s="40"/>
      <c r="G31" s="73"/>
      <c r="H31" s="70"/>
      <c r="I31" s="40"/>
      <c r="J31" s="73"/>
      <c r="K31" s="70"/>
      <c r="L31" s="40"/>
      <c r="M31" s="73"/>
      <c r="N31" s="70"/>
      <c r="O31" s="40"/>
      <c r="P31" s="73"/>
      <c r="Q31" s="70"/>
      <c r="R31" s="40"/>
      <c r="S31" s="73"/>
      <c r="T31" s="70"/>
      <c r="U31" s="40"/>
      <c r="V31" s="73"/>
      <c r="W31" s="70"/>
      <c r="X31" s="40"/>
      <c r="Y31" s="29"/>
      <c r="Z31" s="32"/>
      <c r="AA31" s="40"/>
      <c r="AB31" s="63">
        <f t="shared" si="0"/>
        <v>0</v>
      </c>
      <c r="AC31" s="3"/>
    </row>
    <row r="32" spans="2:29" ht="18.95" customHeight="1">
      <c r="B32" s="21">
        <v>26</v>
      </c>
      <c r="C32" s="47" t="str">
        <f>様式!C31</f>
        <v>火</v>
      </c>
      <c r="D32" s="29"/>
      <c r="E32" s="32"/>
      <c r="F32" s="40"/>
      <c r="G32" s="73"/>
      <c r="H32" s="70"/>
      <c r="I32" s="40"/>
      <c r="J32" s="73"/>
      <c r="K32" s="70"/>
      <c r="L32" s="40"/>
      <c r="M32" s="73"/>
      <c r="N32" s="70"/>
      <c r="O32" s="40"/>
      <c r="P32" s="73"/>
      <c r="Q32" s="70"/>
      <c r="R32" s="40"/>
      <c r="S32" s="73"/>
      <c r="T32" s="70"/>
      <c r="U32" s="40"/>
      <c r="V32" s="73"/>
      <c r="W32" s="70"/>
      <c r="X32" s="40"/>
      <c r="Y32" s="29"/>
      <c r="Z32" s="32"/>
      <c r="AA32" s="40"/>
      <c r="AB32" s="63">
        <f t="shared" si="0"/>
        <v>0</v>
      </c>
      <c r="AC32" s="3"/>
    </row>
    <row r="33" spans="2:29" ht="18.95" customHeight="1">
      <c r="B33" s="21">
        <v>27</v>
      </c>
      <c r="C33" s="47" t="str">
        <f>様式!C32</f>
        <v>水</v>
      </c>
      <c r="D33" s="29"/>
      <c r="E33" s="32"/>
      <c r="F33" s="40"/>
      <c r="G33" s="73"/>
      <c r="H33" s="70"/>
      <c r="I33" s="40"/>
      <c r="J33" s="73"/>
      <c r="K33" s="70"/>
      <c r="L33" s="40"/>
      <c r="M33" s="73"/>
      <c r="N33" s="70"/>
      <c r="O33" s="40"/>
      <c r="P33" s="73"/>
      <c r="Q33" s="70"/>
      <c r="R33" s="40"/>
      <c r="S33" s="73"/>
      <c r="T33" s="70"/>
      <c r="U33" s="40"/>
      <c r="V33" s="73"/>
      <c r="W33" s="70"/>
      <c r="X33" s="40"/>
      <c r="Y33" s="29"/>
      <c r="Z33" s="32"/>
      <c r="AA33" s="40"/>
      <c r="AB33" s="63">
        <f t="shared" si="0"/>
        <v>0</v>
      </c>
      <c r="AC33" s="3"/>
    </row>
    <row r="34" spans="2:29" ht="18.95" customHeight="1">
      <c r="B34" s="21">
        <v>28</v>
      </c>
      <c r="C34" s="47" t="str">
        <f>様式!C33</f>
        <v>木</v>
      </c>
      <c r="D34" s="29"/>
      <c r="E34" s="32"/>
      <c r="F34" s="40"/>
      <c r="G34" s="73"/>
      <c r="H34" s="70"/>
      <c r="I34" s="40"/>
      <c r="J34" s="73"/>
      <c r="K34" s="70"/>
      <c r="L34" s="40"/>
      <c r="M34" s="73"/>
      <c r="N34" s="70"/>
      <c r="O34" s="40"/>
      <c r="P34" s="73"/>
      <c r="Q34" s="70"/>
      <c r="R34" s="40"/>
      <c r="S34" s="73"/>
      <c r="T34" s="70"/>
      <c r="U34" s="40"/>
      <c r="V34" s="73"/>
      <c r="W34" s="70"/>
      <c r="X34" s="40"/>
      <c r="Y34" s="29"/>
      <c r="Z34" s="32"/>
      <c r="AA34" s="40"/>
      <c r="AB34" s="63">
        <f t="shared" si="0"/>
        <v>0</v>
      </c>
      <c r="AC34" s="3"/>
    </row>
    <row r="35" spans="2:29" ht="18.95" customHeight="1">
      <c r="B35" s="21">
        <v>29</v>
      </c>
      <c r="C35" s="47" t="str">
        <f>様式!C34</f>
        <v>金</v>
      </c>
      <c r="D35" s="29"/>
      <c r="E35" s="32"/>
      <c r="F35" s="40"/>
      <c r="G35" s="73"/>
      <c r="H35" s="70"/>
      <c r="I35" s="40"/>
      <c r="J35" s="73"/>
      <c r="K35" s="70"/>
      <c r="L35" s="40"/>
      <c r="M35" s="73"/>
      <c r="N35" s="70"/>
      <c r="O35" s="40"/>
      <c r="P35" s="73"/>
      <c r="Q35" s="70"/>
      <c r="R35" s="40"/>
      <c r="S35" s="73"/>
      <c r="T35" s="70"/>
      <c r="U35" s="40"/>
      <c r="V35" s="73"/>
      <c r="W35" s="70"/>
      <c r="X35" s="40"/>
      <c r="Y35" s="29"/>
      <c r="Z35" s="32"/>
      <c r="AA35" s="40"/>
      <c r="AB35" s="63">
        <f t="shared" si="0"/>
        <v>0</v>
      </c>
      <c r="AC35" s="3"/>
    </row>
    <row r="36" spans="2:29" ht="18.95" customHeight="1">
      <c r="B36" s="21">
        <v>30</v>
      </c>
      <c r="C36" s="47" t="str">
        <f>様式!C35</f>
        <v>土</v>
      </c>
      <c r="D36" s="29"/>
      <c r="E36" s="32"/>
      <c r="F36" s="40"/>
      <c r="G36" s="73"/>
      <c r="H36" s="70"/>
      <c r="I36" s="40"/>
      <c r="J36" s="73"/>
      <c r="K36" s="70"/>
      <c r="L36" s="40"/>
      <c r="M36" s="73"/>
      <c r="N36" s="70"/>
      <c r="O36" s="40"/>
      <c r="P36" s="73"/>
      <c r="Q36" s="70"/>
      <c r="R36" s="40"/>
      <c r="S36" s="73"/>
      <c r="T36" s="70"/>
      <c r="U36" s="40"/>
      <c r="V36" s="73"/>
      <c r="W36" s="70"/>
      <c r="X36" s="40"/>
      <c r="Y36" s="29"/>
      <c r="Z36" s="32"/>
      <c r="AA36" s="40"/>
      <c r="AB36" s="63">
        <f t="shared" si="0"/>
        <v>0</v>
      </c>
      <c r="AC36" s="3"/>
    </row>
    <row r="37" spans="2:29" ht="18.95" customHeight="1" thickBot="1">
      <c r="B37" s="23">
        <v>31</v>
      </c>
      <c r="C37" s="48" t="str">
        <f>様式!C36</f>
        <v>日</v>
      </c>
      <c r="D37" s="30"/>
      <c r="E37" s="33"/>
      <c r="F37" s="41"/>
      <c r="G37" s="74"/>
      <c r="H37" s="71"/>
      <c r="I37" s="41"/>
      <c r="J37" s="74"/>
      <c r="K37" s="71"/>
      <c r="L37" s="41"/>
      <c r="M37" s="74"/>
      <c r="N37" s="71"/>
      <c r="O37" s="41"/>
      <c r="P37" s="74"/>
      <c r="Q37" s="71"/>
      <c r="R37" s="41"/>
      <c r="S37" s="74"/>
      <c r="T37" s="71"/>
      <c r="U37" s="41"/>
      <c r="V37" s="74"/>
      <c r="W37" s="71"/>
      <c r="X37" s="41"/>
      <c r="Y37" s="30"/>
      <c r="Z37" s="33"/>
      <c r="AA37" s="41"/>
      <c r="AB37" s="64">
        <f t="shared" si="0"/>
        <v>0</v>
      </c>
      <c r="AC37" s="3"/>
    </row>
    <row r="38" spans="2:29" ht="18.95" customHeight="1" thickBot="1">
      <c r="B38" s="108" t="s">
        <v>4</v>
      </c>
      <c r="C38" s="132"/>
      <c r="D38" s="31">
        <f>SUM(D7:D37)</f>
        <v>0</v>
      </c>
      <c r="E38" s="84">
        <f>MAX(E7:E37)-E5</f>
        <v>0</v>
      </c>
      <c r="F38" s="35"/>
      <c r="G38" s="75">
        <f>SUM(G7:G37)</f>
        <v>0</v>
      </c>
      <c r="H38" s="78">
        <f>MAX(H7:H37)-H5</f>
        <v>0</v>
      </c>
      <c r="I38" s="35"/>
      <c r="J38" s="75">
        <f>SUM(J7:J37)</f>
        <v>0</v>
      </c>
      <c r="K38" s="78">
        <f>MAX(K7:K37)-K5</f>
        <v>0</v>
      </c>
      <c r="L38" s="35"/>
      <c r="M38" s="75">
        <f>SUM(M7:M37)</f>
        <v>0</v>
      </c>
      <c r="N38" s="78">
        <f>MAX(N7:N37)-N5</f>
        <v>0</v>
      </c>
      <c r="O38" s="35"/>
      <c r="P38" s="75">
        <f>SUM(P7:P37)</f>
        <v>0</v>
      </c>
      <c r="Q38" s="78">
        <f>MAX(Q7:Q37)-Q5</f>
        <v>0</v>
      </c>
      <c r="R38" s="35"/>
      <c r="S38" s="75">
        <f>SUM(S7:S37)</f>
        <v>0</v>
      </c>
      <c r="T38" s="78">
        <f>MAX(T7:T37)-T5</f>
        <v>0</v>
      </c>
      <c r="U38" s="35"/>
      <c r="V38" s="75">
        <f>SUM(V7:V37)</f>
        <v>0</v>
      </c>
      <c r="W38" s="78">
        <f>MAX(W7:W37)-W5</f>
        <v>0</v>
      </c>
      <c r="X38" s="35"/>
      <c r="Y38" s="31">
        <f>SUM(Y7:Y37)</f>
        <v>0</v>
      </c>
      <c r="Z38" s="84">
        <f>MAX(Z7:Z37)-Z5</f>
        <v>0</v>
      </c>
      <c r="AA38" s="35"/>
      <c r="AB38" s="50">
        <f>SUM(AB7:AB37)</f>
        <v>0</v>
      </c>
      <c r="AC38" s="3"/>
    </row>
    <row r="39" spans="2:29" ht="18.95" customHeight="1" thickBot="1">
      <c r="B39" s="126"/>
      <c r="C39" s="139"/>
      <c r="D39" s="18" t="s">
        <v>17</v>
      </c>
      <c r="E39" s="34">
        <f>COUNT(E7:E37)</f>
        <v>0</v>
      </c>
      <c r="F39" s="36">
        <f>E38-F38</f>
        <v>0</v>
      </c>
      <c r="G39" s="18" t="s">
        <v>17</v>
      </c>
      <c r="H39" s="34">
        <f>COUNT(H7:H37)</f>
        <v>0</v>
      </c>
      <c r="I39" s="36">
        <f>H38-I38</f>
        <v>0</v>
      </c>
      <c r="J39" s="18" t="s">
        <v>17</v>
      </c>
      <c r="K39" s="34">
        <f>COUNT(K7:K37)</f>
        <v>0</v>
      </c>
      <c r="L39" s="36">
        <f>K38-L38</f>
        <v>0</v>
      </c>
      <c r="M39" s="18" t="s">
        <v>17</v>
      </c>
      <c r="N39" s="34">
        <f>COUNT(N7:N37)</f>
        <v>0</v>
      </c>
      <c r="O39" s="36">
        <f>N38-O38</f>
        <v>0</v>
      </c>
      <c r="P39" s="18" t="s">
        <v>17</v>
      </c>
      <c r="Q39" s="34">
        <f>COUNT(Q7:Q37)</f>
        <v>0</v>
      </c>
      <c r="R39" s="36">
        <f>Q38-R38</f>
        <v>0</v>
      </c>
      <c r="S39" s="18" t="s">
        <v>17</v>
      </c>
      <c r="T39" s="34">
        <f>COUNT(T7:T37)</f>
        <v>0</v>
      </c>
      <c r="U39" s="36">
        <f>T38-U38</f>
        <v>0</v>
      </c>
      <c r="V39" s="18" t="s">
        <v>17</v>
      </c>
      <c r="W39" s="34">
        <f>COUNT(W7:W37)</f>
        <v>0</v>
      </c>
      <c r="X39" s="36">
        <f>W38-X38</f>
        <v>0</v>
      </c>
      <c r="Y39" s="18" t="s">
        <v>17</v>
      </c>
      <c r="Z39" s="34">
        <f>COUNT(Z7:Z37)</f>
        <v>0</v>
      </c>
      <c r="AA39" s="36">
        <f>Z38-AA38</f>
        <v>0</v>
      </c>
      <c r="AB39" s="51"/>
      <c r="AC39" s="3"/>
    </row>
    <row r="40" spans="2:29" ht="11.25" customHeight="1">
      <c r="AC40" s="6"/>
    </row>
    <row r="41" spans="2:29" ht="21.75" customHeight="1">
      <c r="AC41" s="5"/>
    </row>
  </sheetData>
  <sheetProtection algorithmName="SHA-512" hashValue="saMKS4diK+BLwhWSAHfbUOHgLSAC56AN0YgA3dFwcJTm6Y4cP0fkka/bIDmg69JCSaX6uWfg7E2HdK/sEy3flg==" saltValue="YIjXXYwO3yWuZkZBNYGSTA==" spinCount="100000" sheet="1" objects="1" scenarios="1"/>
  <mergeCells count="10">
    <mergeCell ref="AB4:AB6"/>
    <mergeCell ref="B39:C39"/>
    <mergeCell ref="B2:AA2"/>
    <mergeCell ref="B3:C3"/>
    <mergeCell ref="M3:O3"/>
    <mergeCell ref="P3:AA3"/>
    <mergeCell ref="B6:C6"/>
    <mergeCell ref="B38:C38"/>
    <mergeCell ref="J3:L3"/>
    <mergeCell ref="G3:I3"/>
  </mergeCells>
  <phoneticPr fontId="7"/>
  <conditionalFormatting sqref="B4 D7:AA37">
    <cfRule type="expression" dxfId="124" priority="26">
      <formula>ISNUMBER(B4)</formula>
    </cfRule>
  </conditionalFormatting>
  <conditionalFormatting sqref="D3">
    <cfRule type="expression" dxfId="123" priority="7">
      <formula>ISNUMBER(D3)</formula>
    </cfRule>
  </conditionalFormatting>
  <conditionalFormatting sqref="F4">
    <cfRule type="expression" dxfId="122" priority="24">
      <formula>ISNUMBER(F4)</formula>
    </cfRule>
  </conditionalFormatting>
  <conditionalFormatting sqref="F7:F37">
    <cfRule type="expression" dxfId="121" priority="17">
      <formula>F7&lt;&gt;""</formula>
    </cfRule>
  </conditionalFormatting>
  <conditionalFormatting sqref="F8:F37 I8:I37">
    <cfRule type="expression" dxfId="120" priority="18">
      <formula>ISNUMBER(F8)</formula>
    </cfRule>
  </conditionalFormatting>
  <conditionalFormatting sqref="I4">
    <cfRule type="expression" dxfId="119" priority="23">
      <formula>ISNUMBER(I4)</formula>
    </cfRule>
  </conditionalFormatting>
  <conditionalFormatting sqref="I7:I37">
    <cfRule type="expression" dxfId="118" priority="16">
      <formula>I7&lt;&gt;""</formula>
    </cfRule>
  </conditionalFormatting>
  <conditionalFormatting sqref="J3:L3">
    <cfRule type="expression" dxfId="117" priority="1">
      <formula>J3&lt;&gt;""</formula>
    </cfRule>
  </conditionalFormatting>
  <conditionalFormatting sqref="L4">
    <cfRule type="expression" dxfId="116" priority="22">
      <formula>ISNUMBER(L4)</formula>
    </cfRule>
  </conditionalFormatting>
  <conditionalFormatting sqref="L7:L37">
    <cfRule type="expression" dxfId="115" priority="14">
      <formula>L7&lt;&gt;""</formula>
    </cfRule>
  </conditionalFormatting>
  <conditionalFormatting sqref="L8:L37">
    <cfRule type="expression" dxfId="114" priority="15">
      <formula>ISNUMBER(L8)</formula>
    </cfRule>
  </conditionalFormatting>
  <conditionalFormatting sqref="O4">
    <cfRule type="expression" dxfId="113" priority="21">
      <formula>ISNUMBER(O4)</formula>
    </cfRule>
  </conditionalFormatting>
  <conditionalFormatting sqref="O7:O37">
    <cfRule type="expression" dxfId="112" priority="12">
      <formula>O7&lt;&gt;""</formula>
    </cfRule>
  </conditionalFormatting>
  <conditionalFormatting sqref="O8:O37">
    <cfRule type="expression" dxfId="111" priority="13">
      <formula>ISNUMBER(O8)</formula>
    </cfRule>
  </conditionalFormatting>
  <conditionalFormatting sqref="P3 AB3">
    <cfRule type="expression" dxfId="110" priority="25">
      <formula>P3&lt;&gt;""</formula>
    </cfRule>
  </conditionalFormatting>
  <conditionalFormatting sqref="R4">
    <cfRule type="expression" dxfId="109" priority="20">
      <formula>ISNUMBER(R4)</formula>
    </cfRule>
  </conditionalFormatting>
  <conditionalFormatting sqref="R7:R37">
    <cfRule type="expression" dxfId="108" priority="10">
      <formula>R7&lt;&gt;""</formula>
    </cfRule>
  </conditionalFormatting>
  <conditionalFormatting sqref="R8:R37">
    <cfRule type="expression" dxfId="107" priority="11">
      <formula>ISNUMBER(R8)</formula>
    </cfRule>
  </conditionalFormatting>
  <conditionalFormatting sqref="U4">
    <cfRule type="expression" dxfId="106" priority="19">
      <formula>ISNUMBER(U4)</formula>
    </cfRule>
  </conditionalFormatting>
  <conditionalFormatting sqref="U7:U37">
    <cfRule type="expression" dxfId="105" priority="8">
      <formula>U7&lt;&gt;""</formula>
    </cfRule>
  </conditionalFormatting>
  <conditionalFormatting sqref="U8:U37">
    <cfRule type="expression" dxfId="104" priority="9">
      <formula>ISNUMBER(U8)</formula>
    </cfRule>
  </conditionalFormatting>
  <conditionalFormatting sqref="X4">
    <cfRule type="expression" dxfId="103" priority="3">
      <formula>ISNUMBER(X4)</formula>
    </cfRule>
  </conditionalFormatting>
  <conditionalFormatting sqref="X7:X37">
    <cfRule type="expression" dxfId="102" priority="2">
      <formula>X7&lt;&gt;""</formula>
    </cfRule>
  </conditionalFormatting>
  <conditionalFormatting sqref="AA4">
    <cfRule type="expression" dxfId="101" priority="6">
      <formula>ISNUMBER(AA4)</formula>
    </cfRule>
  </conditionalFormatting>
  <conditionalFormatting sqref="AA7:AA37">
    <cfRule type="expression" dxfId="100" priority="4">
      <formula>AA7&lt;&gt;""</formula>
    </cfRule>
  </conditionalFormatting>
  <conditionalFormatting sqref="AA8:AA37">
    <cfRule type="expression" dxfId="99" priority="5">
      <formula>ISNUMBER(AA8)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記入例</vt:lpstr>
      <vt:lpstr>様式</vt:lpstr>
      <vt:lpstr>継続用紙（１）</vt:lpstr>
      <vt:lpstr>継続用紙（２）</vt:lpstr>
      <vt:lpstr>継続用紙（３）</vt:lpstr>
      <vt:lpstr>継続用紙（４）</vt:lpstr>
      <vt:lpstr>継続用紙（５）</vt:lpstr>
      <vt:lpstr>継続用紙（６）</vt:lpstr>
      <vt:lpstr>継続用紙（７）</vt:lpstr>
      <vt:lpstr>継続用紙（８）</vt:lpstr>
      <vt:lpstr>継続用紙（９）</vt:lpstr>
      <vt:lpstr>継続用紙（１０）</vt:lpstr>
      <vt:lpstr>様式 (関数なし)</vt:lpstr>
      <vt:lpstr>記入例!Print_Area</vt:lpstr>
      <vt:lpstr>'継続用紙（１）'!Print_Area</vt:lpstr>
      <vt:lpstr>'継続用紙（１０）'!Print_Area</vt:lpstr>
      <vt:lpstr>'継続用紙（２）'!Print_Area</vt:lpstr>
      <vt:lpstr>'継続用紙（３）'!Print_Area</vt:lpstr>
      <vt:lpstr>'継続用紙（４）'!Print_Area</vt:lpstr>
      <vt:lpstr>'継続用紙（５）'!Print_Area</vt:lpstr>
      <vt:lpstr>'継続用紙（６）'!Print_Area</vt:lpstr>
      <vt:lpstr>'継続用紙（７）'!Print_Area</vt:lpstr>
      <vt:lpstr>'継続用紙（８）'!Print_Area</vt:lpstr>
      <vt:lpstr>'継続用紙（９）'!Print_Area</vt:lpstr>
      <vt:lpstr>様式!Print_Area</vt:lpstr>
      <vt:lpstr>'様式 (関数なし)'!Print_Area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大森　健雄</dc:creator>
  <cp:lastModifiedBy>大森　健雄</cp:lastModifiedBy>
  <cp:lastPrinted>2026-02-27T04:58:54Z</cp:lastPrinted>
  <dcterms:created xsi:type="dcterms:W3CDTF">2026-02-03T02:45:44Z</dcterms:created>
  <dcterms:modified xsi:type="dcterms:W3CDTF">2026-04-06T03:12:48Z</dcterms:modified>
</cp:coreProperties>
</file>