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45BB80B-7ECD-4363-936F-2E7A9172A45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5  地域別自主防災組織率（消防庁調査準拠）" sheetId="11" r:id="rId1"/>
  </sheets>
  <definedNames>
    <definedName name="_xlnm.Print_Area" localSheetId="0">'R5  地域別自主防災組織率（消防庁調査準拠）'!$A$1:$I$58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1" l="1"/>
  <c r="I46" i="11"/>
  <c r="I41" i="11"/>
  <c r="I31" i="11"/>
  <c r="I27" i="11"/>
  <c r="I19" i="11"/>
  <c r="I15" i="11"/>
  <c r="I16" i="11"/>
  <c r="I17" i="11"/>
  <c r="I18" i="11"/>
  <c r="I20" i="11"/>
  <c r="I21" i="11"/>
  <c r="I22" i="11"/>
  <c r="I23" i="11"/>
  <c r="I24" i="11"/>
  <c r="I25" i="11"/>
  <c r="I26" i="11"/>
  <c r="I28" i="11"/>
  <c r="I29" i="11"/>
  <c r="I30" i="11"/>
  <c r="I32" i="11"/>
  <c r="I33" i="11"/>
  <c r="I34" i="11"/>
  <c r="I35" i="11"/>
  <c r="I36" i="11"/>
  <c r="I37" i="11"/>
  <c r="I38" i="11"/>
  <c r="I39" i="11"/>
  <c r="I40" i="11"/>
  <c r="I42" i="11"/>
  <c r="I43" i="11"/>
  <c r="I44" i="11"/>
  <c r="I45" i="11"/>
  <c r="I47" i="11"/>
  <c r="I48" i="11"/>
  <c r="I49" i="11"/>
  <c r="I50" i="11"/>
  <c r="I51" i="11"/>
  <c r="I52" i="11"/>
  <c r="I53" i="11"/>
  <c r="I54" i="11"/>
  <c r="I56" i="11"/>
  <c r="I57" i="11"/>
  <c r="I14" i="11"/>
  <c r="I13" i="11"/>
  <c r="I7" i="11"/>
  <c r="I9" i="11"/>
  <c r="I10" i="11"/>
  <c r="I11" i="11"/>
  <c r="I12" i="11"/>
  <c r="I8" i="11"/>
  <c r="I6" i="11"/>
  <c r="I5" i="11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<sst xmlns="http://schemas.openxmlformats.org/spreadsheetml/2006/main" count="66" uniqueCount="66">
  <si>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7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</si>
  <si>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7"/>
  </si>
  <si>
    <t>（2）隊員数</t>
    <rPh sb="3" eb="5">
      <t>タイイン</t>
    </rPh>
    <rPh sb="5" eb="6">
      <t>スウ</t>
    </rPh>
    <phoneticPr fontId="7"/>
  </si>
  <si>
    <t>町内会</t>
    <rPh sb="0" eb="2">
      <t>チョウナイ</t>
    </rPh>
    <rPh sb="2" eb="3">
      <t>カイ</t>
    </rPh>
    <phoneticPr fontId="7"/>
  </si>
  <si>
    <t>小学校区</t>
    <rPh sb="0" eb="3">
      <t>ショウガッコウ</t>
    </rPh>
    <rPh sb="3" eb="4">
      <t>ク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</si>
  <si>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</si>
  <si>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</si>
  <si>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管内世帯数Ａ</t>
    <rPh sb="0" eb="2">
      <t>カンナイ</t>
    </rPh>
    <rPh sb="2" eb="5">
      <t>セタイスウ</t>
    </rPh>
    <phoneticPr fontId="7"/>
  </si>
  <si>
    <t>組織されている地域の世帯数Ｂ</t>
    <rPh sb="0" eb="2">
      <t>ソシキ</t>
    </rPh>
    <rPh sb="7" eb="9">
      <t>チイキ</t>
    </rPh>
    <rPh sb="10" eb="13">
      <t>セタイスウ</t>
    </rPh>
    <phoneticPr fontId="7"/>
  </si>
  <si>
    <t>Ｂ／Ａ(％)</t>
    <phoneticPr fontId="7"/>
  </si>
  <si>
    <t>堺市</t>
    <rPh sb="0" eb="2">
      <t>サカイシ</t>
    </rPh>
    <phoneticPr fontId="11"/>
  </si>
  <si>
    <t>政令市計</t>
    <rPh sb="0" eb="3">
      <t>セイレイシ</t>
    </rPh>
    <rPh sb="3" eb="4">
      <t>ケイ</t>
    </rPh>
    <phoneticPr fontId="11"/>
  </si>
  <si>
    <t>池田市</t>
    <rPh sb="0" eb="2">
      <t>イケダ</t>
    </rPh>
    <rPh sb="2" eb="3">
      <t>シ</t>
    </rPh>
    <phoneticPr fontId="11"/>
  </si>
  <si>
    <t>豊中市</t>
    <rPh sb="0" eb="3">
      <t>トヨナカシ</t>
    </rPh>
    <phoneticPr fontId="11"/>
  </si>
  <si>
    <t>箕面市</t>
    <rPh sb="0" eb="3">
      <t>ミノオシ</t>
    </rPh>
    <phoneticPr fontId="11"/>
  </si>
  <si>
    <t>豊能町</t>
    <rPh sb="0" eb="1">
      <t>トヨ</t>
    </rPh>
    <rPh sb="1" eb="2">
      <t>ノウ</t>
    </rPh>
    <rPh sb="2" eb="3">
      <t>チョウ</t>
    </rPh>
    <phoneticPr fontId="11"/>
  </si>
  <si>
    <t>能勢町</t>
    <rPh sb="0" eb="1">
      <t>ノウ</t>
    </rPh>
    <rPh sb="1" eb="2">
      <t>セイ</t>
    </rPh>
    <rPh sb="2" eb="3">
      <t>チョウ</t>
    </rPh>
    <phoneticPr fontId="11"/>
  </si>
  <si>
    <t>豊能地域計</t>
    <rPh sb="0" eb="2">
      <t>トヨノ</t>
    </rPh>
    <rPh sb="2" eb="4">
      <t>チイキ</t>
    </rPh>
    <rPh sb="4" eb="5">
      <t>ケイ</t>
    </rPh>
    <phoneticPr fontId="11"/>
  </si>
  <si>
    <t>吹田市</t>
    <rPh sb="0" eb="3">
      <t>スイタシ</t>
    </rPh>
    <phoneticPr fontId="11"/>
  </si>
  <si>
    <t>高槻市</t>
    <rPh sb="0" eb="2">
      <t>タカツキ</t>
    </rPh>
    <rPh sb="2" eb="3">
      <t>シ</t>
    </rPh>
    <phoneticPr fontId="11"/>
  </si>
  <si>
    <t>茨木市</t>
    <rPh sb="0" eb="2">
      <t>イバラギ</t>
    </rPh>
    <rPh sb="2" eb="3">
      <t>シ</t>
    </rPh>
    <phoneticPr fontId="11"/>
  </si>
  <si>
    <t>摂津市</t>
    <rPh sb="0" eb="3">
      <t>セッツシ</t>
    </rPh>
    <phoneticPr fontId="11"/>
  </si>
  <si>
    <t>島本町</t>
    <rPh sb="0" eb="3">
      <t>シマモトチョウ</t>
    </rPh>
    <phoneticPr fontId="11"/>
  </si>
  <si>
    <t>三島地域計</t>
    <rPh sb="0" eb="2">
      <t>ミシマ</t>
    </rPh>
    <rPh sb="2" eb="4">
      <t>チイキ</t>
    </rPh>
    <rPh sb="4" eb="5">
      <t>ケイ</t>
    </rPh>
    <phoneticPr fontId="11"/>
  </si>
  <si>
    <t>守口市</t>
    <rPh sb="0" eb="3">
      <t>モリグチシ</t>
    </rPh>
    <phoneticPr fontId="11"/>
  </si>
  <si>
    <t>門真市</t>
    <rPh sb="0" eb="3">
      <t>カドマシ</t>
    </rPh>
    <phoneticPr fontId="11"/>
  </si>
  <si>
    <t>寝屋川市</t>
    <rPh sb="0" eb="4">
      <t>ネヤガワシ</t>
    </rPh>
    <phoneticPr fontId="11"/>
  </si>
  <si>
    <t>大東市</t>
    <rPh sb="0" eb="3">
      <t>ダイトウシ</t>
    </rPh>
    <phoneticPr fontId="11"/>
  </si>
  <si>
    <t>四條畷市</t>
    <rPh sb="0" eb="4">
      <t>シジョウナワテシ</t>
    </rPh>
    <phoneticPr fontId="11"/>
  </si>
  <si>
    <t>交野市</t>
    <rPh sb="0" eb="3">
      <t>カタノシ</t>
    </rPh>
    <phoneticPr fontId="11"/>
  </si>
  <si>
    <t>枚方市</t>
    <rPh sb="0" eb="3">
      <t>ヒラカタシ</t>
    </rPh>
    <phoneticPr fontId="11"/>
  </si>
  <si>
    <t>北河内地域計</t>
    <rPh sb="0" eb="3">
      <t>キタカワチ</t>
    </rPh>
    <rPh sb="3" eb="5">
      <t>チイキ</t>
    </rPh>
    <rPh sb="5" eb="6">
      <t>ケイ</t>
    </rPh>
    <phoneticPr fontId="11"/>
  </si>
  <si>
    <t>東大阪市</t>
    <rPh sb="0" eb="4">
      <t>ヒガシオオサカシ</t>
    </rPh>
    <phoneticPr fontId="11"/>
  </si>
  <si>
    <t>八尾市</t>
    <rPh sb="0" eb="3">
      <t>ヤオシ</t>
    </rPh>
    <phoneticPr fontId="11"/>
  </si>
  <si>
    <t>柏原市</t>
    <rPh sb="0" eb="2">
      <t>カシハラ</t>
    </rPh>
    <rPh sb="2" eb="3">
      <t>シ</t>
    </rPh>
    <phoneticPr fontId="11"/>
  </si>
  <si>
    <t>中河内地域計</t>
    <rPh sb="0" eb="3">
      <t>ナカカワチ</t>
    </rPh>
    <rPh sb="3" eb="5">
      <t>チイキ</t>
    </rPh>
    <rPh sb="5" eb="6">
      <t>ケイ</t>
    </rPh>
    <phoneticPr fontId="11"/>
  </si>
  <si>
    <t>富田林市</t>
    <rPh sb="0" eb="4">
      <t>トンダバヤシシ</t>
    </rPh>
    <phoneticPr fontId="11"/>
  </si>
  <si>
    <t>河内長野市</t>
    <rPh sb="0" eb="5">
      <t>カワチナガノシ</t>
    </rPh>
    <phoneticPr fontId="11"/>
  </si>
  <si>
    <t>藤井寺市</t>
    <rPh sb="0" eb="4">
      <t>フジイデラシ</t>
    </rPh>
    <phoneticPr fontId="11"/>
  </si>
  <si>
    <t>松原市</t>
    <rPh sb="0" eb="3">
      <t>マツバラシ</t>
    </rPh>
    <phoneticPr fontId="11"/>
  </si>
  <si>
    <t>羽曳野市</t>
    <rPh sb="0" eb="4">
      <t>ハビキノシ</t>
    </rPh>
    <phoneticPr fontId="11"/>
  </si>
  <si>
    <t>大阪狭山市</t>
    <rPh sb="0" eb="5">
      <t>オオサカサヤマシ</t>
    </rPh>
    <phoneticPr fontId="11"/>
  </si>
  <si>
    <t>太子町</t>
    <rPh sb="0" eb="3">
      <t>タイシチョウ</t>
    </rPh>
    <phoneticPr fontId="11"/>
  </si>
  <si>
    <t>河南町</t>
    <rPh sb="0" eb="3">
      <t>カナンチョウ</t>
    </rPh>
    <phoneticPr fontId="11"/>
  </si>
  <si>
    <t>千早赤阪村</t>
    <rPh sb="0" eb="4">
      <t>チハヤアカサカ</t>
    </rPh>
    <rPh sb="4" eb="5">
      <t>ムラ</t>
    </rPh>
    <phoneticPr fontId="11"/>
  </si>
  <si>
    <t>南河内地域計</t>
    <rPh sb="0" eb="3">
      <t>ミナミカワチ</t>
    </rPh>
    <rPh sb="3" eb="5">
      <t>チイキ</t>
    </rPh>
    <rPh sb="5" eb="6">
      <t>ケイ</t>
    </rPh>
    <phoneticPr fontId="11"/>
  </si>
  <si>
    <t>高石市</t>
    <rPh sb="0" eb="3">
      <t>タカイシシ</t>
    </rPh>
    <phoneticPr fontId="11"/>
  </si>
  <si>
    <t>泉大津市</t>
    <rPh sb="0" eb="4">
      <t>イズミオオツシ</t>
    </rPh>
    <phoneticPr fontId="11"/>
  </si>
  <si>
    <t>和泉市</t>
    <rPh sb="0" eb="3">
      <t>イズミシ</t>
    </rPh>
    <phoneticPr fontId="11"/>
  </si>
  <si>
    <t>忠岡町</t>
    <rPh sb="0" eb="3">
      <t>タダオカチョウ</t>
    </rPh>
    <phoneticPr fontId="11"/>
  </si>
  <si>
    <t>泉北地域計</t>
    <rPh sb="0" eb="2">
      <t>センボク</t>
    </rPh>
    <rPh sb="2" eb="4">
      <t>チイキ</t>
    </rPh>
    <rPh sb="4" eb="5">
      <t>ケイ</t>
    </rPh>
    <phoneticPr fontId="11"/>
  </si>
  <si>
    <t>岸和田市</t>
    <rPh sb="0" eb="4">
      <t>キシワダシ</t>
    </rPh>
    <phoneticPr fontId="11"/>
  </si>
  <si>
    <t>貝塚市</t>
    <rPh sb="0" eb="3">
      <t>カイヅカシ</t>
    </rPh>
    <phoneticPr fontId="11"/>
  </si>
  <si>
    <t>泉佐野市</t>
    <rPh sb="0" eb="4">
      <t>イズミサノシ</t>
    </rPh>
    <phoneticPr fontId="11"/>
  </si>
  <si>
    <t>泉南市</t>
    <rPh sb="0" eb="3">
      <t>センナンシ</t>
    </rPh>
    <phoneticPr fontId="11"/>
  </si>
  <si>
    <t>阪南市</t>
    <rPh sb="0" eb="3">
      <t>ハンナンシ</t>
    </rPh>
    <phoneticPr fontId="11"/>
  </si>
  <si>
    <t>熊取町</t>
    <rPh sb="0" eb="3">
      <t>クマトリチョウ</t>
    </rPh>
    <phoneticPr fontId="11"/>
  </si>
  <si>
    <t>田尻町</t>
    <rPh sb="0" eb="3">
      <t>タジリチョウ</t>
    </rPh>
    <phoneticPr fontId="11"/>
  </si>
  <si>
    <t>岬町</t>
    <rPh sb="0" eb="2">
      <t>ミサキチョウ</t>
    </rPh>
    <phoneticPr fontId="11"/>
  </si>
  <si>
    <t>泉南地域計</t>
    <rPh sb="0" eb="2">
      <t>センナン</t>
    </rPh>
    <rPh sb="2" eb="4">
      <t>チイキ</t>
    </rPh>
    <rPh sb="4" eb="5">
      <t>ケイ</t>
    </rPh>
    <phoneticPr fontId="7"/>
  </si>
  <si>
    <t>合計</t>
    <rPh sb="0" eb="2">
      <t>ゴウケイ</t>
    </rPh>
    <phoneticPr fontId="7"/>
  </si>
  <si>
    <t>合計（政令市除く）</t>
    <rPh sb="0" eb="2">
      <t>ゴウケイ</t>
    </rPh>
    <rPh sb="3" eb="6">
      <t>セイレイシ</t>
    </rPh>
    <rPh sb="6" eb="7">
      <t>ノゾ</t>
    </rPh>
    <phoneticPr fontId="6"/>
  </si>
  <si>
    <t>大阪市</t>
    <rPh sb="0" eb="1">
      <t>ダイ</t>
    </rPh>
    <rPh sb="1" eb="2">
      <t>サカ</t>
    </rPh>
    <rPh sb="2" eb="3">
      <t>シ</t>
    </rPh>
    <phoneticPr fontId="11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</si>
  <si>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7"/>
  </si>
  <si>
    <t>地域別自主防災組織の現況（令和5年4月1日）</t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phoneticPr fontId="7"/>
  </si>
  <si>
    <t>出典：令和5年度消防防災・震災対策現況調査（消防庁）より</t>
    <rPh sb="0" eb="2">
      <t>シュッテン</t>
    </rPh>
    <rPh sb="3" eb="5">
      <t>レイワ</t>
    </rPh>
    <rPh sb="6" eb="8">
      <t>ネンド</t>
    </rPh>
    <rPh sb="7" eb="8">
      <t>ド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2" eb="25">
      <t>ショウボウチョウ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</si>
</sst>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4" fillId="0" borderId="0" xfId="6" applyAlignment="1">
      <alignment horizontal="center" vertical="center" wrapText="1"/>
    </xf>
    <xf numFmtId="0" fontId="4" fillId="0" borderId="0" xfId="6">
      <alignment vertical="center"/>
    </xf>
    <xf numFmtId="0" fontId="9" fillId="0" borderId="0" xfId="6" applyFont="1" applyBorder="1" applyAlignment="1">
      <alignment horizontal="center" vertical="center" wrapText="1"/>
    </xf>
    <xf numFmtId="38" fontId="9" fillId="0" borderId="6" xfId="7" applyFont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center" vertical="center" wrapText="1" shrinkToFit="1"/>
    </xf>
    <xf numFmtId="38" fontId="13" fillId="2" borderId="7" xfId="7" applyFont="1" applyFill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center" vertical="center" wrapText="1"/>
    </xf>
    <xf numFmtId="0" fontId="4" fillId="0" borderId="0" xfId="6" applyAlignment="1">
      <alignment vertical="center" wrapText="1"/>
    </xf>
    <xf numFmtId="38" fontId="13" fillId="2" borderId="8" xfId="7" applyFont="1" applyFill="1" applyBorder="1" applyAlignment="1">
      <alignment horizontal="center" vertical="center" wrapText="1"/>
    </xf>
    <xf numFmtId="176" fontId="4" fillId="0" borderId="0" xfId="6" applyNumberFormat="1" applyAlignment="1">
      <alignment horizontal="center" vertical="center" wrapText="1"/>
    </xf>
    <xf numFmtId="0" fontId="14" fillId="0" borderId="9" xfId="6" applyFont="1" applyFill="1" applyBorder="1" applyAlignment="1">
      <alignment horizontal="center" vertical="center" wrapText="1"/>
    </xf>
    <xf numFmtId="0" fontId="10" fillId="3" borderId="5" xfId="6" applyFont="1" applyFill="1" applyBorder="1" applyAlignment="1">
      <alignment horizontal="center" vertical="center" wrapText="1"/>
    </xf>
    <xf numFmtId="0" fontId="15" fillId="0" borderId="0" xfId="6" applyFont="1">
      <alignment vertical="center"/>
    </xf>
    <xf numFmtId="0" fontId="15" fillId="0" borderId="0" xfId="6" applyFont="1" applyAlignment="1">
      <alignment vertical="center" wrapText="1"/>
    </xf>
    <xf numFmtId="0" fontId="15" fillId="4" borderId="0" xfId="6" applyFont="1" applyFill="1">
      <alignment vertical="center"/>
    </xf>
    <xf numFmtId="0" fontId="15" fillId="4" borderId="0" xfId="6" applyFont="1" applyFill="1" applyAlignment="1">
      <alignment vertical="center" wrapText="1"/>
    </xf>
    <xf numFmtId="0" fontId="10" fillId="3" borderId="5" xfId="14" applyFont="1" applyFill="1" applyBorder="1" applyAlignment="1">
      <alignment horizontal="center" vertical="center" wrapText="1"/>
    </xf>
    <xf numFmtId="0" fontId="15" fillId="0" borderId="0" xfId="14" applyFont="1" applyAlignment="1">
      <alignment vertical="center" wrapText="1"/>
    </xf>
    <xf numFmtId="0" fontId="10" fillId="3" borderId="5" xfId="22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38" fontId="14" fillId="0" borderId="2" xfId="7" applyFont="1" applyBorder="1" applyAlignment="1">
      <alignment horizontal="center" vertical="center" wrapText="1"/>
    </xf>
    <xf numFmtId="0" fontId="14" fillId="0" borderId="0" xfId="6" applyFont="1" applyAlignment="1">
      <alignment vertical="center" wrapText="1"/>
    </xf>
    <xf numFmtId="0" fontId="13" fillId="2" borderId="10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38" fontId="9" fillId="0" borderId="7" xfId="7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176" fontId="9" fillId="0" borderId="12" xfId="6" applyNumberFormat="1" applyFont="1" applyBorder="1" applyAlignment="1">
      <alignment horizontal="center" vertical="center" wrapText="1"/>
    </xf>
    <xf numFmtId="176" fontId="9" fillId="0" borderId="6" xfId="8" applyNumberFormat="1" applyFont="1" applyBorder="1" applyAlignment="1">
      <alignment horizontal="center" vertical="center" wrapText="1"/>
    </xf>
    <xf numFmtId="176" fontId="13" fillId="2" borderId="7" xfId="8" applyNumberFormat="1" applyFont="1" applyFill="1" applyBorder="1" applyAlignment="1">
      <alignment horizontal="center" vertical="center" wrapText="1"/>
    </xf>
    <xf numFmtId="176" fontId="14" fillId="0" borderId="7" xfId="8" applyNumberFormat="1" applyFont="1" applyFill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15" fillId="0" borderId="13" xfId="6" applyFont="1" applyBorder="1" applyAlignment="1">
      <alignment horizontal="left" vertical="center" wrapText="1"/>
    </xf>
    <xf numFmtId="0" fontId="15" fillId="0" borderId="14" xfId="6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0" borderId="0" xfId="6" applyFont="1" applyBorder="1" applyAlignment="1">
      <alignment horizontal="center" vertical="center" wrapText="1"/>
    </xf>
    <xf numFmtId="0" fontId="4" fillId="0" borderId="0" xfId="6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6" xfId="6" applyFont="1" applyBorder="1" applyAlignment="1">
      <alignment horizontal="center" vertical="center" wrapText="1"/>
    </xf>
    <xf numFmtId="0" fontId="9" fillId="0" borderId="17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38" fontId="14" fillId="0" borderId="19" xfId="7" applyFont="1" applyFill="1" applyBorder="1" applyAlignment="1">
      <alignment horizontal="center" vertical="center" wrapText="1"/>
    </xf>
    <xf numFmtId="176" fontId="14" fillId="0" borderId="20" xfId="8" applyNumberFormat="1" applyFont="1" applyFill="1" applyBorder="1" applyAlignment="1">
      <alignment horizontal="center" vertical="center" wrapText="1"/>
    </xf>
    <xf numFmtId="176" fontId="14" fillId="0" borderId="2" xfId="8" applyNumberFormat="1" applyFont="1" applyFill="1" applyBorder="1" applyAlignment="1">
      <alignment horizontal="center" vertical="center" wrapText="1"/>
    </xf>
  </cellXfs>
  <cellStyles count="26">
    <cellStyle name="パーセント 2" xfId="3" xr:uid="{00000000-0005-0000-0000-000000000000}"/>
    <cellStyle name="パーセント 2 2" xfId="8" xr:uid="{00000000-0005-0000-0000-000001000000}"/>
    <cellStyle name="パーセント 2 2 2" xfId="16" xr:uid="{00000000-0005-0000-0000-000002000000}"/>
    <cellStyle name="パーセント 2 2 3" xfId="24" xr:uid="{00000000-0005-0000-0000-000003000000}"/>
    <cellStyle name="パーセント 2 3" xfId="11" xr:uid="{00000000-0005-0000-0000-000004000000}"/>
    <cellStyle name="パーセント 2 4" xfId="19" xr:uid="{00000000-0005-0000-0000-000005000000}"/>
    <cellStyle name="桁区切り 2" xfId="4" xr:uid="{00000000-0005-0000-0000-000006000000}"/>
    <cellStyle name="桁区切り 2 2" xfId="12" xr:uid="{00000000-0005-0000-0000-000007000000}"/>
    <cellStyle name="桁区切り 2 3" xfId="20" xr:uid="{00000000-0005-0000-0000-000008000000}"/>
    <cellStyle name="桁区切り 3" xfId="2" xr:uid="{00000000-0005-0000-0000-000009000000}"/>
    <cellStyle name="桁区切り 3 2" xfId="7" xr:uid="{00000000-0005-0000-0000-00000A000000}"/>
    <cellStyle name="桁区切り 3 2 2" xfId="15" xr:uid="{00000000-0005-0000-0000-00000B000000}"/>
    <cellStyle name="桁区切り 3 2 3" xfId="23" xr:uid="{00000000-0005-0000-0000-00000C000000}"/>
    <cellStyle name="桁区切り 3 3" xfId="10" xr:uid="{00000000-0005-0000-0000-00000D000000}"/>
    <cellStyle name="桁区切り 3 4" xfId="18" xr:uid="{00000000-0005-0000-0000-00000E000000}"/>
    <cellStyle name="標準" xfId="0" builtinId="0"/>
    <cellStyle name="標準 2" xfId="5" xr:uid="{00000000-0005-0000-0000-000010000000}"/>
    <cellStyle name="標準 2 2" xfId="13" xr:uid="{00000000-0005-0000-0000-000011000000}"/>
    <cellStyle name="標準 2 3" xfId="21" xr:uid="{00000000-0005-0000-0000-000012000000}"/>
    <cellStyle name="標準 3" xfId="1" xr:uid="{00000000-0005-0000-0000-000013000000}"/>
    <cellStyle name="標準 3 2" xfId="6" xr:uid="{00000000-0005-0000-0000-000014000000}"/>
    <cellStyle name="標準 3 2 2" xfId="14" xr:uid="{00000000-0005-0000-0000-000015000000}"/>
    <cellStyle name="標準 3 2 3" xfId="22" xr:uid="{00000000-0005-0000-0000-000016000000}"/>
    <cellStyle name="標準 3 3" xfId="9" xr:uid="{00000000-0005-0000-0000-000017000000}"/>
    <cellStyle name="標準 3 4" xfId="17" xr:uid="{00000000-0005-0000-0000-000018000000}"/>
    <cellStyle name="標準 4" xfId="25" xr:uid="{E8C8F516-B010-41C7-9CF8-B06E8EE2CF1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I58"/>
  <sheetViews>
    <sheetView tabSelected="1" view="pageBreakPreview" zoomScale="85" zoomScaleNormal="100" zoomScaleSheetLayoutView="85" workbookViewId="0">
      <selection activeCell="A3" sqref="A3:A4"/>
    </sheetView>
  </sheetViews>
  <sheetFormatPr defaultColWidth="9" defaultRowHeight="13.2" x14ac:dyDescent="0.2"/>
  <cols>
    <col min="1" max="1" width="15.88671875" style="1" customWidth="1"/>
    <col min="2" max="3" width="9" style="1"/>
    <col min="4" max="4" width="10.21875" style="1" bestFit="1" customWidth="1"/>
    <col min="5" max="5" width="9" style="1"/>
    <col min="6" max="6" width="9.33203125" style="1" customWidth="1"/>
    <col min="7" max="7" width="8.77734375" style="1" customWidth="1"/>
    <col min="8" max="8" width="9.77734375" style="1" customWidth="1"/>
    <col min="9" max="9" width="9.88671875" style="10" customWidth="1"/>
    <col min="10" max="16384" width="9" style="2"/>
  </cols>
  <sheetData>
    <row r="2" spans="1:9" ht="14.25" customHeight="1" thickBot="1" x14ac:dyDescent="0.25">
      <c r="B2" s="36" t="s">
        <v>64</v>
      </c>
      <c r="C2" s="37"/>
      <c r="D2" s="37"/>
      <c r="E2" s="37"/>
      <c r="F2" s="37"/>
      <c r="G2" s="37"/>
      <c r="H2" s="37"/>
      <c r="I2" s="37"/>
    </row>
    <row r="3" spans="1:9" ht="12.75" customHeight="1" thickBot="1" x14ac:dyDescent="0.25">
      <c r="A3" s="38" t="s">
        <v>0</v>
      </c>
      <c r="B3" s="40" t="s">
        <v>1</v>
      </c>
      <c r="C3" s="41"/>
      <c r="D3" s="41"/>
      <c r="E3" s="42"/>
      <c r="F3" s="38" t="s">
        <v>2</v>
      </c>
      <c r="G3" s="40" t="s">
        <v>63</v>
      </c>
      <c r="H3" s="41"/>
      <c r="I3" s="43"/>
    </row>
    <row r="4" spans="1:9" ht="45" customHeight="1" thickBot="1" x14ac:dyDescent="0.25">
      <c r="A4" s="39"/>
      <c r="B4" s="26" t="s">
        <v>3</v>
      </c>
      <c r="C4" s="26" t="s">
        <v>4</v>
      </c>
      <c r="D4" s="26" t="s">
        <v>5</v>
      </c>
      <c r="E4" s="3" t="s">
        <v>6</v>
      </c>
      <c r="F4" s="39"/>
      <c r="G4" s="31" t="s">
        <v>7</v>
      </c>
      <c r="H4" s="26" t="s">
        <v>8</v>
      </c>
      <c r="I4" s="27" t="s">
        <v>9</v>
      </c>
    </row>
    <row r="5" spans="1:9" ht="15" customHeight="1" thickBot="1" x14ac:dyDescent="0.25">
      <c r="A5" s="24" t="s">
        <v>62</v>
      </c>
      <c r="B5" s="4">
        <v>0</v>
      </c>
      <c r="C5" s="4">
        <v>333</v>
      </c>
      <c r="D5" s="4">
        <v>0</v>
      </c>
      <c r="E5" s="4">
        <v>333</v>
      </c>
      <c r="F5" s="4">
        <v>9569</v>
      </c>
      <c r="G5" s="4">
        <v>1516586</v>
      </c>
      <c r="H5" s="4">
        <v>1516586</v>
      </c>
      <c r="I5" s="28">
        <f>H5/G5</f>
        <v>1</v>
      </c>
    </row>
    <row r="6" spans="1:9" ht="15" customHeight="1" x14ac:dyDescent="0.2">
      <c r="A6" s="12" t="s">
        <v>10</v>
      </c>
      <c r="B6" s="25">
        <v>0</v>
      </c>
      <c r="C6" s="25">
        <v>93</v>
      </c>
      <c r="D6" s="25">
        <v>0</v>
      </c>
      <c r="E6" s="25">
        <v>93</v>
      </c>
      <c r="F6" s="25">
        <v>5390</v>
      </c>
      <c r="G6" s="25">
        <v>383373</v>
      </c>
      <c r="H6" s="25">
        <v>383373</v>
      </c>
      <c r="I6" s="28">
        <f>H6/G6</f>
        <v>1</v>
      </c>
    </row>
    <row r="7" spans="1:9" ht="15" customHeight="1" thickBot="1" x14ac:dyDescent="0.25">
      <c r="A7" s="5" t="s">
        <v>11</v>
      </c>
      <c r="B7" s="6">
        <v>0</v>
      </c>
      <c r="C7" s="6">
        <v>426</v>
      </c>
      <c r="D7" s="6">
        <v>0</v>
      </c>
      <c r="E7" s="6">
        <v>426</v>
      </c>
      <c r="F7" s="6">
        <v>14959</v>
      </c>
      <c r="G7" s="6">
        <v>1899959</v>
      </c>
      <c r="H7" s="6">
        <v>1899959</v>
      </c>
      <c r="I7" s="29">
        <f>H7/G7</f>
        <v>1</v>
      </c>
    </row>
    <row r="8" spans="1:9" s="13" customFormat="1" ht="15" customHeight="1" x14ac:dyDescent="0.2">
      <c r="A8" s="12" t="s">
        <v>12</v>
      </c>
      <c r="B8" s="4">
        <v>42</v>
      </c>
      <c r="C8" s="4">
        <v>2</v>
      </c>
      <c r="D8" s="4">
        <v>0</v>
      </c>
      <c r="E8" s="4">
        <v>44</v>
      </c>
      <c r="F8" s="4">
        <v>14164</v>
      </c>
      <c r="G8" s="4">
        <v>49723</v>
      </c>
      <c r="H8" s="4">
        <v>38956</v>
      </c>
      <c r="I8" s="30">
        <f>H8/G8</f>
        <v>0.78346037045230577</v>
      </c>
    </row>
    <row r="9" spans="1:9" s="13" customFormat="1" ht="15" customHeight="1" x14ac:dyDescent="0.2">
      <c r="A9" s="19" t="s">
        <v>13</v>
      </c>
      <c r="B9" s="25">
        <v>133</v>
      </c>
      <c r="C9" s="25">
        <v>30</v>
      </c>
      <c r="D9" s="25">
        <v>0</v>
      </c>
      <c r="E9" s="25">
        <v>163</v>
      </c>
      <c r="F9" s="25">
        <v>291786</v>
      </c>
      <c r="G9" s="25">
        <v>196796</v>
      </c>
      <c r="H9" s="25">
        <v>175776</v>
      </c>
      <c r="I9" s="30">
        <f t="shared" ref="I9:I12" si="0">H9/G9</f>
        <v>0.89318888595296653</v>
      </c>
    </row>
    <row r="10" spans="1:9" s="13" customFormat="1" ht="15" customHeight="1" x14ac:dyDescent="0.2">
      <c r="A10" s="12" t="s">
        <v>14</v>
      </c>
      <c r="B10" s="25">
        <v>0</v>
      </c>
      <c r="C10" s="25">
        <v>14</v>
      </c>
      <c r="D10" s="25">
        <v>0</v>
      </c>
      <c r="E10" s="25">
        <v>14</v>
      </c>
      <c r="F10" s="25">
        <v>886</v>
      </c>
      <c r="G10" s="25">
        <v>62881</v>
      </c>
      <c r="H10" s="25">
        <v>62881</v>
      </c>
      <c r="I10" s="30">
        <f t="shared" si="0"/>
        <v>1</v>
      </c>
    </row>
    <row r="11" spans="1:9" s="13" customFormat="1" ht="15" customHeight="1" x14ac:dyDescent="0.2">
      <c r="A11" s="12" t="s">
        <v>15</v>
      </c>
      <c r="B11" s="25">
        <v>9</v>
      </c>
      <c r="C11" s="25">
        <v>0</v>
      </c>
      <c r="D11" s="25">
        <v>0</v>
      </c>
      <c r="E11" s="25">
        <v>9</v>
      </c>
      <c r="F11" s="25">
        <v>266</v>
      </c>
      <c r="G11" s="25">
        <v>8675</v>
      </c>
      <c r="H11" s="25">
        <v>8244</v>
      </c>
      <c r="I11" s="30">
        <f t="shared" si="0"/>
        <v>0.9503170028818444</v>
      </c>
    </row>
    <row r="12" spans="1:9" s="13" customFormat="1" ht="15" customHeight="1" x14ac:dyDescent="0.2">
      <c r="A12" s="12" t="s">
        <v>16</v>
      </c>
      <c r="B12" s="25">
        <v>14</v>
      </c>
      <c r="C12" s="25">
        <v>0</v>
      </c>
      <c r="D12" s="25">
        <v>0</v>
      </c>
      <c r="E12" s="25">
        <v>14</v>
      </c>
      <c r="F12" s="25">
        <v>240</v>
      </c>
      <c r="G12" s="25">
        <v>4541</v>
      </c>
      <c r="H12" s="25">
        <v>1135</v>
      </c>
      <c r="I12" s="30">
        <f t="shared" si="0"/>
        <v>0.24994494604712619</v>
      </c>
    </row>
    <row r="13" spans="1:9" ht="15" customHeight="1" thickBot="1" x14ac:dyDescent="0.25">
      <c r="A13" s="5" t="s">
        <v>17</v>
      </c>
      <c r="B13" s="6">
        <v>198</v>
      </c>
      <c r="C13" s="6">
        <v>46</v>
      </c>
      <c r="D13" s="6">
        <v>0</v>
      </c>
      <c r="E13" s="6">
        <v>244</v>
      </c>
      <c r="F13" s="6">
        <v>307342</v>
      </c>
      <c r="G13" s="6">
        <v>322616</v>
      </c>
      <c r="H13" s="6">
        <v>286992</v>
      </c>
      <c r="I13" s="29">
        <f>H13/G13</f>
        <v>0.88957770228382971</v>
      </c>
    </row>
    <row r="14" spans="1:9" s="13" customFormat="1" ht="15" customHeight="1" x14ac:dyDescent="0.2">
      <c r="A14" s="12" t="s">
        <v>18</v>
      </c>
      <c r="B14" s="4">
        <v>295</v>
      </c>
      <c r="C14" s="4">
        <v>29</v>
      </c>
      <c r="D14" s="4">
        <v>0</v>
      </c>
      <c r="E14" s="4">
        <v>324</v>
      </c>
      <c r="F14" s="4">
        <v>166892</v>
      </c>
      <c r="G14" s="4">
        <v>183283</v>
      </c>
      <c r="H14" s="4">
        <v>180240</v>
      </c>
      <c r="I14" s="30">
        <f>H14/G14</f>
        <v>0.98339725997501137</v>
      </c>
    </row>
    <row r="15" spans="1:9" s="13" customFormat="1" ht="15" customHeight="1" x14ac:dyDescent="0.2">
      <c r="A15" s="12" t="s">
        <v>19</v>
      </c>
      <c r="B15" s="25">
        <v>158</v>
      </c>
      <c r="C15" s="25">
        <v>0</v>
      </c>
      <c r="D15" s="25">
        <v>31</v>
      </c>
      <c r="E15" s="25">
        <v>189</v>
      </c>
      <c r="F15" s="25">
        <v>3179</v>
      </c>
      <c r="G15" s="25">
        <v>163752</v>
      </c>
      <c r="H15" s="25">
        <v>157139</v>
      </c>
      <c r="I15" s="30">
        <f t="shared" ref="I15:I57" si="1">H15/G15</f>
        <v>0.95961576041819341</v>
      </c>
    </row>
    <row r="16" spans="1:9" s="13" customFormat="1" ht="15" customHeight="1" x14ac:dyDescent="0.2">
      <c r="A16" s="12" t="s">
        <v>20</v>
      </c>
      <c r="B16" s="25">
        <v>3</v>
      </c>
      <c r="C16" s="25">
        <v>30</v>
      </c>
      <c r="D16" s="25">
        <v>0</v>
      </c>
      <c r="E16" s="25">
        <v>33</v>
      </c>
      <c r="F16" s="25">
        <v>26742</v>
      </c>
      <c r="G16" s="25">
        <v>132549</v>
      </c>
      <c r="H16" s="25">
        <v>125557</v>
      </c>
      <c r="I16" s="30">
        <f t="shared" si="1"/>
        <v>0.94724969633871248</v>
      </c>
    </row>
    <row r="17" spans="1:9" s="13" customFormat="1" ht="15" customHeight="1" x14ac:dyDescent="0.2">
      <c r="A17" s="12" t="s">
        <v>21</v>
      </c>
      <c r="B17" s="25">
        <v>9</v>
      </c>
      <c r="C17" s="25">
        <v>8</v>
      </c>
      <c r="D17" s="25">
        <v>7</v>
      </c>
      <c r="E17" s="25">
        <v>24</v>
      </c>
      <c r="F17" s="25">
        <v>991</v>
      </c>
      <c r="G17" s="25">
        <v>42690</v>
      </c>
      <c r="H17" s="25">
        <v>42690</v>
      </c>
      <c r="I17" s="30">
        <f t="shared" si="1"/>
        <v>1</v>
      </c>
    </row>
    <row r="18" spans="1:9" s="15" customFormat="1" ht="15" customHeight="1" x14ac:dyDescent="0.2">
      <c r="A18" s="12" t="s">
        <v>22</v>
      </c>
      <c r="B18" s="25">
        <v>25</v>
      </c>
      <c r="C18" s="25">
        <v>0</v>
      </c>
      <c r="D18" s="25">
        <v>0</v>
      </c>
      <c r="E18" s="25">
        <v>25</v>
      </c>
      <c r="F18" s="25">
        <v>50</v>
      </c>
      <c r="G18" s="25">
        <v>13927</v>
      </c>
      <c r="H18" s="25">
        <v>7197</v>
      </c>
      <c r="I18" s="30">
        <f t="shared" si="1"/>
        <v>0.51676599411215629</v>
      </c>
    </row>
    <row r="19" spans="1:9" ht="15" customHeight="1" thickBot="1" x14ac:dyDescent="0.25">
      <c r="A19" s="7" t="s">
        <v>23</v>
      </c>
      <c r="B19" s="6">
        <v>490</v>
      </c>
      <c r="C19" s="6">
        <v>67</v>
      </c>
      <c r="D19" s="6">
        <v>38</v>
      </c>
      <c r="E19" s="6">
        <v>595</v>
      </c>
      <c r="F19" s="6">
        <v>197854</v>
      </c>
      <c r="G19" s="6">
        <v>536201</v>
      </c>
      <c r="H19" s="6">
        <v>512823</v>
      </c>
      <c r="I19" s="29">
        <f>H19/G19</f>
        <v>0.95640067810391993</v>
      </c>
    </row>
    <row r="20" spans="1:9" s="13" customFormat="1" ht="15" customHeight="1" x14ac:dyDescent="0.2">
      <c r="A20" s="12" t="s">
        <v>24</v>
      </c>
      <c r="B20" s="4">
        <v>174</v>
      </c>
      <c r="C20" s="4">
        <v>0</v>
      </c>
      <c r="D20" s="4">
        <v>0</v>
      </c>
      <c r="E20" s="4">
        <v>174</v>
      </c>
      <c r="F20" s="4">
        <v>121717</v>
      </c>
      <c r="G20" s="4">
        <v>73349</v>
      </c>
      <c r="H20" s="4">
        <v>60617</v>
      </c>
      <c r="I20" s="30">
        <f t="shared" si="1"/>
        <v>0.82641890141651553</v>
      </c>
    </row>
    <row r="21" spans="1:9" s="13" customFormat="1" ht="15" customHeight="1" x14ac:dyDescent="0.2">
      <c r="A21" s="12" t="s">
        <v>25</v>
      </c>
      <c r="B21" s="25">
        <v>119</v>
      </c>
      <c r="C21" s="25">
        <v>0</v>
      </c>
      <c r="D21" s="25">
        <v>0</v>
      </c>
      <c r="E21" s="25">
        <v>119</v>
      </c>
      <c r="F21" s="25">
        <v>77112</v>
      </c>
      <c r="G21" s="25">
        <v>63065</v>
      </c>
      <c r="H21" s="25">
        <v>40996</v>
      </c>
      <c r="I21" s="30">
        <f t="shared" si="1"/>
        <v>0.6500594624593673</v>
      </c>
    </row>
    <row r="22" spans="1:9" s="13" customFormat="1" ht="15" customHeight="1" x14ac:dyDescent="0.2">
      <c r="A22" s="12" t="s">
        <v>26</v>
      </c>
      <c r="B22" s="25">
        <v>0</v>
      </c>
      <c r="C22" s="25">
        <v>24</v>
      </c>
      <c r="D22" s="25">
        <v>0</v>
      </c>
      <c r="E22" s="25">
        <v>24</v>
      </c>
      <c r="F22" s="25">
        <v>859</v>
      </c>
      <c r="G22" s="25">
        <v>112275</v>
      </c>
      <c r="H22" s="25">
        <v>112275</v>
      </c>
      <c r="I22" s="30">
        <f t="shared" si="1"/>
        <v>1</v>
      </c>
    </row>
    <row r="23" spans="1:9" s="13" customFormat="1" ht="15" customHeight="1" x14ac:dyDescent="0.2">
      <c r="A23" s="12" t="s">
        <v>27</v>
      </c>
      <c r="B23" s="25">
        <v>51</v>
      </c>
      <c r="C23" s="25">
        <v>0</v>
      </c>
      <c r="D23" s="25">
        <v>0</v>
      </c>
      <c r="E23" s="25">
        <v>51</v>
      </c>
      <c r="F23" s="25">
        <v>116963</v>
      </c>
      <c r="G23" s="25">
        <v>57800</v>
      </c>
      <c r="H23" s="25">
        <v>57800</v>
      </c>
      <c r="I23" s="30">
        <f t="shared" si="1"/>
        <v>1</v>
      </c>
    </row>
    <row r="24" spans="1:9" s="13" customFormat="1" ht="15" customHeight="1" x14ac:dyDescent="0.2">
      <c r="A24" s="12" t="s">
        <v>28</v>
      </c>
      <c r="B24" s="25">
        <v>32</v>
      </c>
      <c r="C24" s="25">
        <v>0</v>
      </c>
      <c r="D24" s="25">
        <v>0</v>
      </c>
      <c r="E24" s="25">
        <v>32</v>
      </c>
      <c r="F24" s="25">
        <v>550</v>
      </c>
      <c r="G24" s="25">
        <v>24915</v>
      </c>
      <c r="H24" s="25">
        <v>24595</v>
      </c>
      <c r="I24" s="30">
        <f t="shared" si="1"/>
        <v>0.98715633152719251</v>
      </c>
    </row>
    <row r="25" spans="1:9" s="13" customFormat="1" ht="15" customHeight="1" x14ac:dyDescent="0.2">
      <c r="A25" s="12" t="s">
        <v>29</v>
      </c>
      <c r="B25" s="25">
        <v>22</v>
      </c>
      <c r="C25" s="25">
        <v>0</v>
      </c>
      <c r="D25" s="25">
        <v>0</v>
      </c>
      <c r="E25" s="25">
        <v>22</v>
      </c>
      <c r="F25" s="25">
        <v>3365</v>
      </c>
      <c r="G25" s="25">
        <v>33821</v>
      </c>
      <c r="H25" s="25">
        <v>33645</v>
      </c>
      <c r="I25" s="30">
        <f t="shared" si="1"/>
        <v>0.99479613258034949</v>
      </c>
    </row>
    <row r="26" spans="1:9" s="13" customFormat="1" ht="15" customHeight="1" x14ac:dyDescent="0.2">
      <c r="A26" s="12" t="s">
        <v>30</v>
      </c>
      <c r="B26" s="25">
        <v>0</v>
      </c>
      <c r="C26" s="25">
        <v>45</v>
      </c>
      <c r="D26" s="25">
        <v>0</v>
      </c>
      <c r="E26" s="25">
        <v>45</v>
      </c>
      <c r="F26" s="25">
        <v>1118</v>
      </c>
      <c r="G26" s="25">
        <v>185118</v>
      </c>
      <c r="H26" s="25">
        <v>185118</v>
      </c>
      <c r="I26" s="30">
        <f t="shared" si="1"/>
        <v>1</v>
      </c>
    </row>
    <row r="27" spans="1:9" ht="15" customHeight="1" thickBot="1" x14ac:dyDescent="0.25">
      <c r="A27" s="5" t="s">
        <v>31</v>
      </c>
      <c r="B27" s="6">
        <v>398</v>
      </c>
      <c r="C27" s="6">
        <v>69</v>
      </c>
      <c r="D27" s="6">
        <v>0</v>
      </c>
      <c r="E27" s="6">
        <v>467</v>
      </c>
      <c r="F27" s="6">
        <v>321684</v>
      </c>
      <c r="G27" s="6">
        <v>550343</v>
      </c>
      <c r="H27" s="6">
        <v>515046</v>
      </c>
      <c r="I27" s="29">
        <f>H27/G27</f>
        <v>0.93586363413362217</v>
      </c>
    </row>
    <row r="28" spans="1:9" s="13" customFormat="1" ht="15" customHeight="1" x14ac:dyDescent="0.2">
      <c r="A28" s="12" t="s">
        <v>32</v>
      </c>
      <c r="B28" s="4">
        <v>0</v>
      </c>
      <c r="C28" s="4">
        <v>45</v>
      </c>
      <c r="D28" s="4">
        <v>0</v>
      </c>
      <c r="E28" s="4">
        <v>45</v>
      </c>
      <c r="F28" s="4">
        <v>151638</v>
      </c>
      <c r="G28" s="4">
        <v>236256</v>
      </c>
      <c r="H28" s="4">
        <v>236256</v>
      </c>
      <c r="I28" s="30">
        <f t="shared" si="1"/>
        <v>1</v>
      </c>
    </row>
    <row r="29" spans="1:9" s="13" customFormat="1" ht="15" customHeight="1" x14ac:dyDescent="0.2">
      <c r="A29" s="12" t="s">
        <v>33</v>
      </c>
      <c r="B29" s="25">
        <v>17</v>
      </c>
      <c r="C29" s="25">
        <v>18</v>
      </c>
      <c r="D29" s="25">
        <v>19</v>
      </c>
      <c r="E29" s="25">
        <v>54</v>
      </c>
      <c r="F29" s="25">
        <v>83211</v>
      </c>
      <c r="G29" s="25">
        <v>126907</v>
      </c>
      <c r="H29" s="25">
        <v>64009</v>
      </c>
      <c r="I29" s="30">
        <f t="shared" si="1"/>
        <v>0.50437722111467453</v>
      </c>
    </row>
    <row r="30" spans="1:9" s="13" customFormat="1" ht="15" customHeight="1" x14ac:dyDescent="0.2">
      <c r="A30" s="12" t="s">
        <v>34</v>
      </c>
      <c r="B30" s="25">
        <v>113</v>
      </c>
      <c r="C30" s="25">
        <v>0</v>
      </c>
      <c r="D30" s="25">
        <v>0</v>
      </c>
      <c r="E30" s="25">
        <v>113</v>
      </c>
      <c r="F30" s="25">
        <v>23714</v>
      </c>
      <c r="G30" s="25">
        <v>32183</v>
      </c>
      <c r="H30" s="25">
        <v>31845</v>
      </c>
      <c r="I30" s="30">
        <f t="shared" si="1"/>
        <v>0.9894975608240375</v>
      </c>
    </row>
    <row r="31" spans="1:9" ht="15" customHeight="1" thickBot="1" x14ac:dyDescent="0.25">
      <c r="A31" s="5" t="s">
        <v>35</v>
      </c>
      <c r="B31" s="6">
        <v>130</v>
      </c>
      <c r="C31" s="6">
        <v>63</v>
      </c>
      <c r="D31" s="6">
        <v>19</v>
      </c>
      <c r="E31" s="6">
        <v>212</v>
      </c>
      <c r="F31" s="6">
        <v>258563</v>
      </c>
      <c r="G31" s="6">
        <v>395346</v>
      </c>
      <c r="H31" s="6">
        <v>332110</v>
      </c>
      <c r="I31" s="29">
        <f>H31/G31</f>
        <v>0.84004896976319476</v>
      </c>
    </row>
    <row r="32" spans="1:9" s="13" customFormat="1" ht="15" customHeight="1" x14ac:dyDescent="0.2">
      <c r="A32" s="12" t="s">
        <v>36</v>
      </c>
      <c r="B32" s="4">
        <v>79</v>
      </c>
      <c r="C32" s="4">
        <v>0</v>
      </c>
      <c r="D32" s="4">
        <v>0</v>
      </c>
      <c r="E32" s="4">
        <v>79</v>
      </c>
      <c r="F32" s="4">
        <v>2080</v>
      </c>
      <c r="G32" s="4">
        <v>52104</v>
      </c>
      <c r="H32" s="4">
        <v>22582</v>
      </c>
      <c r="I32" s="30">
        <f t="shared" si="1"/>
        <v>0.43340242591739597</v>
      </c>
    </row>
    <row r="33" spans="1:9" s="13" customFormat="1" ht="15" customHeight="1" x14ac:dyDescent="0.2">
      <c r="A33" s="12" t="s">
        <v>37</v>
      </c>
      <c r="B33" s="25">
        <v>65</v>
      </c>
      <c r="C33" s="25">
        <v>1</v>
      </c>
      <c r="D33" s="25">
        <v>0</v>
      </c>
      <c r="E33" s="25">
        <v>66</v>
      </c>
      <c r="F33" s="25">
        <v>1320</v>
      </c>
      <c r="G33" s="25">
        <v>47457</v>
      </c>
      <c r="H33" s="25">
        <v>32276</v>
      </c>
      <c r="I33" s="30">
        <f t="shared" si="1"/>
        <v>0.68011041574477948</v>
      </c>
    </row>
    <row r="34" spans="1:9" s="14" customFormat="1" ht="15" customHeight="1" x14ac:dyDescent="0.2">
      <c r="A34" s="12" t="s">
        <v>38</v>
      </c>
      <c r="B34" s="25">
        <v>30</v>
      </c>
      <c r="C34" s="25">
        <v>0</v>
      </c>
      <c r="D34" s="25">
        <v>0</v>
      </c>
      <c r="E34" s="25">
        <v>30</v>
      </c>
      <c r="F34" s="25">
        <v>1269</v>
      </c>
      <c r="G34" s="25">
        <v>30005</v>
      </c>
      <c r="H34" s="25">
        <v>21685</v>
      </c>
      <c r="I34" s="30">
        <f t="shared" si="1"/>
        <v>0.72271288118646893</v>
      </c>
    </row>
    <row r="35" spans="1:9" s="14" customFormat="1" ht="15" customHeight="1" x14ac:dyDescent="0.2">
      <c r="A35" s="12" t="s">
        <v>39</v>
      </c>
      <c r="B35" s="25">
        <v>27</v>
      </c>
      <c r="C35" s="25">
        <v>0</v>
      </c>
      <c r="D35" s="25">
        <v>0</v>
      </c>
      <c r="E35" s="25">
        <v>27</v>
      </c>
      <c r="F35" s="25">
        <v>1589</v>
      </c>
      <c r="G35" s="25">
        <v>58118</v>
      </c>
      <c r="H35" s="25">
        <v>21779</v>
      </c>
      <c r="I35" s="30">
        <f t="shared" si="1"/>
        <v>0.37473760280808011</v>
      </c>
    </row>
    <row r="36" spans="1:9" s="14" customFormat="1" ht="15" customHeight="1" x14ac:dyDescent="0.2">
      <c r="A36" s="12" t="s">
        <v>40</v>
      </c>
      <c r="B36" s="25">
        <v>32</v>
      </c>
      <c r="C36" s="25">
        <v>0</v>
      </c>
      <c r="D36" s="25">
        <v>2</v>
      </c>
      <c r="E36" s="25">
        <v>34</v>
      </c>
      <c r="F36" s="25">
        <v>9638</v>
      </c>
      <c r="G36" s="25">
        <v>51511</v>
      </c>
      <c r="H36" s="25">
        <v>14668</v>
      </c>
      <c r="I36" s="30">
        <f t="shared" si="1"/>
        <v>0.28475471258566132</v>
      </c>
    </row>
    <row r="37" spans="1:9" s="14" customFormat="1" ht="15" customHeight="1" x14ac:dyDescent="0.2">
      <c r="A37" s="12" t="s">
        <v>41</v>
      </c>
      <c r="B37" s="25">
        <v>48</v>
      </c>
      <c r="C37" s="25">
        <v>0</v>
      </c>
      <c r="D37" s="25">
        <v>0</v>
      </c>
      <c r="E37" s="25">
        <v>48</v>
      </c>
      <c r="F37" s="25">
        <v>12245</v>
      </c>
      <c r="G37" s="25">
        <v>26315</v>
      </c>
      <c r="H37" s="25">
        <v>18323</v>
      </c>
      <c r="I37" s="30">
        <f t="shared" si="1"/>
        <v>0.69629488884666535</v>
      </c>
    </row>
    <row r="38" spans="1:9" s="14" customFormat="1" ht="15" customHeight="1" x14ac:dyDescent="0.2">
      <c r="A38" s="12" t="s">
        <v>42</v>
      </c>
      <c r="B38" s="25">
        <v>47</v>
      </c>
      <c r="C38" s="25">
        <v>0</v>
      </c>
      <c r="D38" s="25">
        <v>1</v>
      </c>
      <c r="E38" s="25">
        <v>48</v>
      </c>
      <c r="F38" s="25">
        <v>2628</v>
      </c>
      <c r="G38" s="25">
        <v>5551</v>
      </c>
      <c r="H38" s="25">
        <v>5551</v>
      </c>
      <c r="I38" s="30">
        <f t="shared" si="1"/>
        <v>1</v>
      </c>
    </row>
    <row r="39" spans="1:9" s="14" customFormat="1" ht="15" customHeight="1" x14ac:dyDescent="0.2">
      <c r="A39" s="12" t="s">
        <v>43</v>
      </c>
      <c r="B39" s="25">
        <v>0</v>
      </c>
      <c r="C39" s="25">
        <v>0</v>
      </c>
      <c r="D39" s="25">
        <v>5</v>
      </c>
      <c r="E39" s="25">
        <v>5</v>
      </c>
      <c r="F39" s="25">
        <v>1280</v>
      </c>
      <c r="G39" s="25">
        <v>6687</v>
      </c>
      <c r="H39" s="25">
        <v>6687</v>
      </c>
      <c r="I39" s="30">
        <f t="shared" si="1"/>
        <v>1</v>
      </c>
    </row>
    <row r="40" spans="1:9" s="14" customFormat="1" ht="15" customHeight="1" x14ac:dyDescent="0.2">
      <c r="A40" s="12" t="s">
        <v>44</v>
      </c>
      <c r="B40" s="25">
        <v>11</v>
      </c>
      <c r="C40" s="25">
        <v>0</v>
      </c>
      <c r="D40" s="25">
        <v>0</v>
      </c>
      <c r="E40" s="25">
        <v>11</v>
      </c>
      <c r="F40" s="25">
        <v>4738</v>
      </c>
      <c r="G40" s="25">
        <v>2267</v>
      </c>
      <c r="H40" s="25">
        <v>2217</v>
      </c>
      <c r="I40" s="30">
        <f t="shared" si="1"/>
        <v>0.97794441993824432</v>
      </c>
    </row>
    <row r="41" spans="1:9" s="8" customFormat="1" ht="15" customHeight="1" thickBot="1" x14ac:dyDescent="0.25">
      <c r="A41" s="5" t="s">
        <v>45</v>
      </c>
      <c r="B41" s="6">
        <v>339</v>
      </c>
      <c r="C41" s="6">
        <v>1</v>
      </c>
      <c r="D41" s="6">
        <v>8</v>
      </c>
      <c r="E41" s="6">
        <v>348</v>
      </c>
      <c r="F41" s="6">
        <v>36787</v>
      </c>
      <c r="G41" s="6">
        <v>280015</v>
      </c>
      <c r="H41" s="6">
        <v>145768</v>
      </c>
      <c r="I41" s="29">
        <f>H41/G41</f>
        <v>0.5205721122082746</v>
      </c>
    </row>
    <row r="42" spans="1:9" s="14" customFormat="1" ht="15" customHeight="1" x14ac:dyDescent="0.2">
      <c r="A42" s="12" t="s">
        <v>46</v>
      </c>
      <c r="B42" s="4">
        <v>51</v>
      </c>
      <c r="C42" s="4">
        <v>0</v>
      </c>
      <c r="D42" s="4">
        <v>0</v>
      </c>
      <c r="E42" s="4">
        <v>51</v>
      </c>
      <c r="F42" s="4">
        <v>51</v>
      </c>
      <c r="G42" s="4">
        <v>26284</v>
      </c>
      <c r="H42" s="4">
        <v>16840</v>
      </c>
      <c r="I42" s="30">
        <f t="shared" si="1"/>
        <v>0.64069395830162834</v>
      </c>
    </row>
    <row r="43" spans="1:9" s="14" customFormat="1" ht="15" customHeight="1" x14ac:dyDescent="0.2">
      <c r="A43" s="12" t="s">
        <v>47</v>
      </c>
      <c r="B43" s="25">
        <v>57</v>
      </c>
      <c r="C43" s="25">
        <v>0</v>
      </c>
      <c r="D43" s="25">
        <v>0</v>
      </c>
      <c r="E43" s="25">
        <v>57</v>
      </c>
      <c r="F43" s="25">
        <v>2788</v>
      </c>
      <c r="G43" s="25">
        <v>35322</v>
      </c>
      <c r="H43" s="25">
        <v>30307</v>
      </c>
      <c r="I43" s="30">
        <f t="shared" si="1"/>
        <v>0.85802049714059225</v>
      </c>
    </row>
    <row r="44" spans="1:9" s="14" customFormat="1" ht="15" customHeight="1" x14ac:dyDescent="0.2">
      <c r="A44" s="12" t="s">
        <v>48</v>
      </c>
      <c r="B44" s="25">
        <v>85</v>
      </c>
      <c r="C44" s="25">
        <v>0</v>
      </c>
      <c r="D44" s="25">
        <v>0</v>
      </c>
      <c r="E44" s="25">
        <v>85</v>
      </c>
      <c r="F44" s="25">
        <v>1982</v>
      </c>
      <c r="G44" s="25">
        <v>80900</v>
      </c>
      <c r="H44" s="25">
        <v>21324</v>
      </c>
      <c r="I44" s="30">
        <f t="shared" si="1"/>
        <v>0.26358467243510508</v>
      </c>
    </row>
    <row r="45" spans="1:9" s="14" customFormat="1" ht="15" customHeight="1" x14ac:dyDescent="0.2">
      <c r="A45" s="12" t="s">
        <v>49</v>
      </c>
      <c r="B45" s="25">
        <v>11</v>
      </c>
      <c r="C45" s="25">
        <v>0</v>
      </c>
      <c r="D45" s="25">
        <v>0</v>
      </c>
      <c r="E45" s="25">
        <v>11</v>
      </c>
      <c r="F45" s="25">
        <v>500</v>
      </c>
      <c r="G45" s="25">
        <v>7969</v>
      </c>
      <c r="H45" s="25">
        <v>7962</v>
      </c>
      <c r="I45" s="30">
        <f t="shared" si="1"/>
        <v>0.99912159618521768</v>
      </c>
    </row>
    <row r="46" spans="1:9" s="8" customFormat="1" ht="15" customHeight="1" thickBot="1" x14ac:dyDescent="0.25">
      <c r="A46" s="5" t="s">
        <v>50</v>
      </c>
      <c r="B46" s="6">
        <v>204</v>
      </c>
      <c r="C46" s="6">
        <v>0</v>
      </c>
      <c r="D46" s="6">
        <v>0</v>
      </c>
      <c r="E46" s="6">
        <v>204</v>
      </c>
      <c r="F46" s="6">
        <v>5321</v>
      </c>
      <c r="G46" s="6">
        <v>150475</v>
      </c>
      <c r="H46" s="6">
        <v>76433</v>
      </c>
      <c r="I46" s="29">
        <f>H46/G46</f>
        <v>0.50794484133577011</v>
      </c>
    </row>
    <row r="47" spans="1:9" s="18" customFormat="1" ht="15" customHeight="1" x14ac:dyDescent="0.2">
      <c r="A47" s="17" t="s">
        <v>51</v>
      </c>
      <c r="B47" s="4">
        <v>63</v>
      </c>
      <c r="C47" s="4">
        <v>9</v>
      </c>
      <c r="D47" s="4">
        <v>2</v>
      </c>
      <c r="E47" s="4">
        <v>74</v>
      </c>
      <c r="F47" s="4">
        <v>5726</v>
      </c>
      <c r="G47" s="4">
        <v>89439</v>
      </c>
      <c r="H47" s="4">
        <v>73310</v>
      </c>
      <c r="I47" s="30">
        <f t="shared" si="1"/>
        <v>0.819664799472266</v>
      </c>
    </row>
    <row r="48" spans="1:9" s="14" customFormat="1" ht="15" customHeight="1" x14ac:dyDescent="0.2">
      <c r="A48" s="12" t="s">
        <v>52</v>
      </c>
      <c r="B48" s="25">
        <v>55</v>
      </c>
      <c r="C48" s="25">
        <v>2</v>
      </c>
      <c r="D48" s="25">
        <v>7</v>
      </c>
      <c r="E48" s="25">
        <v>64</v>
      </c>
      <c r="F48" s="25">
        <v>9661</v>
      </c>
      <c r="G48" s="25">
        <v>38272</v>
      </c>
      <c r="H48" s="25">
        <v>27852</v>
      </c>
      <c r="I48" s="30">
        <f t="shared" si="1"/>
        <v>0.72773829431438131</v>
      </c>
    </row>
    <row r="49" spans="1:9" s="14" customFormat="1" ht="15" customHeight="1" x14ac:dyDescent="0.2">
      <c r="A49" s="12" t="s">
        <v>53</v>
      </c>
      <c r="B49" s="25">
        <v>77</v>
      </c>
      <c r="C49" s="25">
        <v>0</v>
      </c>
      <c r="D49" s="25">
        <v>0</v>
      </c>
      <c r="E49" s="25">
        <v>77</v>
      </c>
      <c r="F49" s="25">
        <v>1940</v>
      </c>
      <c r="G49" s="25">
        <v>48678</v>
      </c>
      <c r="H49" s="25">
        <v>48122</v>
      </c>
      <c r="I49" s="30">
        <f t="shared" si="1"/>
        <v>0.98857800238300675</v>
      </c>
    </row>
    <row r="50" spans="1:9" s="16" customFormat="1" ht="15" customHeight="1" x14ac:dyDescent="0.2">
      <c r="A50" s="12" t="s">
        <v>54</v>
      </c>
      <c r="B50" s="25">
        <v>22</v>
      </c>
      <c r="C50" s="25">
        <v>0</v>
      </c>
      <c r="D50" s="25">
        <v>0</v>
      </c>
      <c r="E50" s="25">
        <v>22</v>
      </c>
      <c r="F50" s="25">
        <v>718</v>
      </c>
      <c r="G50" s="25">
        <v>26485</v>
      </c>
      <c r="H50" s="25">
        <v>16421</v>
      </c>
      <c r="I50" s="30">
        <f t="shared" si="1"/>
        <v>0.62001132716632057</v>
      </c>
    </row>
    <row r="51" spans="1:9" s="14" customFormat="1" ht="15" customHeight="1" x14ac:dyDescent="0.2">
      <c r="A51" s="12" t="s">
        <v>55</v>
      </c>
      <c r="B51" s="25">
        <v>27</v>
      </c>
      <c r="C51" s="25">
        <v>0</v>
      </c>
      <c r="D51" s="25">
        <v>0</v>
      </c>
      <c r="E51" s="25">
        <v>27</v>
      </c>
      <c r="F51" s="25">
        <v>36667</v>
      </c>
      <c r="G51" s="25">
        <v>24145</v>
      </c>
      <c r="H51" s="25">
        <v>15305</v>
      </c>
      <c r="I51" s="30">
        <f t="shared" si="1"/>
        <v>0.63387864982398012</v>
      </c>
    </row>
    <row r="52" spans="1:9" s="14" customFormat="1" ht="15" customHeight="1" x14ac:dyDescent="0.2">
      <c r="A52" s="12" t="s">
        <v>56</v>
      </c>
      <c r="B52" s="25">
        <v>39</v>
      </c>
      <c r="C52" s="25">
        <v>0</v>
      </c>
      <c r="D52" s="25">
        <v>1</v>
      </c>
      <c r="E52" s="25">
        <v>40</v>
      </c>
      <c r="F52" s="25">
        <v>704</v>
      </c>
      <c r="G52" s="25">
        <v>18647</v>
      </c>
      <c r="H52" s="25">
        <v>18647</v>
      </c>
      <c r="I52" s="30">
        <f t="shared" si="1"/>
        <v>1</v>
      </c>
    </row>
    <row r="53" spans="1:9" s="14" customFormat="1" ht="15" customHeight="1" x14ac:dyDescent="0.2">
      <c r="A53" s="12" t="s">
        <v>57</v>
      </c>
      <c r="B53" s="25">
        <v>0</v>
      </c>
      <c r="C53" s="25">
        <v>1</v>
      </c>
      <c r="D53" s="25">
        <v>0</v>
      </c>
      <c r="E53" s="25">
        <v>1</v>
      </c>
      <c r="F53" s="25">
        <v>8240</v>
      </c>
      <c r="G53" s="25">
        <v>3865</v>
      </c>
      <c r="H53" s="25">
        <v>3865</v>
      </c>
      <c r="I53" s="30">
        <f t="shared" si="1"/>
        <v>1</v>
      </c>
    </row>
    <row r="54" spans="1:9" s="14" customFormat="1" ht="15" customHeight="1" x14ac:dyDescent="0.2">
      <c r="A54" s="12" t="s">
        <v>58</v>
      </c>
      <c r="B54" s="25">
        <v>48</v>
      </c>
      <c r="C54" s="25">
        <v>0</v>
      </c>
      <c r="D54" s="25">
        <v>0</v>
      </c>
      <c r="E54" s="25">
        <v>48</v>
      </c>
      <c r="F54" s="25">
        <v>2211</v>
      </c>
      <c r="G54" s="25">
        <v>6011</v>
      </c>
      <c r="H54" s="25">
        <v>5191</v>
      </c>
      <c r="I54" s="30">
        <f t="shared" si="1"/>
        <v>0.86358343037764096</v>
      </c>
    </row>
    <row r="55" spans="1:9" s="8" customFormat="1" ht="15" customHeight="1" thickBot="1" x14ac:dyDescent="0.25">
      <c r="A55" s="23" t="s">
        <v>59</v>
      </c>
      <c r="B55" s="9">
        <v>331</v>
      </c>
      <c r="C55" s="9">
        <v>12</v>
      </c>
      <c r="D55" s="9">
        <v>10</v>
      </c>
      <c r="E55" s="9">
        <v>353</v>
      </c>
      <c r="F55" s="9">
        <v>65867</v>
      </c>
      <c r="G55" s="9">
        <v>255542</v>
      </c>
      <c r="H55" s="9">
        <v>208713</v>
      </c>
      <c r="I55" s="29">
        <f>H55/G55</f>
        <v>0.81674636654639943</v>
      </c>
    </row>
    <row r="56" spans="1:9" s="14" customFormat="1" ht="15" customHeight="1" thickBot="1" x14ac:dyDescent="0.25">
      <c r="A56" s="11" t="s">
        <v>61</v>
      </c>
      <c r="B56" s="44">
        <v>2090</v>
      </c>
      <c r="C56" s="44">
        <v>258</v>
      </c>
      <c r="D56" s="44">
        <v>75</v>
      </c>
      <c r="E56" s="44">
        <v>2423</v>
      </c>
      <c r="F56" s="44">
        <v>1193418</v>
      </c>
      <c r="G56" s="44">
        <v>2490538</v>
      </c>
      <c r="H56" s="44">
        <v>2077885</v>
      </c>
      <c r="I56" s="45">
        <f t="shared" si="1"/>
        <v>0.83431170293326185</v>
      </c>
    </row>
    <row r="57" spans="1:9" s="22" customFormat="1" ht="15" customHeight="1" thickBot="1" x14ac:dyDescent="0.25">
      <c r="A57" s="20" t="s">
        <v>60</v>
      </c>
      <c r="B57" s="21">
        <v>2090</v>
      </c>
      <c r="C57" s="21">
        <v>684</v>
      </c>
      <c r="D57" s="21">
        <v>75</v>
      </c>
      <c r="E57" s="21">
        <v>2849</v>
      </c>
      <c r="F57" s="21">
        <v>1208377</v>
      </c>
      <c r="G57" s="21">
        <v>4390497</v>
      </c>
      <c r="H57" s="21">
        <v>3977844</v>
      </c>
      <c r="I57" s="46">
        <f t="shared" si="1"/>
        <v>0.90601223506131534</v>
      </c>
    </row>
    <row r="58" spans="1:9" s="14" customFormat="1" ht="13.5" customHeight="1" thickBot="1" x14ac:dyDescent="0.25">
      <c r="A58" s="32" t="s">
        <v>65</v>
      </c>
      <c r="B58" s="33"/>
      <c r="C58" s="33"/>
      <c r="D58" s="33"/>
      <c r="E58" s="33"/>
      <c r="F58" s="33"/>
      <c r="G58" s="33"/>
      <c r="H58" s="34"/>
      <c r="I58" s="35"/>
    </row>
  </sheetData>
  <mergeCells count="7">
    <mergeCell ref="A58:I58"/>
    <mergeCell ref="B2:G2"/>
    <mergeCell ref="H2:I2"/>
    <mergeCell ref="A3:A4"/>
    <mergeCell ref="B3:E3"/>
    <mergeCell ref="F3:F4"/>
    <mergeCell ref="G3:I3"/>
  </mergeCells>
  <phoneticPr fontId="7"/>
  <pageMargins left="0.70866141732283472" right="0.70866141732283472" top="0.74803149606299213" bottom="0.74803149606299213" header="0.31496062992125984" footer="0.31496062992125984"/>
  <pageSetup paperSize="9" scale="88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  地域別自主防災組織率（消防庁調査準拠）</vt:lpstr>
      <vt:lpstr>'R5  地域別自主防災組織率（消防庁調査準拠）'!Print_Area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2019-01-10T07:59:36Z</dcterms:created>
  <dcterms:modified xsi:type="dcterms:W3CDTF">2024-05-08T06:44:25Z</dcterms:modified>
</cp:coreProperties>
</file>