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74A02EB9-D604-4495-8246-C3B0013DF081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Print_Area" localSheetId="0">'都市整備部調書（Excel工事）'!$A$1:$W$10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" i="1" l="1"/>
  <c r="H10" i="1"/>
  <c r="W6" i="1"/>
  <c r="W5" i="1"/>
  <c r="A6" i="1"/>
  <c r="W9" i="1" l="1"/>
</calcChain>
</file>

<file path=xl/sharedStrings.xml><?xml version="1.0" encoding="utf-8"?>
<sst xmlns="http://schemas.openxmlformats.org/spreadsheetml/2006/main" count="126" uniqueCount="94">
  <si>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</si>
  <si>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</si>
  <si>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</si>
  <si>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</si>
  <si>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</si>
  <si>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</si>
  <si>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</si>
  <si>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土木一式</t>
    <rPh sb="0" eb="4">
      <t>ドボクイッシキ</t>
    </rPh>
    <phoneticPr fontId="3"/>
  </si>
  <si>
    <t>一般競争入札</t>
    <rPh sb="0" eb="6">
      <t>イッパンキョウソウニュウサツ</t>
    </rPh>
    <phoneticPr fontId="3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</si>
  <si>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</si>
  <si>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</si>
  <si>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</si>
  <si>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第２四半期</t>
    <rPh sb="0" eb="1">
      <t>ダイ</t>
    </rPh>
    <rPh sb="2" eb="5">
      <t>シハンキ</t>
    </rPh>
    <phoneticPr fontId="3"/>
  </si>
  <si>
    <t>和泉市</t>
  </si>
  <si>
    <t>★―２</t>
  </si>
  <si>
    <t>６ケ月</t>
    <rPh sb="1" eb="3">
      <t>カゲツ</t>
    </rPh>
    <phoneticPr fontId="3"/>
  </si>
  <si>
    <t>鳳土木事務所</t>
    <rPh sb="0" eb="3">
      <t>オオトリドボク</t>
    </rPh>
    <rPh sb="3" eb="6">
      <t>ジムショ</t>
    </rPh>
    <phoneticPr fontId="3"/>
  </si>
  <si>
    <t>１１ケ月</t>
    <rPh sb="2" eb="4">
      <t>カゲツ</t>
    </rPh>
    <phoneticPr fontId="3"/>
  </si>
  <si>
    <t>１２ケ月</t>
    <rPh sb="2" eb="4">
      <t>カゲツ</t>
    </rPh>
    <phoneticPr fontId="3"/>
  </si>
  <si>
    <t>堺市南区</t>
  </si>
  <si>
    <t>高石市</t>
  </si>
  <si>
    <t>都市整備部</t>
  </si>
  <si>
    <t>315110</t>
  </si>
  <si>
    <t>二級河川　芦田川</t>
  </si>
  <si>
    <t>315160</t>
  </si>
  <si>
    <t>二級河川　松尾川</t>
  </si>
  <si>
    <t>315170</t>
  </si>
  <si>
    <t>二級河川　槇尾川</t>
  </si>
  <si>
    <t>518510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</si>
  <si>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</si>
  <si>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</si>
  <si>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</si>
  <si>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</si>
  <si>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</si>
  <si>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</si>
  <si>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</si>
  <si>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</si>
  <si>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</si>
  <si>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</si>
  <si>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</si>
  <si>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</si>
  <si>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</si>
  <si>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</si>
  <si>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</si>
  <si>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</si>
  <si>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</si>
  <si>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</si>
  <si>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</si>
  <si>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</si>
  <si>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都市整備部</t>
    <rPh sb="0" eb="5">
      <t>トシセイビブ</t>
    </rPh>
    <phoneticPr fontId="2"/>
  </si>
  <si>
    <t>鳳土木事務所</t>
    <rPh sb="0" eb="3">
      <t>オオトリドボク</t>
    </rPh>
    <rPh sb="3" eb="6">
      <t>ジムショ</t>
    </rPh>
    <phoneticPr fontId="2"/>
  </si>
  <si>
    <t>　護岸改修工事（Ｒ７）（加茂５号橋上流）</t>
  </si>
  <si>
    <t>加茂三丁目地内　外</t>
  </si>
  <si>
    <t>★―２</t>
    <phoneticPr fontId="3"/>
  </si>
  <si>
    <t>矢板護岸工　一式</t>
  </si>
  <si>
    <t>鳳土木事務所</t>
  </si>
  <si>
    <t>（６）（１３）</t>
    <phoneticPr fontId="3"/>
  </si>
  <si>
    <t>2025-10-900477</t>
  </si>
  <si>
    <t>浜寺公園</t>
    <phoneticPr fontId="3"/>
  </si>
  <si>
    <t>外　第２軟式野球場グラウンド等改修工事</t>
    <phoneticPr fontId="3"/>
  </si>
  <si>
    <t>羽衣公園丁地内　外</t>
  </si>
  <si>
    <t/>
  </si>
  <si>
    <t>造園</t>
  </si>
  <si>
    <t>グラウンド改修工　一式、公園案内板改修工　一式</t>
  </si>
  <si>
    <t>第２四半期</t>
  </si>
  <si>
    <t>５ケ月</t>
    <phoneticPr fontId="3"/>
  </si>
  <si>
    <t>一般競争入札</t>
  </si>
  <si>
    <t>（６）（９）</t>
    <phoneticPr fontId="3"/>
  </si>
  <si>
    <t>護岸補修工　一式</t>
  </si>
  <si>
    <t>　河床低下対策工事（古川橋下流外）</t>
    <rPh sb="10" eb="13">
      <t>フルカワハシ</t>
    </rPh>
    <rPh sb="13" eb="14">
      <t>シタ</t>
    </rPh>
    <phoneticPr fontId="3"/>
  </si>
  <si>
    <t>　護岸補修工事（八王子橋下流外）</t>
    <phoneticPr fontId="3"/>
  </si>
  <si>
    <t>内田町二丁目地内　外</t>
    <rPh sb="0" eb="2">
      <t>ウチダ</t>
    </rPh>
    <rPh sb="3" eb="6">
      <t>ニチョウメ</t>
    </rPh>
    <rPh sb="6" eb="7">
      <t>チ</t>
    </rPh>
    <rPh sb="7" eb="8">
      <t>ナイ</t>
    </rPh>
    <phoneticPr fontId="3"/>
  </si>
  <si>
    <t>平井町地内　外</t>
    <rPh sb="0" eb="2">
      <t>ヒライ</t>
    </rPh>
    <rPh sb="3" eb="5">
      <t>チナイ</t>
    </rPh>
    <phoneticPr fontId="3"/>
  </si>
  <si>
    <t>★―３</t>
    <phoneticPr fontId="3"/>
  </si>
  <si>
    <t>袋詰玉石工　一式
根固めブロック工　一式</t>
    <rPh sb="9" eb="11">
      <t>ネガタ</t>
    </rPh>
    <phoneticPr fontId="3"/>
  </si>
  <si>
    <t>（３）（４）（６）（９）</t>
    <phoneticPr fontId="3"/>
  </si>
  <si>
    <t>鉢ヶ峯寺地内</t>
  </si>
  <si>
    <t>法面処理</t>
  </si>
  <si>
    <t>法面工　一式</t>
  </si>
  <si>
    <t>総評提案型標準</t>
  </si>
  <si>
    <t>（１０）</t>
    <phoneticPr fontId="3"/>
  </si>
  <si>
    <t>2025-10-900450</t>
  </si>
  <si>
    <t>2025-10-900451</t>
  </si>
  <si>
    <t>2025-10-900480</t>
  </si>
  <si>
    <t>2025-10-900483</t>
  </si>
  <si>
    <t>（３）（４）（６）（７）（９）</t>
    <phoneticPr fontId="3"/>
  </si>
  <si>
    <t>新規</t>
    <rPh sb="0" eb="2">
      <t>シンキ</t>
    </rPh>
    <phoneticPr fontId="3"/>
  </si>
  <si>
    <t>315110</t>
    <phoneticPr fontId="3"/>
  </si>
  <si>
    <t>　堆積土砂除去工事（むつみ橋上下流）</t>
    <rPh sb="1" eb="5">
      <t>タイセキドシャ</t>
    </rPh>
    <rPh sb="5" eb="7">
      <t>ジョキョ</t>
    </rPh>
    <rPh sb="7" eb="9">
      <t>コウジ</t>
    </rPh>
    <rPh sb="13" eb="14">
      <t>ハシ</t>
    </rPh>
    <rPh sb="14" eb="17">
      <t>ジョウカリュウ</t>
    </rPh>
    <phoneticPr fontId="3"/>
  </si>
  <si>
    <t>羽衣五丁目地内</t>
    <rPh sb="2" eb="5">
      <t>ゴチョウメ</t>
    </rPh>
    <rPh sb="5" eb="7">
      <t>チナイ</t>
    </rPh>
    <phoneticPr fontId="3"/>
  </si>
  <si>
    <t>★―４</t>
  </si>
  <si>
    <t>堆積土砂除去工　一式</t>
    <rPh sb="0" eb="2">
      <t>タイセキ</t>
    </rPh>
    <rPh sb="2" eb="4">
      <t>ドシャ</t>
    </rPh>
    <rPh sb="4" eb="6">
      <t>ジョキョ</t>
    </rPh>
    <rPh sb="6" eb="7">
      <t>コウ</t>
    </rPh>
    <rPh sb="8" eb="10">
      <t>イッシキ</t>
    </rPh>
    <phoneticPr fontId="3"/>
  </si>
  <si>
    <t>４ケ月</t>
    <rPh sb="1" eb="3">
      <t>カゲツ</t>
    </rPh>
    <phoneticPr fontId="3"/>
  </si>
  <si>
    <t>鉢ヶ峯寺（４）地区急傾斜地　崩壊対策施設補修工事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</si>
</sst>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trike/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49" fontId="7" fillId="4" borderId="15" xfId="3" applyNumberFormat="1" applyFont="1" applyFill="1" applyBorder="1" applyAlignment="1" applyProtection="1">
      <alignment vertical="center" wrapText="1"/>
      <protection locked="0"/>
    </xf>
    <xf numFmtId="49" fontId="7" fillId="0" borderId="16" xfId="3" applyNumberFormat="1" applyFont="1" applyBorder="1" applyAlignment="1">
      <alignment horizontal="center" vertical="center" wrapText="1"/>
    </xf>
    <xf numFmtId="176" fontId="7" fillId="0" borderId="16" xfId="3" applyNumberFormat="1" applyFont="1" applyBorder="1" applyAlignment="1" applyProtection="1">
      <alignment vertical="center" shrinkToFit="1"/>
      <protection locked="0"/>
    </xf>
    <xf numFmtId="49" fontId="7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Border="1" applyAlignment="1" applyProtection="1">
      <alignment horizontal="center" vertical="center" wrapText="1"/>
      <protection locked="0"/>
    </xf>
    <xf numFmtId="0" fontId="7" fillId="3" borderId="18" xfId="3" applyFont="1" applyFill="1" applyBorder="1" applyAlignment="1" applyProtection="1">
      <alignment horizontal="left" vertical="center" wrapText="1"/>
      <protection locked="0"/>
    </xf>
    <xf numFmtId="49" fontId="7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Border="1" applyAlignment="1" applyProtection="1">
      <alignment horizontal="left" vertical="center" wrapText="1"/>
      <protection locked="0"/>
    </xf>
    <xf numFmtId="49" fontId="7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3" applyNumberFormat="1" applyFont="1" applyBorder="1" applyAlignment="1" applyProtection="1">
      <alignment horizontal="center" vertical="center" shrinkToFit="1"/>
      <protection locked="0"/>
    </xf>
    <xf numFmtId="49" fontId="7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3" applyNumberFormat="1" applyFont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Border="1" applyAlignment="1" applyProtection="1">
      <alignment vertical="center" wrapText="1"/>
      <protection locked="0"/>
    </xf>
    <xf numFmtId="0" fontId="9" fillId="2" borderId="14" xfId="1" applyFont="1" applyFill="1" applyBorder="1" applyAlignment="1">
      <alignment horizontal="center" vertical="center"/>
    </xf>
    <xf numFmtId="0" fontId="9" fillId="0" borderId="0" xfId="1" applyFont="1">
      <alignment vertical="center"/>
    </xf>
    <xf numFmtId="49" fontId="7" fillId="6" borderId="16" xfId="3" applyNumberFormat="1" applyFont="1" applyFill="1" applyBorder="1" applyAlignment="1">
      <alignment horizontal="center" vertical="center" wrapText="1"/>
    </xf>
    <xf numFmtId="49" fontId="11" fillId="0" borderId="15" xfId="3" applyNumberFormat="1" applyFont="1" applyBorder="1" applyAlignment="1" applyProtection="1">
      <alignment vertical="center" wrapText="1"/>
      <protection locked="0"/>
    </xf>
    <xf numFmtId="0" fontId="9" fillId="2" borderId="6" xfId="3" applyFont="1" applyFill="1" applyBorder="1" applyAlignment="1">
      <alignment horizontal="center" vertical="center" wrapText="1"/>
    </xf>
    <xf numFmtId="49" fontId="7" fillId="4" borderId="21" xfId="3" applyNumberFormat="1" applyFont="1" applyFill="1" applyBorder="1" applyAlignment="1" applyProtection="1">
      <alignment vertical="center" wrapText="1"/>
      <protection locked="0"/>
    </xf>
    <xf numFmtId="176" fontId="7" fillId="0" borderId="22" xfId="3" applyNumberFormat="1" applyFont="1" applyBorder="1" applyAlignment="1" applyProtection="1">
      <alignment vertical="center" shrinkToFit="1"/>
      <protection locked="0"/>
    </xf>
    <xf numFmtId="49" fontId="7" fillId="5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Border="1" applyAlignment="1" applyProtection="1">
      <alignment horizontal="center" vertical="center" wrapText="1"/>
      <protection locked="0"/>
    </xf>
    <xf numFmtId="0" fontId="7" fillId="3" borderId="24" xfId="3" applyFont="1" applyFill="1" applyBorder="1" applyAlignment="1" applyProtection="1">
      <alignment horizontal="left" vertical="center" wrapText="1"/>
      <protection locked="0"/>
    </xf>
    <xf numFmtId="49" fontId="7" fillId="5" borderId="20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Border="1" applyAlignment="1" applyProtection="1">
      <alignment horizontal="left" vertical="center" wrapText="1"/>
      <protection locked="0"/>
    </xf>
    <xf numFmtId="49" fontId="7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5" xfId="3" applyNumberFormat="1" applyFont="1" applyBorder="1" applyAlignment="1" applyProtection="1">
      <alignment horizontal="center" vertical="center" shrinkToFit="1"/>
      <protection locked="0"/>
    </xf>
    <xf numFmtId="49" fontId="7" fillId="5" borderId="2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Border="1" applyAlignment="1" applyProtection="1">
      <alignment horizontal="center" vertical="center" wrapText="1"/>
      <protection locked="0"/>
    </xf>
    <xf numFmtId="49" fontId="7" fillId="0" borderId="21" xfId="3" applyNumberFormat="1" applyFont="1" applyBorder="1" applyAlignment="1" applyProtection="1">
      <alignment vertical="center" wrapText="1"/>
      <protection locked="0"/>
    </xf>
    <xf numFmtId="0" fontId="9" fillId="2" borderId="4" xfId="3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center" vertical="center"/>
    </xf>
    <xf numFmtId="49" fontId="7" fillId="4" borderId="27" xfId="3" applyNumberFormat="1" applyFont="1" applyFill="1" applyBorder="1" applyAlignment="1" applyProtection="1">
      <alignment vertical="center" wrapText="1"/>
      <protection locked="0"/>
    </xf>
    <xf numFmtId="49" fontId="7" fillId="0" borderId="28" xfId="3" applyNumberFormat="1" applyFont="1" applyBorder="1" applyAlignment="1">
      <alignment horizontal="center" vertical="center" wrapText="1"/>
    </xf>
    <xf numFmtId="176" fontId="7" fillId="0" borderId="28" xfId="3" applyNumberFormat="1" applyFont="1" applyBorder="1" applyAlignment="1" applyProtection="1">
      <alignment vertical="center" shrinkToFit="1"/>
      <protection locked="0"/>
    </xf>
    <xf numFmtId="49" fontId="7" fillId="5" borderId="29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8" xfId="3" applyNumberFormat="1" applyFont="1" applyBorder="1" applyAlignment="1" applyProtection="1">
      <alignment horizontal="center" vertical="center" wrapText="1"/>
      <protection locked="0"/>
    </xf>
    <xf numFmtId="0" fontId="7" fillId="3" borderId="30" xfId="3" applyFont="1" applyFill="1" applyBorder="1" applyAlignment="1" applyProtection="1">
      <alignment horizontal="left" vertical="center" wrapText="1"/>
      <protection locked="0"/>
    </xf>
    <xf numFmtId="49" fontId="7" fillId="5" borderId="26" xfId="3" applyNumberFormat="1" applyFont="1" applyFill="1" applyBorder="1" applyAlignment="1" applyProtection="1">
      <alignment horizontal="left" vertical="center" wrapText="1"/>
      <protection locked="0"/>
    </xf>
    <xf numFmtId="49" fontId="7" fillId="5" borderId="27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Border="1" applyAlignment="1" applyProtection="1">
      <alignment horizontal="left" vertical="center" wrapText="1"/>
      <protection locked="0"/>
    </xf>
    <xf numFmtId="49" fontId="7" fillId="5" borderId="29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1" xfId="3" applyNumberFormat="1" applyFont="1" applyBorder="1" applyAlignment="1" applyProtection="1">
      <alignment horizontal="center" vertical="center" shrinkToFit="1"/>
      <protection locked="0"/>
    </xf>
    <xf numFmtId="49" fontId="7" fillId="5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6" xfId="3" applyNumberFormat="1" applyFont="1" applyBorder="1" applyAlignment="1" applyProtection="1">
      <alignment horizontal="center" vertical="center" wrapText="1"/>
      <protection locked="0"/>
    </xf>
    <xf numFmtId="49" fontId="7" fillId="0" borderId="27" xfId="3" applyNumberFormat="1" applyFont="1" applyBorder="1" applyAlignment="1" applyProtection="1">
      <alignment vertical="center" wrapText="1"/>
      <protection locked="0"/>
    </xf>
    <xf numFmtId="0" fontId="4" fillId="2" borderId="20" xfId="1" applyFont="1" applyFill="1" applyBorder="1" applyAlignment="1">
      <alignment horizontal="center" vertical="center"/>
    </xf>
    <xf numFmtId="49" fontId="7" fillId="7" borderId="22" xfId="3" applyNumberFormat="1" applyFont="1" applyFill="1" applyBorder="1" applyAlignment="1">
      <alignment horizontal="center" vertical="center" wrapText="1"/>
    </xf>
    <xf numFmtId="49" fontId="7" fillId="0" borderId="32" xfId="3" applyNumberFormat="1" applyFont="1" applyBorder="1" applyAlignment="1" applyProtection="1">
      <alignment horizontal="center" vertical="center" wrapText="1"/>
      <protection locked="0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6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102%20&#24195;&#22577;&#24195;&#32884;/030_&#24037;&#20107;&#20844;&#34920;/R7&#24180;&#24230;_&#24037;&#20107;&#30330;&#27880;/02_&#33256;&#26178;&#20844;&#34920;/0820/02_&#21508;&#35506;G&#22238;&#31572;/&#65288;&#26032;&#27096;&#24335;R705&#65289;&#26032;21_&#12304;&#40179;&#22303;&#26408;&#20107;&#21209;&#25152;&#12305;_Excel&#35519;&#26360;_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X10"/>
  <sheetViews>
    <sheetView showGridLines="0" tabSelected="1" view="pageBreakPreview" zoomScale="80" zoomScaleNormal="70" zoomScaleSheetLayoutView="80" workbookViewId="0">
      <pane ySplit="4" topLeftCell="A5" activePane="bottomLeft" state="frozen"/>
      <selection activeCell="B1" sqref="B1:B1048576"/>
      <selection pane="bottomLeft" activeCell="H5" sqref="H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67" t="s">
        <v>0</v>
      </c>
      <c r="B1" s="64" t="s">
        <v>29</v>
      </c>
      <c r="C1" s="64" t="s">
        <v>30</v>
      </c>
      <c r="D1" s="64" t="s">
        <v>31</v>
      </c>
      <c r="E1" s="59" t="s">
        <v>1</v>
      </c>
      <c r="F1" s="60"/>
      <c r="G1" s="60"/>
      <c r="H1" s="60"/>
      <c r="I1" s="60"/>
      <c r="J1" s="60"/>
      <c r="K1" s="60"/>
      <c r="L1" s="60"/>
      <c r="M1" s="60"/>
      <c r="N1" s="60"/>
      <c r="O1" s="61"/>
      <c r="P1" s="40" t="s">
        <v>2</v>
      </c>
      <c r="Q1" s="4"/>
      <c r="R1" s="4"/>
      <c r="S1" s="4"/>
      <c r="T1" s="4"/>
      <c r="U1" s="4"/>
      <c r="V1" s="4"/>
      <c r="W1" s="26"/>
    </row>
    <row r="2" spans="1:24" s="5" customFormat="1" ht="15" customHeight="1" x14ac:dyDescent="0.45">
      <c r="A2" s="68"/>
      <c r="B2" s="65"/>
      <c r="C2" s="65"/>
      <c r="D2" s="65"/>
      <c r="E2" s="64" t="s">
        <v>32</v>
      </c>
      <c r="F2" s="64" t="s">
        <v>33</v>
      </c>
      <c r="G2" s="70" t="s">
        <v>3</v>
      </c>
      <c r="H2" s="71"/>
      <c r="I2" s="72"/>
      <c r="J2" s="62" t="s">
        <v>4</v>
      </c>
      <c r="K2" s="76"/>
      <c r="L2" s="76"/>
      <c r="M2" s="63"/>
      <c r="N2" s="64" t="s">
        <v>39</v>
      </c>
      <c r="O2" s="64" t="s">
        <v>40</v>
      </c>
      <c r="P2" s="64" t="s">
        <v>41</v>
      </c>
      <c r="Q2" s="64" t="s">
        <v>42</v>
      </c>
      <c r="R2" s="64" t="s">
        <v>43</v>
      </c>
      <c r="S2" s="64" t="s">
        <v>44</v>
      </c>
      <c r="T2" s="64" t="s">
        <v>45</v>
      </c>
      <c r="U2" s="64" t="s">
        <v>46</v>
      </c>
      <c r="V2" s="64" t="s">
        <v>47</v>
      </c>
      <c r="W2" s="64" t="s">
        <v>48</v>
      </c>
    </row>
    <row r="3" spans="1:24" s="5" customFormat="1" ht="15" customHeight="1" x14ac:dyDescent="0.45">
      <c r="A3" s="68"/>
      <c r="B3" s="65"/>
      <c r="C3" s="65"/>
      <c r="D3" s="65"/>
      <c r="E3" s="65"/>
      <c r="F3" s="65"/>
      <c r="G3" s="73"/>
      <c r="H3" s="74"/>
      <c r="I3" s="75"/>
      <c r="J3" s="62" t="s">
        <v>5</v>
      </c>
      <c r="K3" s="63"/>
      <c r="L3" s="62" t="s">
        <v>6</v>
      </c>
      <c r="M3" s="63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spans="1:24" s="5" customFormat="1" ht="66" customHeight="1" x14ac:dyDescent="0.45">
      <c r="A4" s="69"/>
      <c r="B4" s="66"/>
      <c r="C4" s="66"/>
      <c r="D4" s="66"/>
      <c r="E4" s="66"/>
      <c r="F4" s="66"/>
      <c r="G4" s="6" t="s">
        <v>35</v>
      </c>
      <c r="H4" s="7" t="s">
        <v>34</v>
      </c>
      <c r="I4" s="6" t="s">
        <v>36</v>
      </c>
      <c r="J4" s="6" t="s">
        <v>37</v>
      </c>
      <c r="K4" s="6" t="s">
        <v>38</v>
      </c>
      <c r="L4" s="6" t="s">
        <v>37</v>
      </c>
      <c r="M4" s="6" t="s">
        <v>38</v>
      </c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4" s="23" customFormat="1" ht="75.75" customHeight="1" x14ac:dyDescent="0.45">
      <c r="A5" s="22">
        <v>11</v>
      </c>
      <c r="B5" s="8" t="s">
        <v>11</v>
      </c>
      <c r="C5" s="9" t="s">
        <v>81</v>
      </c>
      <c r="D5" s="10">
        <v>45889</v>
      </c>
      <c r="E5" s="11" t="s">
        <v>49</v>
      </c>
      <c r="F5" s="11" t="s">
        <v>50</v>
      </c>
      <c r="G5" s="12" t="s">
        <v>24</v>
      </c>
      <c r="H5" s="13" t="s">
        <v>25</v>
      </c>
      <c r="I5" s="14" t="s">
        <v>69</v>
      </c>
      <c r="J5" s="8" t="s">
        <v>13</v>
      </c>
      <c r="K5" s="15" t="s">
        <v>71</v>
      </c>
      <c r="L5" s="16"/>
      <c r="M5" s="16"/>
      <c r="N5" s="17" t="s">
        <v>7</v>
      </c>
      <c r="O5" s="18" t="s">
        <v>73</v>
      </c>
      <c r="P5" s="16" t="s">
        <v>74</v>
      </c>
      <c r="Q5" s="19" t="s">
        <v>12</v>
      </c>
      <c r="R5" s="19" t="s">
        <v>15</v>
      </c>
      <c r="S5" s="20" t="s">
        <v>8</v>
      </c>
      <c r="T5" s="21"/>
      <c r="U5" s="21" t="s">
        <v>85</v>
      </c>
      <c r="V5" s="21"/>
      <c r="W5" s="20" t="str">
        <f>F5</f>
        <v>鳳土木事務所</v>
      </c>
    </row>
    <row r="6" spans="1:24" s="23" customFormat="1" ht="75.75" customHeight="1" x14ac:dyDescent="0.45">
      <c r="A6" s="22">
        <f>A5+1</f>
        <v>12</v>
      </c>
      <c r="B6" s="8" t="s">
        <v>11</v>
      </c>
      <c r="C6" s="9" t="s">
        <v>82</v>
      </c>
      <c r="D6" s="10">
        <v>45889</v>
      </c>
      <c r="E6" s="11" t="s">
        <v>49</v>
      </c>
      <c r="F6" s="11" t="s">
        <v>50</v>
      </c>
      <c r="G6" s="12" t="s">
        <v>26</v>
      </c>
      <c r="H6" s="13" t="s">
        <v>27</v>
      </c>
      <c r="I6" s="14" t="s">
        <v>70</v>
      </c>
      <c r="J6" s="8" t="s">
        <v>13</v>
      </c>
      <c r="K6" s="15" t="s">
        <v>72</v>
      </c>
      <c r="L6" s="16"/>
      <c r="M6" s="16"/>
      <c r="N6" s="17" t="s">
        <v>7</v>
      </c>
      <c r="O6" s="18" t="s">
        <v>73</v>
      </c>
      <c r="P6" s="16" t="s">
        <v>68</v>
      </c>
      <c r="Q6" s="19" t="s">
        <v>12</v>
      </c>
      <c r="R6" s="19" t="s">
        <v>15</v>
      </c>
      <c r="S6" s="20" t="s">
        <v>8</v>
      </c>
      <c r="T6" s="21"/>
      <c r="U6" s="21" t="s">
        <v>75</v>
      </c>
      <c r="V6" s="21"/>
      <c r="W6" s="20" t="str">
        <f t="shared" ref="W6" si="0">F6</f>
        <v>鳳土木事務所</v>
      </c>
    </row>
    <row r="7" spans="1:24" s="23" customFormat="1" ht="75.75" customHeight="1" x14ac:dyDescent="0.45">
      <c r="A7" s="22">
        <v>38</v>
      </c>
      <c r="B7" s="8" t="s">
        <v>11</v>
      </c>
      <c r="C7" s="9" t="s">
        <v>57</v>
      </c>
      <c r="D7" s="10">
        <v>45889</v>
      </c>
      <c r="E7" s="11" t="s">
        <v>21</v>
      </c>
      <c r="F7" s="11" t="s">
        <v>55</v>
      </c>
      <c r="G7" s="12" t="s">
        <v>28</v>
      </c>
      <c r="H7" s="13" t="s">
        <v>58</v>
      </c>
      <c r="I7" s="14" t="s">
        <v>59</v>
      </c>
      <c r="J7" s="8" t="s">
        <v>20</v>
      </c>
      <c r="K7" s="15" t="s">
        <v>60</v>
      </c>
      <c r="L7" s="16" t="s">
        <v>61</v>
      </c>
      <c r="M7" s="16" t="s">
        <v>61</v>
      </c>
      <c r="N7" s="17" t="s">
        <v>62</v>
      </c>
      <c r="O7" s="18" t="s">
        <v>53</v>
      </c>
      <c r="P7" s="16" t="s">
        <v>63</v>
      </c>
      <c r="Q7" s="19" t="s">
        <v>64</v>
      </c>
      <c r="R7" s="19" t="s">
        <v>65</v>
      </c>
      <c r="S7" s="20" t="s">
        <v>66</v>
      </c>
      <c r="T7" s="21"/>
      <c r="U7" s="21" t="s">
        <v>67</v>
      </c>
      <c r="V7" s="21" t="s">
        <v>61</v>
      </c>
      <c r="W7" s="20" t="s">
        <v>55</v>
      </c>
    </row>
    <row r="8" spans="1:24" s="23" customFormat="1" ht="75.75" customHeight="1" x14ac:dyDescent="0.45">
      <c r="A8" s="22">
        <v>41</v>
      </c>
      <c r="B8" s="8" t="s">
        <v>11</v>
      </c>
      <c r="C8" s="24" t="s">
        <v>83</v>
      </c>
      <c r="D8" s="10">
        <v>45889</v>
      </c>
      <c r="E8" s="11" t="s">
        <v>49</v>
      </c>
      <c r="F8" s="11" t="s">
        <v>50</v>
      </c>
      <c r="G8" s="12" t="s">
        <v>22</v>
      </c>
      <c r="H8" s="13" t="s">
        <v>23</v>
      </c>
      <c r="I8" s="14" t="s">
        <v>51</v>
      </c>
      <c r="J8" s="8" t="s">
        <v>20</v>
      </c>
      <c r="K8" s="15" t="s">
        <v>52</v>
      </c>
      <c r="L8" s="16"/>
      <c r="M8" s="16"/>
      <c r="N8" s="17" t="s">
        <v>7</v>
      </c>
      <c r="O8" s="18" t="s">
        <v>53</v>
      </c>
      <c r="P8" s="16" t="s">
        <v>54</v>
      </c>
      <c r="Q8" s="19" t="s">
        <v>12</v>
      </c>
      <c r="R8" s="19" t="s">
        <v>17</v>
      </c>
      <c r="S8" s="20" t="s">
        <v>8</v>
      </c>
      <c r="T8" s="21"/>
      <c r="U8" s="21" t="s">
        <v>56</v>
      </c>
      <c r="V8" s="25"/>
      <c r="W8" s="20" t="s">
        <v>55</v>
      </c>
    </row>
    <row r="9" spans="1:24" s="23" customFormat="1" ht="75.75" customHeight="1" x14ac:dyDescent="0.45">
      <c r="A9" s="41">
        <v>44</v>
      </c>
      <c r="B9" s="42" t="s">
        <v>11</v>
      </c>
      <c r="C9" s="43" t="s">
        <v>84</v>
      </c>
      <c r="D9" s="44">
        <v>45889</v>
      </c>
      <c r="E9" s="45" t="s">
        <v>10</v>
      </c>
      <c r="F9" s="45" t="s">
        <v>16</v>
      </c>
      <c r="G9" s="46"/>
      <c r="H9" s="47"/>
      <c r="I9" s="48" t="s">
        <v>93</v>
      </c>
      <c r="J9" s="42" t="s">
        <v>19</v>
      </c>
      <c r="K9" s="49" t="s">
        <v>76</v>
      </c>
      <c r="L9" s="50"/>
      <c r="M9" s="50"/>
      <c r="N9" s="51" t="s">
        <v>77</v>
      </c>
      <c r="O9" s="52" t="s">
        <v>14</v>
      </c>
      <c r="P9" s="50" t="s">
        <v>78</v>
      </c>
      <c r="Q9" s="53" t="s">
        <v>12</v>
      </c>
      <c r="R9" s="53" t="s">
        <v>18</v>
      </c>
      <c r="S9" s="54" t="s">
        <v>9</v>
      </c>
      <c r="T9" s="55" t="s">
        <v>79</v>
      </c>
      <c r="U9" s="55" t="s">
        <v>80</v>
      </c>
      <c r="V9" s="55"/>
      <c r="W9" s="54" t="str">
        <f t="shared" ref="W9:W10" si="1">F9</f>
        <v>鳳土木事務所</v>
      </c>
    </row>
    <row r="10" spans="1:24" s="23" customFormat="1" ht="75.75" customHeight="1" x14ac:dyDescent="0.45">
      <c r="A10" s="56">
        <v>54</v>
      </c>
      <c r="B10" s="27" t="s">
        <v>86</v>
      </c>
      <c r="C10" s="57"/>
      <c r="D10" s="28">
        <v>45889</v>
      </c>
      <c r="E10" s="29" t="s">
        <v>10</v>
      </c>
      <c r="F10" s="29" t="s">
        <v>16</v>
      </c>
      <c r="G10" s="30" t="s">
        <v>87</v>
      </c>
      <c r="H10" s="31" t="str">
        <f>VLOOKUP(G10,'[3]（３）路河川マスタ'!$E$2:$F$7494,2,FALSE)</f>
        <v>二級河川　芦田川</v>
      </c>
      <c r="I10" s="32" t="s">
        <v>88</v>
      </c>
      <c r="J10" s="27" t="s">
        <v>20</v>
      </c>
      <c r="K10" s="33" t="s">
        <v>89</v>
      </c>
      <c r="L10" s="34"/>
      <c r="M10" s="34"/>
      <c r="N10" s="35" t="s">
        <v>7</v>
      </c>
      <c r="O10" s="36" t="s">
        <v>90</v>
      </c>
      <c r="P10" s="34" t="s">
        <v>91</v>
      </c>
      <c r="Q10" s="37" t="s">
        <v>12</v>
      </c>
      <c r="R10" s="37" t="s">
        <v>92</v>
      </c>
      <c r="S10" s="38" t="s">
        <v>8</v>
      </c>
      <c r="T10" s="39"/>
      <c r="U10" s="39"/>
      <c r="V10" s="39"/>
      <c r="W10" s="38" t="str">
        <f t="shared" si="1"/>
        <v>鳳土木事務所</v>
      </c>
      <c r="X10" s="58"/>
    </row>
  </sheetData>
  <mergeCells count="21"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  <mergeCell ref="E1:O1"/>
    <mergeCell ref="J3:K3"/>
    <mergeCell ref="D1:D4"/>
    <mergeCell ref="A1:A4"/>
    <mergeCell ref="B1:B4"/>
    <mergeCell ref="C1:C4"/>
    <mergeCell ref="L3:M3"/>
  </mergeCells>
  <phoneticPr fontId="3"/>
  <conditionalFormatting sqref="B9:C9">
    <cfRule type="expression" dxfId="164" priority="445" stopIfTrue="1">
      <formula>#REF!="取込対象外"</formula>
    </cfRule>
  </conditionalFormatting>
  <conditionalFormatting sqref="C5:C7 C9">
    <cfRule type="expression" dxfId="163" priority="443">
      <formula>$B5="新規"</formula>
    </cfRule>
  </conditionalFormatting>
  <conditionalFormatting sqref="D5:D7">
    <cfRule type="expression" dxfId="162" priority="444" stopIfTrue="1">
      <formula>$B5="取込対象外"</formula>
    </cfRule>
  </conditionalFormatting>
  <conditionalFormatting sqref="E9">
    <cfRule type="expression" dxfId="161" priority="452" stopIfTrue="1">
      <formula>#REF!="新規"</formula>
    </cfRule>
    <cfRule type="expression" dxfId="160" priority="453" stopIfTrue="1">
      <formula>#REF!="取込対象外"</formula>
    </cfRule>
    <cfRule type="expression" dxfId="159" priority="454" stopIfTrue="1">
      <formula>#REF!="新規"</formula>
    </cfRule>
    <cfRule type="expression" dxfId="158" priority="455" stopIfTrue="1">
      <formula>#REF!="取込対象外"</formula>
    </cfRule>
  </conditionalFormatting>
  <conditionalFormatting sqref="E9">
    <cfRule type="expression" dxfId="157" priority="446" stopIfTrue="1">
      <formula>#REF!="新規"</formula>
    </cfRule>
    <cfRule type="expression" dxfId="156" priority="447" stopIfTrue="1">
      <formula>#REF!="取込対象外"</formula>
    </cfRule>
  </conditionalFormatting>
  <conditionalFormatting sqref="E9:F9">
    <cfRule type="expression" dxfId="155" priority="456" stopIfTrue="1">
      <formula>#REF!="新規"</formula>
    </cfRule>
    <cfRule type="expression" dxfId="154" priority="457" stopIfTrue="1">
      <formula>#REF!="取込対象外"</formula>
    </cfRule>
  </conditionalFormatting>
  <conditionalFormatting sqref="F9">
    <cfRule type="expression" dxfId="153" priority="458" stopIfTrue="1">
      <formula>#REF!="新規"</formula>
    </cfRule>
    <cfRule type="expression" dxfId="152" priority="459" stopIfTrue="1">
      <formula>#REF!="取込対象外"</formula>
    </cfRule>
    <cfRule type="expression" dxfId="151" priority="460" stopIfTrue="1">
      <formula>#REF!="新規"</formula>
    </cfRule>
    <cfRule type="expression" dxfId="150" priority="461" stopIfTrue="1">
      <formula>#REF!="取込対象外"</formula>
    </cfRule>
    <cfRule type="expression" dxfId="149" priority="462" stopIfTrue="1">
      <formula>#REF!="新規"</formula>
    </cfRule>
    <cfRule type="expression" dxfId="148" priority="463" stopIfTrue="1">
      <formula>#REF!="取込対象外"</formula>
    </cfRule>
  </conditionalFormatting>
  <conditionalFormatting sqref="G9:H9 L9:M9 S9 V9:W9 B5:B7">
    <cfRule type="expression" dxfId="147" priority="470" stopIfTrue="1">
      <formula>#REF!="取込対象外"</formula>
    </cfRule>
  </conditionalFormatting>
  <conditionalFormatting sqref="N5:N7">
    <cfRule type="expression" dxfId="146" priority="448" stopIfTrue="1">
      <formula>#REF!="新規"</formula>
    </cfRule>
    <cfRule type="expression" dxfId="145" priority="449" stopIfTrue="1">
      <formula>#REF!="取込対象外"</formula>
    </cfRule>
    <cfRule type="expression" dxfId="144" priority="450" stopIfTrue="1">
      <formula>#REF!="新規"</formula>
    </cfRule>
  </conditionalFormatting>
  <conditionalFormatting sqref="V9:W9 P5:R7 T5:W8">
    <cfRule type="expression" dxfId="143" priority="471" stopIfTrue="1">
      <formula>$S5="無効"</formula>
    </cfRule>
  </conditionalFormatting>
  <conditionalFormatting sqref="H8 B7 G5:T7 V5:W7">
    <cfRule type="expression" dxfId="142" priority="265" stopIfTrue="1">
      <formula>#REF!="取込対象外"</formula>
    </cfRule>
  </conditionalFormatting>
  <conditionalFormatting sqref="G8 I8:N8 P8:W8">
    <cfRule type="expression" dxfId="141" priority="263" stopIfTrue="1">
      <formula>#REF!="取込対象外"</formula>
    </cfRule>
  </conditionalFormatting>
  <conditionalFormatting sqref="N8">
    <cfRule type="expression" dxfId="140" priority="257" stopIfTrue="1">
      <formula>#REF!="取込対象外"</formula>
    </cfRule>
    <cfRule type="expression" dxfId="139" priority="258" stopIfTrue="1">
      <formula>#REF!="新規"</formula>
    </cfRule>
    <cfRule type="expression" dxfId="138" priority="259" stopIfTrue="1">
      <formula>#REF!="取込対象外"</formula>
    </cfRule>
    <cfRule type="expression" dxfId="137" priority="260" stopIfTrue="1">
      <formula>#REF!="新規"</formula>
    </cfRule>
    <cfRule type="expression" dxfId="136" priority="261" stopIfTrue="1">
      <formula>#REF!="取込対象外"</formula>
    </cfRule>
    <cfRule type="expression" dxfId="135" priority="262" stopIfTrue="1">
      <formula>#REF!="新規"</formula>
    </cfRule>
  </conditionalFormatting>
  <conditionalFormatting sqref="N8">
    <cfRule type="expression" dxfId="134" priority="254" stopIfTrue="1">
      <formula>#REF!="新規"</formula>
    </cfRule>
    <cfRule type="expression" dxfId="133" priority="255" stopIfTrue="1">
      <formula>#REF!="取込対象外"</formula>
    </cfRule>
    <cfRule type="expression" dxfId="132" priority="256" stopIfTrue="1">
      <formula>#REF!="新規"</formula>
    </cfRule>
  </conditionalFormatting>
  <conditionalFormatting sqref="P8:R8">
    <cfRule type="expression" dxfId="131" priority="264" stopIfTrue="1">
      <formula>$S8="無効"</formula>
    </cfRule>
  </conditionalFormatting>
  <conditionalFormatting sqref="B8:C8">
    <cfRule type="expression" dxfId="130" priority="253" stopIfTrue="1">
      <formula>#REF!="取込対象外"</formula>
    </cfRule>
  </conditionalFormatting>
  <conditionalFormatting sqref="C8">
    <cfRule type="expression" dxfId="129" priority="252">
      <formula>$B8="新規"</formula>
    </cfRule>
  </conditionalFormatting>
  <conditionalFormatting sqref="D8">
    <cfRule type="expression" dxfId="128" priority="237" stopIfTrue="1">
      <formula>$B8="取込対象外"</formula>
    </cfRule>
  </conditionalFormatting>
  <conditionalFormatting sqref="E8">
    <cfRule type="expression" dxfId="127" priority="240" stopIfTrue="1">
      <formula>#REF!="新規"</formula>
    </cfRule>
    <cfRule type="expression" dxfId="126" priority="241" stopIfTrue="1">
      <formula>#REF!="取込対象外"</formula>
    </cfRule>
    <cfRule type="expression" dxfId="125" priority="242" stopIfTrue="1">
      <formula>#REF!="新規"</formula>
    </cfRule>
    <cfRule type="expression" dxfId="124" priority="243" stopIfTrue="1">
      <formula>#REF!="取込対象外"</formula>
    </cfRule>
  </conditionalFormatting>
  <conditionalFormatting sqref="E8">
    <cfRule type="expression" dxfId="123" priority="238" stopIfTrue="1">
      <formula>#REF!="新規"</formula>
    </cfRule>
    <cfRule type="expression" dxfId="122" priority="239" stopIfTrue="1">
      <formula>#REF!="取込対象外"</formula>
    </cfRule>
  </conditionalFormatting>
  <conditionalFormatting sqref="E8:F8">
    <cfRule type="expression" dxfId="121" priority="244" stopIfTrue="1">
      <formula>#REF!="新規"</formula>
    </cfRule>
    <cfRule type="expression" dxfId="120" priority="245" stopIfTrue="1">
      <formula>#REF!="取込対象外"</formula>
    </cfRule>
  </conditionalFormatting>
  <conditionalFormatting sqref="F8">
    <cfRule type="expression" dxfId="119" priority="246" stopIfTrue="1">
      <formula>#REF!="新規"</formula>
    </cfRule>
    <cfRule type="expression" dxfId="118" priority="247" stopIfTrue="1">
      <formula>#REF!="取込対象外"</formula>
    </cfRule>
    <cfRule type="expression" dxfId="117" priority="248" stopIfTrue="1">
      <formula>#REF!="新規"</formula>
    </cfRule>
    <cfRule type="expression" dxfId="116" priority="249" stopIfTrue="1">
      <formula>#REF!="取込対象外"</formula>
    </cfRule>
    <cfRule type="expression" dxfId="115" priority="250" stopIfTrue="1">
      <formula>#REF!="新規"</formula>
    </cfRule>
    <cfRule type="expression" dxfId="114" priority="251" stopIfTrue="1">
      <formula>#REF!="取込対象外"</formula>
    </cfRule>
  </conditionalFormatting>
  <conditionalFormatting sqref="H8">
    <cfRule type="expression" dxfId="113" priority="236" stopIfTrue="1">
      <formula>#REF!="取込対象外"</formula>
    </cfRule>
  </conditionalFormatting>
  <conditionalFormatting sqref="O8">
    <cfRule type="expression" dxfId="112" priority="235" stopIfTrue="1">
      <formula>#REF!="取込対象外"</formula>
    </cfRule>
  </conditionalFormatting>
  <conditionalFormatting sqref="C7">
    <cfRule type="expression" dxfId="111" priority="142" stopIfTrue="1">
      <formula>#REF!="取込対象外"</formula>
    </cfRule>
  </conditionalFormatting>
  <conditionalFormatting sqref="E7">
    <cfRule type="expression" dxfId="110" priority="148" stopIfTrue="1">
      <formula>#REF!="新規"</formula>
    </cfRule>
    <cfRule type="expression" dxfId="109" priority="149" stopIfTrue="1">
      <formula>#REF!="取込対象外"</formula>
    </cfRule>
    <cfRule type="expression" dxfId="108" priority="150" stopIfTrue="1">
      <formula>#REF!="新規"</formula>
    </cfRule>
    <cfRule type="expression" dxfId="107" priority="151" stopIfTrue="1">
      <formula>#REF!="取込対象外"</formula>
    </cfRule>
  </conditionalFormatting>
  <conditionalFormatting sqref="E7">
    <cfRule type="expression" dxfId="106" priority="143" stopIfTrue="1">
      <formula>#REF!="新規"</formula>
    </cfRule>
    <cfRule type="expression" dxfId="105" priority="144" stopIfTrue="1">
      <formula>#REF!="取込対象外"</formula>
    </cfRule>
  </conditionalFormatting>
  <conditionalFormatting sqref="E7:F7">
    <cfRule type="expression" dxfId="104" priority="152" stopIfTrue="1">
      <formula>#REF!="新規"</formula>
    </cfRule>
    <cfRule type="expression" dxfId="103" priority="153" stopIfTrue="1">
      <formula>#REF!="取込対象外"</formula>
    </cfRule>
  </conditionalFormatting>
  <conditionalFormatting sqref="F7">
    <cfRule type="expression" dxfId="102" priority="154" stopIfTrue="1">
      <formula>#REF!="新規"</formula>
    </cfRule>
    <cfRule type="expression" dxfId="101" priority="155" stopIfTrue="1">
      <formula>#REF!="取込対象外"</formula>
    </cfRule>
    <cfRule type="expression" dxfId="100" priority="156" stopIfTrue="1">
      <formula>#REF!="新規"</formula>
    </cfRule>
    <cfRule type="expression" dxfId="99" priority="157" stopIfTrue="1">
      <formula>#REF!="取込対象外"</formula>
    </cfRule>
    <cfRule type="expression" dxfId="98" priority="158" stopIfTrue="1">
      <formula>#REF!="新規"</formula>
    </cfRule>
    <cfRule type="expression" dxfId="97" priority="159" stopIfTrue="1">
      <formula>#REF!="取込対象外"</formula>
    </cfRule>
  </conditionalFormatting>
  <conditionalFormatting sqref="G7:W7">
    <cfRule type="expression" dxfId="96" priority="166" stopIfTrue="1">
      <formula>#REF!="取込対象外"</formula>
    </cfRule>
  </conditionalFormatting>
  <conditionalFormatting sqref="N7">
    <cfRule type="expression" dxfId="95" priority="160" stopIfTrue="1">
      <formula>#REF!="取込対象外"</formula>
    </cfRule>
    <cfRule type="expression" dxfId="94" priority="161" stopIfTrue="1">
      <formula>#REF!="新規"</formula>
    </cfRule>
    <cfRule type="expression" dxfId="93" priority="162" stopIfTrue="1">
      <formula>#REF!="取込対象外"</formula>
    </cfRule>
    <cfRule type="expression" dxfId="92" priority="163" stopIfTrue="1">
      <formula>#REF!="新規"</formula>
    </cfRule>
    <cfRule type="expression" dxfId="91" priority="164" stopIfTrue="1">
      <formula>#REF!="取込対象外"</formula>
    </cfRule>
    <cfRule type="expression" dxfId="90" priority="165" stopIfTrue="1">
      <formula>#REF!="新規"</formula>
    </cfRule>
  </conditionalFormatting>
  <conditionalFormatting sqref="N7">
    <cfRule type="expression" dxfId="89" priority="145" stopIfTrue="1">
      <formula>#REF!="新規"</formula>
    </cfRule>
    <cfRule type="expression" dxfId="88" priority="146" stopIfTrue="1">
      <formula>#REF!="取込対象外"</formula>
    </cfRule>
    <cfRule type="expression" dxfId="87" priority="147" stopIfTrue="1">
      <formula>#REF!="新規"</formula>
    </cfRule>
  </conditionalFormatting>
  <conditionalFormatting sqref="C5:C7">
    <cfRule type="expression" dxfId="86" priority="127" stopIfTrue="1">
      <formula>#REF!="取込対象外"</formula>
    </cfRule>
  </conditionalFormatting>
  <conditionalFormatting sqref="N5:N7">
    <cfRule type="expression" dxfId="85" priority="131" stopIfTrue="1">
      <formula>#REF!="取込対象外"</formula>
    </cfRule>
    <cfRule type="expression" dxfId="84" priority="132" stopIfTrue="1">
      <formula>#REF!="新規"</formula>
    </cfRule>
    <cfRule type="expression" dxfId="83" priority="133" stopIfTrue="1">
      <formula>#REF!="取込対象外"</formula>
    </cfRule>
    <cfRule type="expression" dxfId="82" priority="134" stopIfTrue="1">
      <formula>#REF!="新規"</formula>
    </cfRule>
    <cfRule type="expression" dxfId="81" priority="135" stopIfTrue="1">
      <formula>#REF!="取込対象外"</formula>
    </cfRule>
    <cfRule type="expression" dxfId="80" priority="136" stopIfTrue="1">
      <formula>#REF!="新規"</formula>
    </cfRule>
  </conditionalFormatting>
  <conditionalFormatting sqref="E5:E7">
    <cfRule type="expression" dxfId="79" priority="114" stopIfTrue="1">
      <formula>#REF!="新規"</formula>
    </cfRule>
    <cfRule type="expression" dxfId="78" priority="115" stopIfTrue="1">
      <formula>#REF!="取込対象外"</formula>
    </cfRule>
    <cfRule type="expression" dxfId="77" priority="116" stopIfTrue="1">
      <formula>#REF!="新規"</formula>
    </cfRule>
    <cfRule type="expression" dxfId="76" priority="117" stopIfTrue="1">
      <formula>#REF!="取込対象外"</formula>
    </cfRule>
  </conditionalFormatting>
  <conditionalFormatting sqref="E5:E7">
    <cfRule type="expression" dxfId="75" priority="112" stopIfTrue="1">
      <formula>#REF!="新規"</formula>
    </cfRule>
    <cfRule type="expression" dxfId="74" priority="113" stopIfTrue="1">
      <formula>#REF!="取込対象外"</formula>
    </cfRule>
  </conditionalFormatting>
  <conditionalFormatting sqref="E5:F7">
    <cfRule type="expression" dxfId="73" priority="118" stopIfTrue="1">
      <formula>#REF!="新規"</formula>
    </cfRule>
    <cfRule type="expression" dxfId="72" priority="119" stopIfTrue="1">
      <formula>#REF!="取込対象外"</formula>
    </cfRule>
  </conditionalFormatting>
  <conditionalFormatting sqref="F5:F7">
    <cfRule type="expression" dxfId="71" priority="120" stopIfTrue="1">
      <formula>#REF!="新規"</formula>
    </cfRule>
    <cfRule type="expression" dxfId="70" priority="121" stopIfTrue="1">
      <formula>#REF!="取込対象外"</formula>
    </cfRule>
    <cfRule type="expression" dxfId="69" priority="122" stopIfTrue="1">
      <formula>#REF!="新規"</formula>
    </cfRule>
    <cfRule type="expression" dxfId="68" priority="123" stopIfTrue="1">
      <formula>#REF!="取込対象外"</formula>
    </cfRule>
    <cfRule type="expression" dxfId="67" priority="124" stopIfTrue="1">
      <formula>#REF!="新規"</formula>
    </cfRule>
    <cfRule type="expression" dxfId="66" priority="125" stopIfTrue="1">
      <formula>#REF!="取込対象外"</formula>
    </cfRule>
  </conditionalFormatting>
  <conditionalFormatting sqref="C6:C7">
    <cfRule type="expression" dxfId="65" priority="110" stopIfTrue="1">
      <formula>#REF!="取込対象外"</formula>
    </cfRule>
  </conditionalFormatting>
  <conditionalFormatting sqref="E6:E7">
    <cfRule type="expression" dxfId="64" priority="97" stopIfTrue="1">
      <formula>#REF!="新規"</formula>
    </cfRule>
    <cfRule type="expression" dxfId="63" priority="98" stopIfTrue="1">
      <formula>#REF!="取込対象外"</formula>
    </cfRule>
    <cfRule type="expression" dxfId="62" priority="99" stopIfTrue="1">
      <formula>#REF!="新規"</formula>
    </cfRule>
    <cfRule type="expression" dxfId="61" priority="100" stopIfTrue="1">
      <formula>#REF!="取込対象外"</formula>
    </cfRule>
  </conditionalFormatting>
  <conditionalFormatting sqref="E6:E7">
    <cfRule type="expression" dxfId="60" priority="95" stopIfTrue="1">
      <formula>#REF!="新規"</formula>
    </cfRule>
    <cfRule type="expression" dxfId="59" priority="96" stopIfTrue="1">
      <formula>#REF!="取込対象外"</formula>
    </cfRule>
  </conditionalFormatting>
  <conditionalFormatting sqref="E6:F7">
    <cfRule type="expression" dxfId="58" priority="101" stopIfTrue="1">
      <formula>#REF!="新規"</formula>
    </cfRule>
    <cfRule type="expression" dxfId="57" priority="102" stopIfTrue="1">
      <formula>#REF!="取込対象外"</formula>
    </cfRule>
  </conditionalFormatting>
  <conditionalFormatting sqref="F6:F7">
    <cfRule type="expression" dxfId="56" priority="103" stopIfTrue="1">
      <formula>#REF!="新規"</formula>
    </cfRule>
    <cfRule type="expression" dxfId="55" priority="104" stopIfTrue="1">
      <formula>#REF!="取込対象外"</formula>
    </cfRule>
    <cfRule type="expression" dxfId="54" priority="105" stopIfTrue="1">
      <formula>#REF!="新規"</formula>
    </cfRule>
    <cfRule type="expression" dxfId="53" priority="106" stopIfTrue="1">
      <formula>#REF!="取込対象外"</formula>
    </cfRule>
    <cfRule type="expression" dxfId="52" priority="107" stopIfTrue="1">
      <formula>#REF!="新規"</formula>
    </cfRule>
    <cfRule type="expression" dxfId="51" priority="108" stopIfTrue="1">
      <formula>#REF!="取込対象外"</formula>
    </cfRule>
  </conditionalFormatting>
  <conditionalFormatting sqref="U5:U7">
    <cfRule type="expression" dxfId="50" priority="90" stopIfTrue="1">
      <formula>#REF!="取込対象外"</formula>
    </cfRule>
  </conditionalFormatting>
  <conditionalFormatting sqref="U6:U7">
    <cfRule type="expression" dxfId="49" priority="88" stopIfTrue="1">
      <formula>#REF!="取込対象外"</formula>
    </cfRule>
  </conditionalFormatting>
  <conditionalFormatting sqref="D9">
    <cfRule type="expression" dxfId="48" priority="87" stopIfTrue="1">
      <formula>$B9="取込対象外"</formula>
    </cfRule>
  </conditionalFormatting>
  <conditionalFormatting sqref="I9">
    <cfRule type="expression" dxfId="47" priority="86" stopIfTrue="1">
      <formula>#REF!="取込対象外"</formula>
    </cfRule>
  </conditionalFormatting>
  <conditionalFormatting sqref="J9:K9">
    <cfRule type="expression" dxfId="46" priority="85" stopIfTrue="1">
      <formula>#REF!="取込対象外"</formula>
    </cfRule>
  </conditionalFormatting>
  <conditionalFormatting sqref="N9:R9">
    <cfRule type="expression" dxfId="45" priority="83" stopIfTrue="1">
      <formula>#REF!="取込対象外"</formula>
    </cfRule>
  </conditionalFormatting>
  <conditionalFormatting sqref="N9">
    <cfRule type="expression" dxfId="44" priority="77" stopIfTrue="1">
      <formula>#REF!="取込対象外"</formula>
    </cfRule>
    <cfRule type="expression" dxfId="43" priority="78" stopIfTrue="1">
      <formula>#REF!="新規"</formula>
    </cfRule>
    <cfRule type="expression" dxfId="42" priority="79" stopIfTrue="1">
      <formula>#REF!="取込対象外"</formula>
    </cfRule>
    <cfRule type="expression" dxfId="41" priority="80" stopIfTrue="1">
      <formula>#REF!="新規"</formula>
    </cfRule>
    <cfRule type="expression" dxfId="40" priority="81" stopIfTrue="1">
      <formula>#REF!="取込対象外"</formula>
    </cfRule>
    <cfRule type="expression" dxfId="39" priority="82" stopIfTrue="1">
      <formula>#REF!="新規"</formula>
    </cfRule>
  </conditionalFormatting>
  <conditionalFormatting sqref="N9">
    <cfRule type="expression" dxfId="38" priority="73" stopIfTrue="1">
      <formula>#REF!="新規"</formula>
    </cfRule>
    <cfRule type="expression" dxfId="37" priority="74" stopIfTrue="1">
      <formula>#REF!="取込対象外"</formula>
    </cfRule>
    <cfRule type="expression" dxfId="36" priority="75" stopIfTrue="1">
      <formula>#REF!="新規"</formula>
    </cfRule>
  </conditionalFormatting>
  <conditionalFormatting sqref="P9:R9">
    <cfRule type="expression" dxfId="35" priority="84" stopIfTrue="1">
      <formula>$S9="無効"</formula>
    </cfRule>
  </conditionalFormatting>
  <conditionalFormatting sqref="P9:R9">
    <cfRule type="expression" dxfId="34" priority="76" stopIfTrue="1">
      <formula>$S9="無効"</formula>
    </cfRule>
  </conditionalFormatting>
  <conditionalFormatting sqref="T9">
    <cfRule type="expression" dxfId="33" priority="71" stopIfTrue="1">
      <formula>#REF!="取込対象外"</formula>
    </cfRule>
  </conditionalFormatting>
  <conditionalFormatting sqref="T9">
    <cfRule type="expression" dxfId="32" priority="72" stopIfTrue="1">
      <formula>$S9="無効"</formula>
    </cfRule>
  </conditionalFormatting>
  <conditionalFormatting sqref="U9">
    <cfRule type="expression" dxfId="31" priority="69" stopIfTrue="1">
      <formula>#REF!="取込対象外"</formula>
    </cfRule>
  </conditionalFormatting>
  <conditionalFormatting sqref="U9">
    <cfRule type="expression" dxfId="30" priority="70" stopIfTrue="1">
      <formula>$S9="無効"</formula>
    </cfRule>
  </conditionalFormatting>
  <conditionalFormatting sqref="B10">
    <cfRule type="expression" dxfId="29" priority="5" stopIfTrue="1">
      <formula>#REF!="取込対象外"</formula>
    </cfRule>
  </conditionalFormatting>
  <conditionalFormatting sqref="D10">
    <cfRule type="expression" dxfId="28" priority="4" stopIfTrue="1">
      <formula>$E10="取込対象外"</formula>
    </cfRule>
  </conditionalFormatting>
  <conditionalFormatting sqref="E10">
    <cfRule type="expression" dxfId="27" priority="12" stopIfTrue="1">
      <formula>#REF!="新規"</formula>
    </cfRule>
    <cfRule type="expression" dxfId="26" priority="13" stopIfTrue="1">
      <formula>#REF!="取込対象外"</formula>
    </cfRule>
    <cfRule type="expression" dxfId="25" priority="14" stopIfTrue="1">
      <formula>#REF!="新規"</formula>
    </cfRule>
    <cfRule type="expression" dxfId="24" priority="15" stopIfTrue="1">
      <formula>#REF!="取込対象外"</formula>
    </cfRule>
  </conditionalFormatting>
  <conditionalFormatting sqref="E10">
    <cfRule type="expression" dxfId="23" priority="6" stopIfTrue="1">
      <formula>#REF!="新規"</formula>
    </cfRule>
    <cfRule type="expression" dxfId="22" priority="7" stopIfTrue="1">
      <formula>#REF!="取込対象外"</formula>
    </cfRule>
  </conditionalFormatting>
  <conditionalFormatting sqref="E10:F10">
    <cfRule type="expression" dxfId="21" priority="16" stopIfTrue="1">
      <formula>#REF!="新規"</formula>
    </cfRule>
    <cfRule type="expression" dxfId="20" priority="17" stopIfTrue="1">
      <formula>#REF!="取込対象外"</formula>
    </cfRule>
  </conditionalFormatting>
  <conditionalFormatting sqref="F10">
    <cfRule type="expression" dxfId="19" priority="18" stopIfTrue="1">
      <formula>#REF!="新規"</formula>
    </cfRule>
    <cfRule type="expression" dxfId="18" priority="19" stopIfTrue="1">
      <formula>#REF!="取込対象外"</formula>
    </cfRule>
    <cfRule type="expression" dxfId="17" priority="20" stopIfTrue="1">
      <formula>#REF!="新規"</formula>
    </cfRule>
    <cfRule type="expression" dxfId="16" priority="21" stopIfTrue="1">
      <formula>#REF!="取込対象外"</formula>
    </cfRule>
    <cfRule type="expression" dxfId="15" priority="22" stopIfTrue="1">
      <formula>#REF!="新規"</formula>
    </cfRule>
    <cfRule type="expression" dxfId="14" priority="23" stopIfTrue="1">
      <formula>#REF!="取込対象外"</formula>
    </cfRule>
  </conditionalFormatting>
  <conditionalFormatting sqref="G10:X10">
    <cfRule type="expression" dxfId="13" priority="30" stopIfTrue="1">
      <formula>#REF!="取込対象外"</formula>
    </cfRule>
  </conditionalFormatting>
  <conditionalFormatting sqref="N10">
    <cfRule type="expression" dxfId="12" priority="24" stopIfTrue="1">
      <formula>#REF!="取込対象外"</formula>
    </cfRule>
    <cfRule type="expression" dxfId="11" priority="25" stopIfTrue="1">
      <formula>#REF!="新規"</formula>
    </cfRule>
    <cfRule type="expression" dxfId="10" priority="26" stopIfTrue="1">
      <formula>#REF!="取込対象外"</formula>
    </cfRule>
    <cfRule type="expression" dxfId="9" priority="27" stopIfTrue="1">
      <formula>#REF!="新規"</formula>
    </cfRule>
    <cfRule type="expression" dxfId="8" priority="28" stopIfTrue="1">
      <formula>#REF!="取込対象外"</formula>
    </cfRule>
    <cfRule type="expression" dxfId="7" priority="29" stopIfTrue="1">
      <formula>#REF!="新規"</formula>
    </cfRule>
  </conditionalFormatting>
  <conditionalFormatting sqref="N10">
    <cfRule type="expression" dxfId="6" priority="8" stopIfTrue="1">
      <formula>#REF!="新規"</formula>
    </cfRule>
    <cfRule type="expression" dxfId="5" priority="9" stopIfTrue="1">
      <formula>#REF!="取込対象外"</formula>
    </cfRule>
    <cfRule type="expression" dxfId="4" priority="10" stopIfTrue="1">
      <formula>#REF!="新規"</formula>
    </cfRule>
  </conditionalFormatting>
  <conditionalFormatting sqref="P10:R10 T10:X10">
    <cfRule type="expression" dxfId="3" priority="31" stopIfTrue="1">
      <formula>$V10="無効"</formula>
    </cfRule>
  </conditionalFormatting>
  <conditionalFormatting sqref="P10:R10">
    <cfRule type="expression" dxfId="2" priority="11" stopIfTrue="1">
      <formula>$V10="無効"</formula>
    </cfRule>
  </conditionalFormatting>
  <conditionalFormatting sqref="C10">
    <cfRule type="expression" dxfId="1" priority="2" stopIfTrue="1">
      <formula>#REF!="取込対象外"</formula>
    </cfRule>
  </conditionalFormatting>
  <conditionalFormatting sqref="C10">
    <cfRule type="expression" dxfId="0" priority="1">
      <formula>$E10="新規"</formula>
    </cfRule>
  </conditionalFormatting>
  <dataValidations disablePrompts="1" count="1">
    <dataValidation type="list" allowBlank="1" showInputMessage="1" showErrorMessage="1" sqref="L9 E9:G9 B9 S9" xr:uid="{02447D05-F1AD-4EB2-9238-1B6580A8BF9D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2025-08-14T04:56:54Z</dcterms:created>
  <dcterms:modified xsi:type="dcterms:W3CDTF">2025-08-18T00:59:07Z</dcterms:modified>
</cp:coreProperties>
</file>