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8年度公表\R8早期発注\260204\05提出・HP\01 HP画面\"/>
    </mc:Choice>
  </mc:AlternateContent>
  <xr:revisionPtr revIDLastSave="0" documentId="13_ncr:1_{75455B85-1D19-4476-BA2C-09311B097DF1}" xr6:coauthVersionLast="47" xr6:coauthVersionMax="47" xr10:uidLastSave="{00000000-0000-0000-0000-000000000000}"/>
  <bookViews>
    <workbookView xWindow="-1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<sst xmlns="http://schemas.openxmlformats.org/spreadsheetml/2006/main" count="44" uniqueCount="42">
  <si>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</si>
  <si>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</si>
  <si>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</si>
  <si>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</si>
  <si>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</si>
  <si>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</si>
  <si>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</si>
  <si>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</si>
  <si>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</si>
  <si>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</si>
  <si>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</si>
  <si>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</si>
  <si>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南河内郡太子町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</si>
  <si>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</si>
  <si>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</si>
  <si>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</si>
  <si>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</si>
  <si>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</si>
  <si>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</si>
  <si>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</si>
  <si>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</si>
  <si>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</si>
  <si>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</si>
  <si>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</si>
  <si>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</si>
  <si>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</si>
  <si>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</si>
  <si>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</si>
  <si>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</si>
  <si>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</si>
  <si>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</si>
  <si>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</si>
  <si>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</si>
  <si>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2026-30-900029</t>
    <phoneticPr fontId="2"/>
  </si>
  <si>
    <t>313130</t>
    <phoneticPr fontId="2"/>
  </si>
  <si>
    <t>外　除草業務（Ｒ８富田林土木事務所）</t>
    <rPh sb="0" eb="1">
      <t>ホカ</t>
    </rPh>
    <rPh sb="2" eb="6">
      <t>ジョソウギョウム</t>
    </rPh>
    <rPh sb="9" eb="17">
      <t>トンダバヤシドボクジムショ</t>
    </rPh>
    <phoneticPr fontId="2"/>
  </si>
  <si>
    <t>太子地内　外</t>
    <rPh sb="0" eb="4">
      <t>タイシチナイ</t>
    </rPh>
    <rPh sb="5" eb="6">
      <t>ホカ</t>
    </rPh>
    <phoneticPr fontId="2"/>
  </si>
  <si>
    <t>河川除草業務　一式</t>
    <rPh sb="0" eb="2">
      <t>カセン</t>
    </rPh>
    <rPh sb="2" eb="6">
      <t>ジョソウギョウム</t>
    </rPh>
    <rPh sb="7" eb="9">
      <t>イッシキ</t>
    </rPh>
    <phoneticPr fontId="2"/>
  </si>
  <si>
    <t>第０四半期</t>
  </si>
  <si>
    <t>（４）</t>
    <phoneticPr fontId="4"/>
  </si>
  <si>
    <t>・Ｒ０８早期発注</t>
    <rPh sb="4" eb="8">
      <t>ソウキハッチュウ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</si>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</sst>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0" fontId="8" fillId="0" borderId="21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204/05&#25552;&#20986;&#12539;HP/&#65288;R8&#26089;&#26399;&#30330;&#27880;&#65289;20_&#12304;&#23500;&#30000;&#26519;&#22303;&#26408;&#20107;&#21209;&#25152;&#12305;_Excel&#35519;&#26360;_&#22996;&#35351;&#24441;&#21209;_20260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O14" sqref="O14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14</v>
      </c>
      <c r="D2" s="19" t="s">
        <v>15</v>
      </c>
      <c r="E2" s="19" t="s">
        <v>16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35"/>
      <c r="C3" s="20"/>
      <c r="D3" s="20"/>
      <c r="E3" s="20"/>
      <c r="F3" s="19" t="s">
        <v>17</v>
      </c>
      <c r="G3" s="19" t="s">
        <v>18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23</v>
      </c>
      <c r="P3" s="19" t="s">
        <v>24</v>
      </c>
      <c r="Q3" s="19" t="s">
        <v>25</v>
      </c>
      <c r="R3" s="19" t="s">
        <v>26</v>
      </c>
      <c r="S3" s="19" t="s">
        <v>27</v>
      </c>
      <c r="T3" s="19" t="s">
        <v>28</v>
      </c>
      <c r="U3" s="19" t="s">
        <v>29</v>
      </c>
      <c r="V3" s="19" t="s">
        <v>30</v>
      </c>
      <c r="W3" s="19" t="s">
        <v>31</v>
      </c>
      <c r="X3" s="19" t="s">
        <v>32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19</v>
      </c>
      <c r="I5" s="7" t="s">
        <v>41</v>
      </c>
      <c r="J5" s="7" t="s">
        <v>20</v>
      </c>
      <c r="K5" s="7" t="s">
        <v>21</v>
      </c>
      <c r="L5" s="7" t="s">
        <v>22</v>
      </c>
      <c r="M5" s="7" t="s">
        <v>21</v>
      </c>
      <c r="N5" s="7" t="s">
        <v>22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8.7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3"/>
      <c r="R6" s="9"/>
      <c r="S6" s="9"/>
      <c r="T6" s="18"/>
      <c r="U6" s="12"/>
      <c r="V6" s="12"/>
      <c r="W6" s="13"/>
      <c r="X6" s="38"/>
    </row>
    <row r="7" spans="2:24" s="3" customFormat="1" ht="75.75" customHeight="1" x14ac:dyDescent="0.4">
      <c r="B7" s="39">
        <f t="shared" ref="B7" si="0">B6+1</f>
        <v>1</v>
      </c>
      <c r="C7" s="40" t="s">
        <v>8</v>
      </c>
      <c r="D7" s="41" t="s">
        <v>33</v>
      </c>
      <c r="E7" s="42">
        <v>46057</v>
      </c>
      <c r="F7" s="43" t="s">
        <v>7</v>
      </c>
      <c r="G7" s="43" t="s">
        <v>11</v>
      </c>
      <c r="H7" s="44" t="s">
        <v>34</v>
      </c>
      <c r="I7" s="54" t="str">
        <f>VLOOKUP(H7,'[3]（３）路河川マスタ'!$E$2:$F$7494,2,FALSE)</f>
        <v>一級河川　梅川</v>
      </c>
      <c r="J7" s="45" t="s">
        <v>35</v>
      </c>
      <c r="K7" s="46" t="s">
        <v>12</v>
      </c>
      <c r="L7" s="47" t="s">
        <v>36</v>
      </c>
      <c r="M7" s="48"/>
      <c r="N7" s="48"/>
      <c r="O7" s="49" t="s">
        <v>13</v>
      </c>
      <c r="P7" s="50"/>
      <c r="Q7" s="48" t="s">
        <v>37</v>
      </c>
      <c r="R7" s="51" t="s">
        <v>38</v>
      </c>
      <c r="S7" s="51" t="s">
        <v>10</v>
      </c>
      <c r="T7" s="52" t="s">
        <v>9</v>
      </c>
      <c r="U7" s="53"/>
      <c r="V7" s="46" t="s">
        <v>39</v>
      </c>
      <c r="W7" s="53" t="s">
        <v>40</v>
      </c>
      <c r="X7" s="52" t="str">
        <f t="shared" ref="X7" si="1">G7</f>
        <v>富田林土木事務所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0" priority="7" stopIfTrue="1">
      <formula>#REF!="取込対象外"</formula>
    </cfRule>
  </conditionalFormatting>
  <conditionalFormatting sqref="D7">
    <cfRule type="expression" dxfId="29" priority="5">
      <formula>$C7="新規"</formula>
    </cfRule>
  </conditionalFormatting>
  <conditionalFormatting sqref="E7">
    <cfRule type="expression" dxfId="28" priority="6" stopIfTrue="1">
      <formula>$C7="取込対象外"</formula>
    </cfRule>
  </conditionalFormatting>
  <conditionalFormatting sqref="F7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7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7:G7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7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J7:O7 V7:X7 Q7:T7">
    <cfRule type="expression" dxfId="13" priority="32" stopIfTrue="1">
      <formula>#REF!="取込対象外"</formula>
    </cfRule>
  </conditionalFormatting>
  <conditionalFormatting sqref="O7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7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7:S7 U7:X7">
    <cfRule type="expression" dxfId="3" priority="33" stopIfTrue="1">
      <formula>$T7="無効"</formula>
    </cfRule>
  </conditionalFormatting>
  <conditionalFormatting sqref="P7">
    <cfRule type="expression" dxfId="2" priority="4" stopIfTrue="1">
      <formula>#REF!="取込対象外"</formula>
    </cfRule>
  </conditionalFormatting>
  <conditionalFormatting sqref="U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2026-01-29T06:40:53Z</cp:lastPrinted>
  <dcterms:created xsi:type="dcterms:W3CDTF">2025-01-29T00:34:59Z</dcterms:created>
  <dcterms:modified xsi:type="dcterms:W3CDTF">2026-01-29T06:41:05Z</dcterms:modified>
</cp:coreProperties>
</file>