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5$\doc\030　地域支援企画課\010　企画Ｇ\030　事業進捗(PM含む）\010　工事公表\R7年度公表\臨時公表\260114\05提出・HP\01 HP画面\"/>
    </mc:Choice>
  </mc:AlternateContent>
  <xr:revisionPtr revIDLastSave="0" documentId="13_ncr:1_{4E58CF8E-39DA-4447-BA92-BA5101C525BD}" xr6:coauthVersionLast="47" xr6:coauthVersionMax="47" xr10:uidLastSave="{00000000-0000-0000-0000-000000000000}"/>
  <bookViews>
    <workbookView xWindow="3360" yWindow="1080" windowWidth="23250" windowHeight="1389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'都市整備部調書（Excel建コン)'!$B$6:$X$6</definedName>
    <definedName name="_xlnm.Print_Area" localSheetId="0">'都市整備部調書（Excel建コン)'!$B$2:$X$8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1" l="1"/>
  <c r="I7" i="1"/>
  <c r="X7" i="1" l="1"/>
  <c r="B7" i="1" l="1"/>
  <c r="B8" i="1" s="1"/>
  <c r="X8" i="1"/>
</calcChain>
</file>

<file path=xl/sharedStrings.xml><?xml version="1.0" encoding="utf-8"?>
<sst xmlns="http://schemas.openxmlformats.org/spreadsheetml/2006/main" count="59" uniqueCount="50">
  <si>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</si>
  <si>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</si>
  <si>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</si>
  <si>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</si>
  <si>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</si>
  <si>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</si>
  <si>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</si>
  <si>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</si>
  <si>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</si>
  <si>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2"/>
  </si>
  <si>
    <t>第４四半期</t>
  </si>
  <si>
    <t>富田林土木事務所</t>
    <rPh sb="0" eb="8">
      <t>トンダバヤシドボクジムショ</t>
    </rPh>
    <phoneticPr fontId="2"/>
  </si>
  <si>
    <t>１２ケ月</t>
    <rPh sb="2" eb="4">
      <t>カゲツ</t>
    </rPh>
    <phoneticPr fontId="2"/>
  </si>
  <si>
    <t>羽曳野市</t>
  </si>
  <si>
    <t>建設コンサルタント</t>
  </si>
  <si>
    <t>南河内郡千早赤阪村</t>
  </si>
  <si>
    <t>313120</t>
  </si>
  <si>
    <t>339435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</si>
  <si>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</si>
  <si>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</si>
  <si>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</si>
  <si>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</si>
  <si>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</si>
  <si>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</si>
  <si>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</si>
  <si>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</si>
  <si>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</si>
  <si>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</si>
  <si>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</si>
  <si>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</si>
  <si>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</si>
  <si>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</si>
  <si>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</si>
  <si>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</si>
  <si>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</si>
  <si>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</si>
  <si>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</si>
  <si>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2025-20-900910</t>
    <phoneticPr fontId="2"/>
  </si>
  <si>
    <t>外　土砂・洪水氾濫対策計画検討委託（Ｒ７）</t>
    <phoneticPr fontId="2"/>
  </si>
  <si>
    <t>千早地内</t>
    <phoneticPr fontId="2"/>
  </si>
  <si>
    <t>土砂・洪水氾濫対策計画検討　一式</t>
    <phoneticPr fontId="2"/>
  </si>
  <si>
    <t>（１３）</t>
    <phoneticPr fontId="2"/>
  </si>
  <si>
    <t>・取りやめ</t>
    <rPh sb="1" eb="2">
      <t>ト</t>
    </rPh>
    <phoneticPr fontId="2"/>
  </si>
  <si>
    <t>2025-20-900455</t>
    <phoneticPr fontId="2"/>
  </si>
  <si>
    <t>基本検討　一式</t>
    <rPh sb="0" eb="2">
      <t>キホン</t>
    </rPh>
    <rPh sb="2" eb="4">
      <t>ケントウ</t>
    </rPh>
    <rPh sb="5" eb="7">
      <t>イッシキ</t>
    </rPh>
    <phoneticPr fontId="2"/>
  </si>
  <si>
    <t>　基本検討委託（Ｒ７）</t>
    <rPh sb="1" eb="3">
      <t>キホン</t>
    </rPh>
    <rPh sb="3" eb="5">
      <t>ケントウ</t>
    </rPh>
    <rPh sb="5" eb="7">
      <t>イタク</t>
    </rPh>
    <phoneticPr fontId="2"/>
  </si>
  <si>
    <t>古市地内　外</t>
    <rPh sb="0" eb="2">
      <t>フルイチ</t>
    </rPh>
    <rPh sb="2" eb="3">
      <t>チ</t>
    </rPh>
    <rPh sb="3" eb="4">
      <t>ナイ</t>
    </rPh>
    <rPh sb="5" eb="6">
      <t>ホカ</t>
    </rPh>
    <phoneticPr fontId="2"/>
  </si>
  <si>
    <t>（３）（４）（８）（９）</t>
    <phoneticPr fontId="2"/>
  </si>
  <si>
    <t>・課題：▲</t>
    <rPh sb="1" eb="3">
      <t>カダイ</t>
    </rPh>
    <phoneticPr fontId="2"/>
  </si>
  <si>
    <t>路河川地区等名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</si>
</sst>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74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1" fillId="4" borderId="1" xfId="3" applyFont="1" applyFill="1" applyBorder="1" applyAlignment="1">
      <alignment horizontal="center" vertical="center"/>
    </xf>
    <xf numFmtId="0" fontId="11" fillId="4" borderId="0" xfId="3" applyFont="1" applyFill="1" applyAlignment="1">
      <alignment horizontal="center" vertical="center" wrapText="1"/>
    </xf>
    <xf numFmtId="0" fontId="11" fillId="4" borderId="0" xfId="3" applyFont="1" applyFill="1" applyAlignment="1">
      <alignment horizontal="left" vertical="center" wrapText="1"/>
    </xf>
    <xf numFmtId="49" fontId="11" fillId="4" borderId="0" xfId="3" applyNumberFormat="1" applyFont="1" applyFill="1" applyAlignment="1">
      <alignment horizontal="left" vertical="center" wrapText="1"/>
    </xf>
    <xf numFmtId="0" fontId="11" fillId="4" borderId="10" xfId="3" applyFont="1" applyFill="1" applyBorder="1" applyAlignment="1">
      <alignment horizontal="center" vertical="center" wrapText="1"/>
    </xf>
    <xf numFmtId="0" fontId="11" fillId="4" borderId="10" xfId="3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176" fontId="11" fillId="4" borderId="0" xfId="3" applyNumberFormat="1" applyFont="1" applyFill="1" applyAlignment="1">
      <alignment horizontal="center" vertical="center" wrapText="1"/>
    </xf>
    <xf numFmtId="49" fontId="11" fillId="4" borderId="0" xfId="3" applyNumberFormat="1" applyFont="1" applyFill="1" applyAlignment="1">
      <alignment horizontal="center" vertical="center" wrapText="1"/>
    </xf>
    <xf numFmtId="0" fontId="10" fillId="4" borderId="0" xfId="3" applyFont="1" applyFill="1" applyAlignment="1">
      <alignment horizontal="left" vertical="center" wrapText="1"/>
    </xf>
    <xf numFmtId="49" fontId="10" fillId="4" borderId="0" xfId="3" applyNumberFormat="1" applyFont="1" applyFill="1" applyAlignment="1">
      <alignment horizontal="left" vertical="center" wrapText="1"/>
    </xf>
    <xf numFmtId="0" fontId="10" fillId="4" borderId="10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49" fontId="8" fillId="0" borderId="17" xfId="3" applyNumberFormat="1" applyFont="1" applyBorder="1" applyAlignment="1">
      <alignment horizontal="center" vertical="center" wrapText="1"/>
    </xf>
    <xf numFmtId="176" fontId="8" fillId="0" borderId="17" xfId="3" applyNumberFormat="1" applyFont="1" applyBorder="1" applyAlignment="1" applyProtection="1">
      <alignment vertical="center" shrinkToFit="1"/>
      <protection locked="0"/>
    </xf>
    <xf numFmtId="49" fontId="12" fillId="3" borderId="17" xfId="3" applyNumberFormat="1" applyFont="1" applyFill="1" applyBorder="1" applyAlignment="1" applyProtection="1">
      <alignment horizontal="center" vertical="center" wrapText="1"/>
      <protection locked="0"/>
    </xf>
    <xf numFmtId="0" fontId="12" fillId="3" borderId="19" xfId="3" applyFont="1" applyFill="1" applyBorder="1" applyAlignment="1" applyProtection="1">
      <alignment horizontal="left" vertical="center" wrapText="1"/>
      <protection locked="0"/>
    </xf>
    <xf numFmtId="49" fontId="12" fillId="3" borderId="15" xfId="3" applyNumberFormat="1" applyFont="1" applyFill="1" applyBorder="1" applyAlignment="1" applyProtection="1">
      <alignment horizontal="left" vertical="center" wrapText="1"/>
      <protection locked="0"/>
    </xf>
    <xf numFmtId="49" fontId="12" fillId="3" borderId="16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Border="1" applyAlignment="1" applyProtection="1">
      <alignment horizontal="left" vertical="center" wrapText="1"/>
      <protection locked="0"/>
    </xf>
    <xf numFmtId="49" fontId="8" fillId="0" borderId="20" xfId="3" applyNumberFormat="1" applyFont="1" applyBorder="1" applyAlignment="1" applyProtection="1">
      <alignment horizontal="center" vertical="center" shrinkToFit="1"/>
      <protection locked="0"/>
    </xf>
    <xf numFmtId="49" fontId="8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12" fillId="3" borderId="16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5" xfId="3" applyNumberFormat="1" applyFont="1" applyBorder="1" applyAlignment="1" applyProtection="1">
      <alignment horizontal="center" vertical="center" wrapText="1"/>
      <protection locked="0"/>
    </xf>
    <xf numFmtId="49" fontId="8" fillId="0" borderId="16" xfId="3" applyNumberFormat="1" applyFont="1" applyBorder="1" applyAlignment="1" applyProtection="1">
      <alignment vertical="center" wrapText="1"/>
      <protection locked="0"/>
    </xf>
    <xf numFmtId="49" fontId="12" fillId="3" borderId="16" xfId="3" applyNumberFormat="1" applyFont="1" applyFill="1" applyBorder="1" applyAlignment="1" applyProtection="1">
      <alignment vertical="center" wrapText="1"/>
      <protection locked="0"/>
    </xf>
    <xf numFmtId="49" fontId="8" fillId="0" borderId="16" xfId="3" applyNumberFormat="1" applyFont="1" applyFill="1" applyBorder="1" applyAlignment="1" applyProtection="1">
      <alignment vertical="center" wrapText="1"/>
      <protection locked="0"/>
    </xf>
    <xf numFmtId="49" fontId="8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1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7" xfId="3" applyFont="1" applyFill="1" applyBorder="1" applyAlignment="1">
      <alignment horizontal="center" vertical="center" wrapText="1"/>
    </xf>
    <xf numFmtId="0" fontId="11" fillId="4" borderId="11" xfId="3" applyFont="1" applyFill="1" applyBorder="1" applyAlignment="1">
      <alignment horizontal="center" vertical="center" wrapText="1"/>
    </xf>
    <xf numFmtId="49" fontId="8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>
      <alignment horizontal="center" vertical="center"/>
    </xf>
    <xf numFmtId="49" fontId="8" fillId="0" borderId="23" xfId="3" applyNumberFormat="1" applyFont="1" applyFill="1" applyBorder="1" applyAlignment="1" applyProtection="1">
      <alignment vertical="center" wrapText="1"/>
      <protection locked="0"/>
    </xf>
    <xf numFmtId="49" fontId="8" fillId="0" borderId="24" xfId="3" applyNumberFormat="1" applyFont="1" applyBorder="1" applyAlignment="1">
      <alignment horizontal="center" vertical="center" wrapText="1"/>
    </xf>
    <xf numFmtId="176" fontId="8" fillId="0" borderId="24" xfId="3" applyNumberFormat="1" applyFont="1" applyBorder="1" applyAlignment="1" applyProtection="1">
      <alignment vertical="center" shrinkToFit="1"/>
      <protection locked="0"/>
    </xf>
    <xf numFmtId="49" fontId="8" fillId="0" borderId="2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4" xfId="3" applyNumberFormat="1" applyFont="1" applyBorder="1" applyAlignment="1" applyProtection="1">
      <alignment horizontal="center" vertical="center" wrapText="1"/>
      <protection locked="0"/>
    </xf>
    <xf numFmtId="0" fontId="8" fillId="0" borderId="26" xfId="3" applyFont="1" applyBorder="1" applyAlignment="1" applyProtection="1">
      <alignment horizontal="left" vertical="center" wrapText="1"/>
      <protection locked="0"/>
    </xf>
    <xf numFmtId="49" fontId="8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3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3" xfId="3" applyNumberFormat="1" applyFont="1" applyBorder="1" applyAlignment="1" applyProtection="1">
      <alignment horizontal="left" vertical="center" wrapText="1"/>
      <protection locked="0"/>
    </xf>
    <xf numFmtId="49" fontId="8" fillId="0" borderId="27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8" xfId="3" applyNumberFormat="1" applyFont="1" applyBorder="1" applyAlignment="1" applyProtection="1">
      <alignment horizontal="center" vertical="center" shrinkToFit="1"/>
      <protection locked="0"/>
    </xf>
    <xf numFmtId="49" fontId="8" fillId="0" borderId="23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2" xfId="3" applyNumberFormat="1" applyFont="1" applyBorder="1" applyAlignment="1" applyProtection="1">
      <alignment horizontal="center" vertical="center" wrapText="1"/>
      <protection locked="0"/>
    </xf>
    <xf numFmtId="49" fontId="8" fillId="0" borderId="23" xfId="3" applyNumberFormat="1" applyFont="1" applyBorder="1" applyAlignment="1" applyProtection="1">
      <alignment vertical="center" wrapText="1"/>
      <protection locked="0"/>
    </xf>
    <xf numFmtId="49" fontId="12" fillId="3" borderId="23" xfId="3" applyNumberFormat="1" applyFont="1" applyFill="1" applyBorder="1" applyAlignment="1" applyProtection="1">
      <alignment vertical="center" wrapText="1"/>
      <protection locked="0"/>
    </xf>
    <xf numFmtId="49" fontId="8" fillId="0" borderId="22" xfId="3" applyNumberFormat="1" applyFont="1" applyFill="1" applyBorder="1" applyAlignment="1" applyProtection="1">
      <alignment horizontal="center" vertical="center" wrapText="1"/>
      <protection locked="0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9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30&#12288;&#22320;&#22495;&#25903;&#25588;&#20225;&#30011;&#35506;/010&#12288;&#20225;&#30011;&#65319;/030&#12288;&#20107;&#26989;&#36914;&#25431;(PM&#21547;&#12416;&#65289;/010&#12288;&#24037;&#20107;&#20844;&#34920;/R7&#24180;&#24230;&#20844;&#34920;/&#33256;&#26178;&#20844;&#34920;/260114/05&#25552;&#20986;&#12539;HP/&#65288;R7&#30330;&#27880;&#65289;20_&#12304;&#23500;&#30000;&#26519;&#22303;&#26408;&#20107;&#21209;&#25152;&#12305;_Excel&#35519;&#26360;_&#24314;&#12467;&#12531;_202601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建コン)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</row>
        <row r="155">
          <cell r="E155" t="str">
            <v>990000</v>
          </cell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</row>
        <row r="4620">
          <cell r="E4620" t="str">
            <v>990000</v>
          </cell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</row>
        <row r="4722">
          <cell r="E4722" t="str">
            <v>990000</v>
          </cell>
        </row>
        <row r="4723">
          <cell r="E4723" t="str">
            <v>990000</v>
          </cell>
        </row>
        <row r="4724">
          <cell r="E4724" t="str">
            <v>990000</v>
          </cell>
        </row>
        <row r="4725">
          <cell r="E4725" t="str">
            <v>990000</v>
          </cell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</row>
        <row r="4747">
          <cell r="E4747" t="str">
            <v>990000</v>
          </cell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</row>
        <row r="7093">
          <cell r="E7093" t="str">
            <v>990000</v>
          </cell>
        </row>
        <row r="7094">
          <cell r="E7094" t="str">
            <v>990000</v>
          </cell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8"/>
  <sheetViews>
    <sheetView showGridLines="0" tabSelected="1" view="pageBreakPreview" zoomScale="70" zoomScaleNormal="55" zoomScaleSheetLayoutView="70" workbookViewId="0">
      <pane ySplit="6" topLeftCell="A7" activePane="bottomLeft" state="frozen"/>
      <selection activeCell="W8" sqref="W8:W10"/>
      <selection pane="bottomLeft" activeCell="J15" sqref="J15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2" width="16.875" style="1" customWidth="1"/>
    <col min="23" max="23" width="36.75" style="1" customWidth="1"/>
    <col min="24" max="24" width="16" style="1" customWidth="1"/>
    <col min="25" max="16384" width="8.75" style="1"/>
  </cols>
  <sheetData>
    <row r="2" spans="2:24" s="3" customFormat="1" ht="15" customHeight="1" x14ac:dyDescent="0.4">
      <c r="B2" s="35" t="s">
        <v>0</v>
      </c>
      <c r="C2" s="20" t="s">
        <v>18</v>
      </c>
      <c r="D2" s="20" t="s">
        <v>19</v>
      </c>
      <c r="E2" s="20" t="s">
        <v>20</v>
      </c>
      <c r="F2" s="32" t="s">
        <v>1</v>
      </c>
      <c r="G2" s="33"/>
      <c r="H2" s="33"/>
      <c r="I2" s="33"/>
      <c r="J2" s="33"/>
      <c r="K2" s="33"/>
      <c r="L2" s="33"/>
      <c r="M2" s="33"/>
      <c r="N2" s="33"/>
      <c r="O2" s="33"/>
      <c r="P2" s="34"/>
      <c r="Q2" s="4" t="s">
        <v>2</v>
      </c>
      <c r="R2" s="5"/>
      <c r="S2" s="5"/>
      <c r="T2" s="5"/>
      <c r="U2" s="5"/>
      <c r="V2" s="5"/>
      <c r="W2" s="5"/>
      <c r="X2" s="54"/>
    </row>
    <row r="3" spans="2:24" s="6" customFormat="1" ht="15" customHeight="1" x14ac:dyDescent="0.4">
      <c r="B3" s="36"/>
      <c r="C3" s="21"/>
      <c r="D3" s="21"/>
      <c r="E3" s="21"/>
      <c r="F3" s="20" t="s">
        <v>21</v>
      </c>
      <c r="G3" s="20" t="s">
        <v>22</v>
      </c>
      <c r="H3" s="23" t="s">
        <v>3</v>
      </c>
      <c r="I3" s="25"/>
      <c r="J3" s="26"/>
      <c r="K3" s="29" t="s">
        <v>4</v>
      </c>
      <c r="L3" s="30"/>
      <c r="M3" s="30"/>
      <c r="N3" s="31"/>
      <c r="O3" s="20" t="s">
        <v>30</v>
      </c>
      <c r="P3" s="20" t="s">
        <v>29</v>
      </c>
      <c r="Q3" s="20" t="s">
        <v>28</v>
      </c>
      <c r="R3" s="20" t="s">
        <v>27</v>
      </c>
      <c r="S3" s="20" t="s">
        <v>32</v>
      </c>
      <c r="T3" s="20" t="s">
        <v>31</v>
      </c>
      <c r="U3" s="20" t="s">
        <v>33</v>
      </c>
      <c r="V3" s="20" t="s">
        <v>34</v>
      </c>
      <c r="W3" s="20" t="s">
        <v>35</v>
      </c>
      <c r="X3" s="20" t="s">
        <v>36</v>
      </c>
    </row>
    <row r="4" spans="2:24" s="6" customFormat="1" ht="15" customHeight="1" x14ac:dyDescent="0.4">
      <c r="B4" s="36"/>
      <c r="C4" s="21"/>
      <c r="D4" s="21"/>
      <c r="E4" s="21"/>
      <c r="F4" s="21"/>
      <c r="G4" s="21"/>
      <c r="H4" s="24"/>
      <c r="I4" s="27"/>
      <c r="J4" s="28"/>
      <c r="K4" s="29" t="s">
        <v>5</v>
      </c>
      <c r="L4" s="31"/>
      <c r="M4" s="29" t="s">
        <v>6</v>
      </c>
      <c r="N4" s="31"/>
      <c r="O4" s="21"/>
      <c r="P4" s="21"/>
      <c r="Q4" s="21"/>
      <c r="R4" s="21"/>
      <c r="S4" s="21"/>
      <c r="T4" s="21"/>
      <c r="U4" s="21"/>
      <c r="V4" s="21"/>
      <c r="W4" s="21"/>
      <c r="X4" s="21"/>
    </row>
    <row r="5" spans="2:24" s="6" customFormat="1" ht="66" customHeight="1" x14ac:dyDescent="0.4">
      <c r="B5" s="37"/>
      <c r="C5" s="22"/>
      <c r="D5" s="22"/>
      <c r="E5" s="22"/>
      <c r="F5" s="22"/>
      <c r="G5" s="22"/>
      <c r="H5" s="7" t="s">
        <v>23</v>
      </c>
      <c r="I5" s="7" t="s">
        <v>49</v>
      </c>
      <c r="J5" s="7" t="s">
        <v>26</v>
      </c>
      <c r="K5" s="7" t="s">
        <v>25</v>
      </c>
      <c r="L5" s="7" t="s">
        <v>24</v>
      </c>
      <c r="M5" s="7" t="s">
        <v>25</v>
      </c>
      <c r="N5" s="7" t="s">
        <v>24</v>
      </c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2:24" s="3" customFormat="1" ht="18" customHeight="1" x14ac:dyDescent="0.4">
      <c r="B6" s="8"/>
      <c r="C6" s="9"/>
      <c r="D6" s="9"/>
      <c r="E6" s="15"/>
      <c r="F6" s="10"/>
      <c r="G6" s="16"/>
      <c r="H6" s="16"/>
      <c r="I6" s="17"/>
      <c r="J6" s="10"/>
      <c r="K6" s="11"/>
      <c r="L6" s="11"/>
      <c r="M6" s="18"/>
      <c r="N6" s="18"/>
      <c r="O6" s="12"/>
      <c r="P6" s="12"/>
      <c r="Q6" s="10"/>
      <c r="R6" s="9"/>
      <c r="S6" s="9"/>
      <c r="T6" s="19"/>
      <c r="U6" s="12"/>
      <c r="V6" s="12"/>
      <c r="W6" s="13"/>
      <c r="X6" s="55"/>
    </row>
    <row r="7" spans="2:24" s="3" customFormat="1" ht="75.75" customHeight="1" x14ac:dyDescent="0.4">
      <c r="B7" s="14">
        <f>B6+1</f>
        <v>1</v>
      </c>
      <c r="C7" s="51" t="s">
        <v>8</v>
      </c>
      <c r="D7" s="38" t="s">
        <v>43</v>
      </c>
      <c r="E7" s="39">
        <v>46036</v>
      </c>
      <c r="F7" s="52" t="s">
        <v>7</v>
      </c>
      <c r="G7" s="52" t="s">
        <v>11</v>
      </c>
      <c r="H7" s="40" t="s">
        <v>16</v>
      </c>
      <c r="I7" s="41" t="str">
        <f>VLOOKUP(H7,'[3]（３）路河川マスタ'!$E$2:$F$7494,2,FALSE)</f>
        <v>一級河川　大乗川</v>
      </c>
      <c r="J7" s="42" t="s">
        <v>45</v>
      </c>
      <c r="K7" s="51" t="s">
        <v>13</v>
      </c>
      <c r="L7" s="43" t="s">
        <v>46</v>
      </c>
      <c r="M7" s="44"/>
      <c r="N7" s="44"/>
      <c r="O7" s="53" t="s">
        <v>14</v>
      </c>
      <c r="P7" s="45"/>
      <c r="Q7" s="46" t="s">
        <v>44</v>
      </c>
      <c r="R7" s="47" t="s">
        <v>10</v>
      </c>
      <c r="S7" s="47" t="s">
        <v>12</v>
      </c>
      <c r="T7" s="48" t="s">
        <v>9</v>
      </c>
      <c r="U7" s="49"/>
      <c r="V7" s="50" t="s">
        <v>47</v>
      </c>
      <c r="W7" s="49" t="s">
        <v>48</v>
      </c>
      <c r="X7" s="56" t="str">
        <f t="shared" ref="X7:X8" si="0">G7</f>
        <v>富田林土木事務所</v>
      </c>
    </row>
    <row r="8" spans="2:24" s="3" customFormat="1" ht="75.75" customHeight="1" x14ac:dyDescent="0.4">
      <c r="B8" s="57">
        <f>B7+1</f>
        <v>2</v>
      </c>
      <c r="C8" s="58" t="s">
        <v>8</v>
      </c>
      <c r="D8" s="59" t="s">
        <v>37</v>
      </c>
      <c r="E8" s="60">
        <v>46036</v>
      </c>
      <c r="F8" s="61" t="s">
        <v>7</v>
      </c>
      <c r="G8" s="61" t="s">
        <v>11</v>
      </c>
      <c r="H8" s="62" t="s">
        <v>17</v>
      </c>
      <c r="I8" s="63" t="str">
        <f>VLOOKUP(H8,'[3]（３）路河川マスタ'!$E$2:$F$7494,2,FALSE)</f>
        <v>大和川水系　千早川支川千早川（７）</v>
      </c>
      <c r="J8" s="64" t="s">
        <v>38</v>
      </c>
      <c r="K8" s="58" t="s">
        <v>15</v>
      </c>
      <c r="L8" s="65" t="s">
        <v>39</v>
      </c>
      <c r="M8" s="66"/>
      <c r="N8" s="66"/>
      <c r="O8" s="67" t="s">
        <v>14</v>
      </c>
      <c r="P8" s="68"/>
      <c r="Q8" s="66" t="s">
        <v>40</v>
      </c>
      <c r="R8" s="69" t="s">
        <v>10</v>
      </c>
      <c r="S8" s="69" t="s">
        <v>12</v>
      </c>
      <c r="T8" s="70" t="s">
        <v>9</v>
      </c>
      <c r="U8" s="71"/>
      <c r="V8" s="72" t="s">
        <v>41</v>
      </c>
      <c r="W8" s="72" t="s">
        <v>42</v>
      </c>
      <c r="X8" s="73" t="str">
        <f t="shared" si="0"/>
        <v>富田林土木事務所</v>
      </c>
    </row>
  </sheetData>
  <autoFilter ref="B6:X6" xr:uid="{0CB99D4F-18C5-4182-870E-7EC412146AF4}"/>
  <mergeCells count="21">
    <mergeCell ref="U3:U5"/>
    <mergeCell ref="V3:V5"/>
    <mergeCell ref="W3:W5"/>
    <mergeCell ref="M4:N4"/>
    <mergeCell ref="Q3:Q5"/>
    <mergeCell ref="R3:R5"/>
    <mergeCell ref="S3:S5"/>
    <mergeCell ref="T3:T5"/>
    <mergeCell ref="E2:E5"/>
    <mergeCell ref="B2:B5"/>
    <mergeCell ref="C2:C5"/>
    <mergeCell ref="D2:D5"/>
    <mergeCell ref="F3:F5"/>
    <mergeCell ref="G3:G5"/>
    <mergeCell ref="H3:J4"/>
    <mergeCell ref="K3:N3"/>
    <mergeCell ref="O3:O5"/>
    <mergeCell ref="P3:P5"/>
    <mergeCell ref="F2:P2"/>
    <mergeCell ref="K4:L4"/>
    <mergeCell ref="X3:X5"/>
  </mergeCells>
  <phoneticPr fontId="2"/>
  <conditionalFormatting sqref="W7 V8:W8">
    <cfRule type="expression" dxfId="92" priority="178" stopIfTrue="1">
      <formula>$T7="無効"</formula>
    </cfRule>
  </conditionalFormatting>
  <conditionalFormatting sqref="D7">
    <cfRule type="expression" dxfId="91" priority="118" stopIfTrue="1">
      <formula>#REF!="取込対象外"</formula>
    </cfRule>
  </conditionalFormatting>
  <conditionalFormatting sqref="D7">
    <cfRule type="expression" dxfId="90" priority="116">
      <formula>$C7="新規"</formula>
    </cfRule>
  </conditionalFormatting>
  <conditionalFormatting sqref="E7">
    <cfRule type="expression" dxfId="89" priority="117" stopIfTrue="1">
      <formula>$C7="取込対象外"</formula>
    </cfRule>
  </conditionalFormatting>
  <conditionalFormatting sqref="F7">
    <cfRule type="expression" dxfId="88" priority="125" stopIfTrue="1">
      <formula>#REF!="新規"</formula>
    </cfRule>
    <cfRule type="expression" dxfId="87" priority="126" stopIfTrue="1">
      <formula>#REF!="取込対象外"</formula>
    </cfRule>
    <cfRule type="expression" dxfId="86" priority="127" stopIfTrue="1">
      <formula>#REF!="新規"</formula>
    </cfRule>
    <cfRule type="expression" dxfId="85" priority="128" stopIfTrue="1">
      <formula>#REF!="取込対象外"</formula>
    </cfRule>
  </conditionalFormatting>
  <conditionalFormatting sqref="F7">
    <cfRule type="expression" dxfId="84" priority="119" stopIfTrue="1">
      <formula>#REF!="新規"</formula>
    </cfRule>
    <cfRule type="expression" dxfId="83" priority="120" stopIfTrue="1">
      <formula>#REF!="取込対象外"</formula>
    </cfRule>
  </conditionalFormatting>
  <conditionalFormatting sqref="F7:G7">
    <cfRule type="expression" dxfId="82" priority="129" stopIfTrue="1">
      <formula>#REF!="新規"</formula>
    </cfRule>
    <cfRule type="expression" dxfId="81" priority="130" stopIfTrue="1">
      <formula>#REF!="取込対象外"</formula>
    </cfRule>
  </conditionalFormatting>
  <conditionalFormatting sqref="G7">
    <cfRule type="expression" dxfId="80" priority="131" stopIfTrue="1">
      <formula>#REF!="新規"</formula>
    </cfRule>
    <cfRule type="expression" dxfId="79" priority="132" stopIfTrue="1">
      <formula>#REF!="取込対象外"</formula>
    </cfRule>
    <cfRule type="expression" dxfId="78" priority="133" stopIfTrue="1">
      <formula>#REF!="新規"</formula>
    </cfRule>
    <cfRule type="expression" dxfId="77" priority="134" stopIfTrue="1">
      <formula>#REF!="取込対象外"</formula>
    </cfRule>
    <cfRule type="expression" dxfId="76" priority="135" stopIfTrue="1">
      <formula>#REF!="新規"</formula>
    </cfRule>
    <cfRule type="expression" dxfId="75" priority="136" stopIfTrue="1">
      <formula>#REF!="取込対象外"</formula>
    </cfRule>
  </conditionalFormatting>
  <conditionalFormatting sqref="Q7 J7 W7 L7:N7">
    <cfRule type="expression" dxfId="74" priority="143" stopIfTrue="1">
      <formula>#REF!="取込対象外"</formula>
    </cfRule>
  </conditionalFormatting>
  <conditionalFormatting sqref="Q7">
    <cfRule type="expression" dxfId="73" priority="144" stopIfTrue="1">
      <formula>$T7="無効"</formula>
    </cfRule>
  </conditionalFormatting>
  <conditionalFormatting sqref="Q7">
    <cfRule type="expression" dxfId="72" priority="124" stopIfTrue="1">
      <formula>$T7="無効"</formula>
    </cfRule>
  </conditionalFormatting>
  <conditionalFormatting sqref="P7">
    <cfRule type="expression" dxfId="71" priority="115" stopIfTrue="1">
      <formula>#REF!="取込対象外"</formula>
    </cfRule>
  </conditionalFormatting>
  <conditionalFormatting sqref="U7">
    <cfRule type="expression" dxfId="70" priority="113" stopIfTrue="1">
      <formula>#REF!="取込対象外"</formula>
    </cfRule>
  </conditionalFormatting>
  <conditionalFormatting sqref="U7">
    <cfRule type="expression" dxfId="69" priority="114" stopIfTrue="1">
      <formula>$T7="無効"</formula>
    </cfRule>
  </conditionalFormatting>
  <conditionalFormatting sqref="V7">
    <cfRule type="expression" dxfId="68" priority="109" stopIfTrue="1">
      <formula>#REF!="取込対象外"</formula>
    </cfRule>
  </conditionalFormatting>
  <conditionalFormatting sqref="V7">
    <cfRule type="expression" dxfId="67" priority="110" stopIfTrue="1">
      <formula>$T7="無効"</formula>
    </cfRule>
  </conditionalFormatting>
  <conditionalFormatting sqref="X7:X8">
    <cfRule type="expression" dxfId="66" priority="107" stopIfTrue="1">
      <formula>#REF!="取込対象外"</formula>
    </cfRule>
  </conditionalFormatting>
  <conditionalFormatting sqref="X7:X8">
    <cfRule type="expression" dxfId="65" priority="108" stopIfTrue="1">
      <formula>$T7="無効"</formula>
    </cfRule>
  </conditionalFormatting>
  <conditionalFormatting sqref="D8">
    <cfRule type="expression" dxfId="64" priority="103" stopIfTrue="1">
      <formula>#REF!="取込対象外"</formula>
    </cfRule>
  </conditionalFormatting>
  <conditionalFormatting sqref="D8">
    <cfRule type="expression" dxfId="63" priority="101">
      <formula>$C8="新規"</formula>
    </cfRule>
  </conditionalFormatting>
  <conditionalFormatting sqref="E8">
    <cfRule type="expression" dxfId="62" priority="102" stopIfTrue="1">
      <formula>$C8="取込対象外"</formula>
    </cfRule>
  </conditionalFormatting>
  <conditionalFormatting sqref="F8">
    <cfRule type="expression" dxfId="61" priority="89" stopIfTrue="1">
      <formula>#REF!="新規"</formula>
    </cfRule>
    <cfRule type="expression" dxfId="60" priority="90" stopIfTrue="1">
      <formula>#REF!="取込対象外"</formula>
    </cfRule>
    <cfRule type="expression" dxfId="59" priority="91" stopIfTrue="1">
      <formula>#REF!="新規"</formula>
    </cfRule>
    <cfRule type="expression" dxfId="58" priority="92" stopIfTrue="1">
      <formula>#REF!="取込対象外"</formula>
    </cfRule>
  </conditionalFormatting>
  <conditionalFormatting sqref="F8">
    <cfRule type="expression" dxfId="57" priority="87" stopIfTrue="1">
      <formula>#REF!="新規"</formula>
    </cfRule>
    <cfRule type="expression" dxfId="56" priority="88" stopIfTrue="1">
      <formula>#REF!="取込対象外"</formula>
    </cfRule>
  </conditionalFormatting>
  <conditionalFormatting sqref="F8:G8">
    <cfRule type="expression" dxfId="55" priority="93" stopIfTrue="1">
      <formula>#REF!="新規"</formula>
    </cfRule>
    <cfRule type="expression" dxfId="54" priority="94" stopIfTrue="1">
      <formula>#REF!="取込対象外"</formula>
    </cfRule>
  </conditionalFormatting>
  <conditionalFormatting sqref="G8">
    <cfRule type="expression" dxfId="53" priority="95" stopIfTrue="1">
      <formula>#REF!="新規"</formula>
    </cfRule>
    <cfRule type="expression" dxfId="52" priority="96" stopIfTrue="1">
      <formula>#REF!="取込対象外"</formula>
    </cfRule>
    <cfRule type="expression" dxfId="51" priority="97" stopIfTrue="1">
      <formula>#REF!="新規"</formula>
    </cfRule>
    <cfRule type="expression" dxfId="50" priority="98" stopIfTrue="1">
      <formula>#REF!="取込対象外"</formula>
    </cfRule>
    <cfRule type="expression" dxfId="49" priority="99" stopIfTrue="1">
      <formula>#REF!="新規"</formula>
    </cfRule>
    <cfRule type="expression" dxfId="48" priority="100" stopIfTrue="1">
      <formula>#REF!="取込対象外"</formula>
    </cfRule>
  </conditionalFormatting>
  <conditionalFormatting sqref="Q8 J8 V8:W8 L8:N8">
    <cfRule type="expression" dxfId="47" priority="85" stopIfTrue="1">
      <formula>#REF!="取込対象外"</formula>
    </cfRule>
  </conditionalFormatting>
  <conditionalFormatting sqref="Q8">
    <cfRule type="expression" dxfId="46" priority="86" stopIfTrue="1">
      <formula>$T8="無効"</formula>
    </cfRule>
  </conditionalFormatting>
  <conditionalFormatting sqref="Q8">
    <cfRule type="expression" dxfId="45" priority="84" stopIfTrue="1">
      <formula>$T8="無効"</formula>
    </cfRule>
  </conditionalFormatting>
  <conditionalFormatting sqref="P8">
    <cfRule type="expression" dxfId="44" priority="83" stopIfTrue="1">
      <formula>#REF!="取込対象外"</formula>
    </cfRule>
  </conditionalFormatting>
  <conditionalFormatting sqref="U8">
    <cfRule type="expression" dxfId="43" priority="81" stopIfTrue="1">
      <formula>#REF!="取込対象外"</formula>
    </cfRule>
  </conditionalFormatting>
  <conditionalFormatting sqref="U8">
    <cfRule type="expression" dxfId="42" priority="82" stopIfTrue="1">
      <formula>$T8="無効"</formula>
    </cfRule>
  </conditionalFormatting>
  <conditionalFormatting sqref="C7">
    <cfRule type="expression" dxfId="41" priority="65" stopIfTrue="1">
      <formula>#REF!="取込対象外"</formula>
    </cfRule>
  </conditionalFormatting>
  <conditionalFormatting sqref="C8">
    <cfRule type="expression" dxfId="40" priority="64" stopIfTrue="1">
      <formula>#REF!="取込対象外"</formula>
    </cfRule>
  </conditionalFormatting>
  <conditionalFormatting sqref="K7">
    <cfRule type="expression" dxfId="37" priority="61" stopIfTrue="1">
      <formula>#REF!="取込対象外"</formula>
    </cfRule>
  </conditionalFormatting>
  <conditionalFormatting sqref="K8">
    <cfRule type="expression" dxfId="36" priority="60" stopIfTrue="1">
      <formula>#REF!="取込対象外"</formula>
    </cfRule>
  </conditionalFormatting>
  <conditionalFormatting sqref="O7">
    <cfRule type="expression" dxfId="35" priority="59" stopIfTrue="1">
      <formula>#REF!="取込対象外"</formula>
    </cfRule>
  </conditionalFormatting>
  <conditionalFormatting sqref="O7">
    <cfRule type="expression" dxfId="34" priority="53" stopIfTrue="1">
      <formula>#REF!="取込対象外"</formula>
    </cfRule>
    <cfRule type="expression" dxfId="33" priority="54" stopIfTrue="1">
      <formula>#REF!="新規"</formula>
    </cfRule>
    <cfRule type="expression" dxfId="32" priority="55" stopIfTrue="1">
      <formula>#REF!="取込対象外"</formula>
    </cfRule>
    <cfRule type="expression" dxfId="31" priority="56" stopIfTrue="1">
      <formula>#REF!="新規"</formula>
    </cfRule>
    <cfRule type="expression" dxfId="30" priority="57" stopIfTrue="1">
      <formula>#REF!="取込対象外"</formula>
    </cfRule>
    <cfRule type="expression" dxfId="29" priority="58" stopIfTrue="1">
      <formula>#REF!="新規"</formula>
    </cfRule>
  </conditionalFormatting>
  <conditionalFormatting sqref="O7">
    <cfRule type="expression" dxfId="28" priority="50" stopIfTrue="1">
      <formula>#REF!="新規"</formula>
    </cfRule>
    <cfRule type="expression" dxfId="27" priority="51" stopIfTrue="1">
      <formula>#REF!="取込対象外"</formula>
    </cfRule>
    <cfRule type="expression" dxfId="26" priority="52" stopIfTrue="1">
      <formula>#REF!="新規"</formula>
    </cfRule>
  </conditionalFormatting>
  <conditionalFormatting sqref="O8">
    <cfRule type="expression" dxfId="25" priority="39" stopIfTrue="1">
      <formula>#REF!="取込対象外"</formula>
    </cfRule>
  </conditionalFormatting>
  <conditionalFormatting sqref="O8">
    <cfRule type="expression" dxfId="24" priority="33" stopIfTrue="1">
      <formula>#REF!="取込対象外"</formula>
    </cfRule>
    <cfRule type="expression" dxfId="23" priority="34" stopIfTrue="1">
      <formula>#REF!="新規"</formula>
    </cfRule>
    <cfRule type="expression" dxfId="22" priority="35" stopIfTrue="1">
      <formula>#REF!="取込対象外"</formula>
    </cfRule>
    <cfRule type="expression" dxfId="21" priority="36" stopIfTrue="1">
      <formula>#REF!="新規"</formula>
    </cfRule>
    <cfRule type="expression" dxfId="20" priority="37" stopIfTrue="1">
      <formula>#REF!="取込対象外"</formula>
    </cfRule>
    <cfRule type="expression" dxfId="19" priority="38" stopIfTrue="1">
      <formula>#REF!="新規"</formula>
    </cfRule>
  </conditionalFormatting>
  <conditionalFormatting sqref="O8">
    <cfRule type="expression" dxfId="18" priority="30" stopIfTrue="1">
      <formula>#REF!="新規"</formula>
    </cfRule>
    <cfRule type="expression" dxfId="17" priority="31" stopIfTrue="1">
      <formula>#REF!="取込対象外"</formula>
    </cfRule>
    <cfRule type="expression" dxfId="16" priority="32" stopIfTrue="1">
      <formula>#REF!="新規"</formula>
    </cfRule>
  </conditionalFormatting>
  <conditionalFormatting sqref="R7">
    <cfRule type="expression" dxfId="15" priority="28" stopIfTrue="1">
      <formula>#REF!="取込対象外"</formula>
    </cfRule>
  </conditionalFormatting>
  <conditionalFormatting sqref="R7">
    <cfRule type="expression" dxfId="14" priority="29" stopIfTrue="1">
      <formula>$T7="無効"</formula>
    </cfRule>
  </conditionalFormatting>
  <conditionalFormatting sqref="R7">
    <cfRule type="expression" dxfId="13" priority="27" stopIfTrue="1">
      <formula>$T7="無効"</formula>
    </cfRule>
  </conditionalFormatting>
  <conditionalFormatting sqref="R8">
    <cfRule type="expression" dxfId="12" priority="22" stopIfTrue="1">
      <formula>#REF!="取込対象外"</formula>
    </cfRule>
  </conditionalFormatting>
  <conditionalFormatting sqref="R8">
    <cfRule type="expression" dxfId="11" priority="23" stopIfTrue="1">
      <formula>$T8="無効"</formula>
    </cfRule>
  </conditionalFormatting>
  <conditionalFormatting sqref="R8">
    <cfRule type="expression" dxfId="10" priority="21" stopIfTrue="1">
      <formula>$T8="無効"</formula>
    </cfRule>
  </conditionalFormatting>
  <conditionalFormatting sqref="S7">
    <cfRule type="expression" dxfId="9" priority="19" stopIfTrue="1">
      <formula>#REF!="取込対象外"</formula>
    </cfRule>
  </conditionalFormatting>
  <conditionalFormatting sqref="S7">
    <cfRule type="expression" dxfId="8" priority="20" stopIfTrue="1">
      <formula>$T7="無効"</formula>
    </cfRule>
  </conditionalFormatting>
  <conditionalFormatting sqref="S7">
    <cfRule type="expression" dxfId="7" priority="18" stopIfTrue="1">
      <formula>$T7="無効"</formula>
    </cfRule>
  </conditionalFormatting>
  <conditionalFormatting sqref="S8">
    <cfRule type="expression" dxfId="6" priority="13" stopIfTrue="1">
      <formula>#REF!="取込対象外"</formula>
    </cfRule>
  </conditionalFormatting>
  <conditionalFormatting sqref="S8">
    <cfRule type="expression" dxfId="5" priority="14" stopIfTrue="1">
      <formula>$T8="無効"</formula>
    </cfRule>
  </conditionalFormatting>
  <conditionalFormatting sqref="S8">
    <cfRule type="expression" dxfId="4" priority="12" stopIfTrue="1">
      <formula>$T8="無効"</formula>
    </cfRule>
  </conditionalFormatting>
  <conditionalFormatting sqref="T7">
    <cfRule type="expression" dxfId="3" priority="11" stopIfTrue="1">
      <formula>#REF!="取込対象外"</formula>
    </cfRule>
  </conditionalFormatting>
  <conditionalFormatting sqref="T8">
    <cfRule type="expression" dxfId="2" priority="9" stopIfTrue="1">
      <formula>#REF!="取込対象外"</formula>
    </cfRule>
  </conditionalFormatting>
  <conditionalFormatting sqref="H7:I7">
    <cfRule type="expression" dxfId="1" priority="2" stopIfTrue="1">
      <formula>#REF!="取込対象外"</formula>
    </cfRule>
  </conditionalFormatting>
  <conditionalFormatting sqref="H8:I8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57F5A6EC-CE53-41EF-81F6-3B99C3C6CD97}">
          <x14:formula1>
            <xm:f>#REF!</xm:f>
          </x14:formula1>
          <xm:sqref>O7:O8</xm:sqref>
        </x14:dataValidation>
        <x14:dataValidation type="list" allowBlank="1" showInputMessage="1" showErrorMessage="1" xr:uid="{41C8E2F0-0DC8-4843-9F61-C73E72A726B2}">
          <x14:formula1>
            <xm:f>#REF!</xm:f>
          </x14:formula1>
          <xm:sqref>R7:R8</xm:sqref>
        </x14:dataValidation>
        <x14:dataValidation type="list" allowBlank="1" showInputMessage="1" showErrorMessage="1" xr:uid="{E4D84169-D20D-4C55-8F3C-AF01CE74DCCF}">
          <x14:formula1>
            <xm:f>#REF!</xm:f>
          </x14:formula1>
          <xm:sqref>T7:T8</xm:sqref>
        </x14:dataValidation>
        <x14:dataValidation type="list" allowBlank="1" showInputMessage="1" showErrorMessage="1" xr:uid="{72B3F2C3-4143-418A-B286-D76C5D6DC9BA}">
          <x14:formula1>
            <xm:f>#REF!</xm:f>
          </x14:formula1>
          <xm:sqref>K7:K8</xm:sqref>
        </x14:dataValidation>
        <x14:dataValidation type="list" allowBlank="1" showInputMessage="1" showErrorMessage="1" xr:uid="{C6D31B79-E22B-408E-ABED-6A0A4010EA41}">
          <x14:formula1>
            <xm:f>#REF!</xm:f>
          </x14:formula1>
          <xm:sqref>S7:S8</xm:sqref>
        </x14:dataValidation>
        <x14:dataValidation type="list" allowBlank="1" showInputMessage="1" showErrorMessage="1" xr:uid="{DFDFDDD4-F21E-4081-B6F5-4C7D1EA4E897}">
          <x14:formula1>
            <xm:f>#REF!</xm:f>
          </x14:formula1>
          <xm:sqref>C7:C8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鳥永　凌平</cp:lastModifiedBy>
  <cp:lastPrinted>2026-01-07T07:44:19Z</cp:lastPrinted>
  <dcterms:created xsi:type="dcterms:W3CDTF">2025-01-29T00:33:40Z</dcterms:created>
  <dcterms:modified xsi:type="dcterms:W3CDTF">2026-01-07T07:44:39Z</dcterms:modified>
</cp:coreProperties>
</file>