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210\05提出・HP\01 HP画面\"/>
    </mc:Choice>
  </mc:AlternateContent>
  <xr:revisionPtr revIDLastSave="0" documentId="13_ncr:1_{56AD563F-A458-49F9-9964-D8923687D55F}" xr6:coauthVersionLast="47" xr6:coauthVersionMax="47" xr10:uidLastSave="{00000000-0000-0000-0000-000000000000}"/>
  <bookViews>
    <workbookView xWindow="-2314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'都市整備部調書（Excel建コン)'!$B$2:$X$8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I7" i="1"/>
  <c r="X7" i="1"/>
  <c r="B7" i="1"/>
  <c r="B8" i="1" s="1"/>
  <c r="X8" i="1"/>
</calcChain>
</file>

<file path=xl/sharedStrings.xml><?xml version="1.0" encoding="utf-8"?>
<sst xmlns="http://schemas.openxmlformats.org/spreadsheetml/2006/main" count="53" uniqueCount="47">
  <si>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</si>
  <si>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</si>
  <si>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</si>
  <si>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</si>
  <si>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</si>
  <si>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</si>
  <si>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</si>
  <si>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</si>
  <si>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</si>
  <si>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</si>
  <si>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</si>
  <si>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第３四半期</t>
  </si>
  <si>
    <t>第４四半期</t>
  </si>
  <si>
    <t>富田林土木事務所</t>
    <rPh sb="0" eb="8">
      <t>トンダバヤシドボクジムショ</t>
    </rPh>
    <phoneticPr fontId="2"/>
  </si>
  <si>
    <t>８ケ月</t>
    <rPh sb="1" eb="3">
      <t>カゲツ</t>
    </rPh>
    <phoneticPr fontId="2"/>
  </si>
  <si>
    <t>１０ケ月</t>
    <rPh sb="2" eb="4">
      <t>カゲツ</t>
    </rPh>
    <phoneticPr fontId="2"/>
  </si>
  <si>
    <t>藤井寺市</t>
  </si>
  <si>
    <t>建設コンサルタント</t>
  </si>
  <si>
    <t>313190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</si>
  <si>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</si>
  <si>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</si>
  <si>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</si>
  <si>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</si>
  <si>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</si>
  <si>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</si>
  <si>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</si>
  <si>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</si>
  <si>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</si>
  <si>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</si>
  <si>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</si>
  <si>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</si>
  <si>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</si>
  <si>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</si>
  <si>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</si>
  <si>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</si>
  <si>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</si>
  <si>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</si>
  <si>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</si>
  <si>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河内長野市</t>
    <phoneticPr fontId="2"/>
  </si>
  <si>
    <t>護岸詳細設計　一式、橋梁予備設計　一式、橋梁補修設計一式</t>
    <rPh sb="0" eb="6">
      <t>ゴガンショウサイセッケイ</t>
    </rPh>
    <rPh sb="7" eb="9">
      <t>イッシキ</t>
    </rPh>
    <rPh sb="10" eb="14">
      <t>キョウリョウヨビ</t>
    </rPh>
    <rPh sb="14" eb="16">
      <t>セッケイ</t>
    </rPh>
    <rPh sb="17" eb="19">
      <t>イッシキ</t>
    </rPh>
    <rPh sb="20" eb="22">
      <t>キョウリョウ</t>
    </rPh>
    <rPh sb="22" eb="24">
      <t>ホシュウ</t>
    </rPh>
    <rPh sb="24" eb="26">
      <t>セッケイ</t>
    </rPh>
    <rPh sb="26" eb="28">
      <t>イッシキ</t>
    </rPh>
    <phoneticPr fontId="2"/>
  </si>
  <si>
    <t>外　護岸詳細設計委託（Ｒ７）その２</t>
    <rPh sb="0" eb="1">
      <t>ホカ</t>
    </rPh>
    <rPh sb="2" eb="8">
      <t>ゴガンショウサイセッケイ</t>
    </rPh>
    <rPh sb="8" eb="10">
      <t>イタク</t>
    </rPh>
    <phoneticPr fontId="2"/>
  </si>
  <si>
    <t>212170</t>
    <phoneticPr fontId="2"/>
  </si>
  <si>
    <t>津堂四丁目地内　外</t>
    <rPh sb="0" eb="5">
      <t>ツドウヨンチョウメ</t>
    </rPh>
    <rPh sb="5" eb="7">
      <t>チナイ</t>
    </rPh>
    <rPh sb="8" eb="9">
      <t>ホカ</t>
    </rPh>
    <phoneticPr fontId="2"/>
  </si>
  <si>
    <t>施工計画検討業務　一式、支障物移設検討業務　一式、積算補助業務　一式</t>
    <rPh sb="0" eb="2">
      <t>セコウ</t>
    </rPh>
    <rPh sb="2" eb="4">
      <t>ケイカク</t>
    </rPh>
    <rPh sb="4" eb="6">
      <t>ケントウ</t>
    </rPh>
    <rPh sb="6" eb="8">
      <t>ギョウム</t>
    </rPh>
    <rPh sb="9" eb="11">
      <t>イッシキ</t>
    </rPh>
    <rPh sb="12" eb="17">
      <t>シショウブツイセツ</t>
    </rPh>
    <rPh sb="17" eb="19">
      <t>ケントウ</t>
    </rPh>
    <rPh sb="19" eb="21">
      <t>ギョウム</t>
    </rPh>
    <rPh sb="22" eb="24">
      <t>イッシキ</t>
    </rPh>
    <rPh sb="25" eb="29">
      <t>セキサンホジョ</t>
    </rPh>
    <rPh sb="29" eb="31">
      <t>ギョウム</t>
    </rPh>
    <rPh sb="32" eb="34">
      <t>イッシキ</t>
    </rPh>
    <phoneticPr fontId="2"/>
  </si>
  <si>
    <t>三日市町地内　外</t>
    <rPh sb="0" eb="4">
      <t>ミッカイチマチ</t>
    </rPh>
    <rPh sb="4" eb="6">
      <t>チナイ</t>
    </rPh>
    <rPh sb="7" eb="8">
      <t>ホカ</t>
    </rPh>
    <phoneticPr fontId="2"/>
  </si>
  <si>
    <t>（八尾富田林線）　施工計画検討等委託（北工区）</t>
    <rPh sb="1" eb="3">
      <t>ヤオ</t>
    </rPh>
    <rPh sb="3" eb="6">
      <t>トンダバヤシ</t>
    </rPh>
    <rPh sb="6" eb="7">
      <t>セン</t>
    </rPh>
    <rPh sb="9" eb="16">
      <t>セコウケイカクケントウトウ</t>
    </rPh>
    <rPh sb="16" eb="18">
      <t>イタク</t>
    </rPh>
    <rPh sb="19" eb="22">
      <t>キタコウク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</si>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</sst>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/>
    </xf>
    <xf numFmtId="49" fontId="8" fillId="0" borderId="23" xfId="3" applyNumberFormat="1" applyFont="1" applyFill="1" applyBorder="1" applyAlignment="1" applyProtection="1">
      <alignment vertical="center" wrapText="1"/>
      <protection locked="0"/>
    </xf>
    <xf numFmtId="49" fontId="8" fillId="0" borderId="24" xfId="3" applyNumberFormat="1" applyFont="1" applyBorder="1" applyAlignment="1">
      <alignment horizontal="center" vertical="center" wrapText="1"/>
    </xf>
    <xf numFmtId="176" fontId="8" fillId="0" borderId="24" xfId="3" applyNumberFormat="1" applyFont="1" applyBorder="1" applyAlignment="1" applyProtection="1">
      <alignment vertical="center" shrinkToFit="1"/>
      <protection locked="0"/>
    </xf>
    <xf numFmtId="49" fontId="8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vertical="center" wrapText="1"/>
      <protection locked="0"/>
    </xf>
    <xf numFmtId="49" fontId="8" fillId="0" borderId="22" xfId="3" applyNumberFormat="1" applyFont="1" applyBorder="1" applyAlignment="1" applyProtection="1">
      <alignment horizontal="center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0" fontId="8" fillId="0" borderId="28" xfId="3" applyFont="1" applyBorder="1" applyAlignment="1" applyProtection="1">
      <alignment horizontal="left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7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210/05&#25552;&#20986;&#12539;HP/20_&#12304;&#23500;&#30000;&#26519;&#22303;&#26408;&#20107;&#21209;&#25152;&#12305;_Excel&#35519;&#26360;_&#24314;&#12467;&#12531;_2025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8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T18" sqref="T18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31.62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9.75" style="1" customWidth="1"/>
    <col min="25" max="16384" width="8.75" style="1"/>
  </cols>
  <sheetData>
    <row r="2" spans="2:24" s="3" customFormat="1" ht="15" customHeight="1" x14ac:dyDescent="0.4">
      <c r="B2" s="34" t="s">
        <v>0</v>
      </c>
      <c r="C2" s="19" t="s">
        <v>19</v>
      </c>
      <c r="D2" s="19" t="s">
        <v>20</v>
      </c>
      <c r="E2" s="19" t="s">
        <v>21</v>
      </c>
      <c r="F2" s="31" t="s">
        <v>1</v>
      </c>
      <c r="G2" s="32"/>
      <c r="H2" s="32"/>
      <c r="I2" s="32"/>
      <c r="J2" s="32"/>
      <c r="K2" s="32"/>
      <c r="L2" s="32"/>
      <c r="M2" s="32"/>
      <c r="N2" s="32"/>
      <c r="O2" s="32"/>
      <c r="P2" s="33"/>
      <c r="Q2" s="4" t="s">
        <v>2</v>
      </c>
      <c r="R2" s="5"/>
      <c r="S2" s="5"/>
      <c r="T2" s="5"/>
      <c r="U2" s="5"/>
      <c r="V2" s="5"/>
      <c r="W2" s="5"/>
      <c r="X2" s="52"/>
    </row>
    <row r="3" spans="2:24" s="6" customFormat="1" ht="15" customHeight="1" x14ac:dyDescent="0.4">
      <c r="B3" s="35"/>
      <c r="C3" s="20"/>
      <c r="D3" s="20"/>
      <c r="E3" s="20"/>
      <c r="F3" s="19" t="s">
        <v>22</v>
      </c>
      <c r="G3" s="19" t="s">
        <v>23</v>
      </c>
      <c r="H3" s="22" t="s">
        <v>3</v>
      </c>
      <c r="I3" s="24"/>
      <c r="J3" s="25"/>
      <c r="K3" s="28" t="s">
        <v>4</v>
      </c>
      <c r="L3" s="29"/>
      <c r="M3" s="29"/>
      <c r="N3" s="30"/>
      <c r="O3" s="19" t="s">
        <v>31</v>
      </c>
      <c r="P3" s="19" t="s">
        <v>30</v>
      </c>
      <c r="Q3" s="19" t="s">
        <v>29</v>
      </c>
      <c r="R3" s="19" t="s">
        <v>28</v>
      </c>
      <c r="S3" s="19" t="s">
        <v>33</v>
      </c>
      <c r="T3" s="19" t="s">
        <v>32</v>
      </c>
      <c r="U3" s="19" t="s">
        <v>34</v>
      </c>
      <c r="V3" s="19" t="s">
        <v>35</v>
      </c>
      <c r="W3" s="19" t="s">
        <v>36</v>
      </c>
      <c r="X3" s="19" t="s">
        <v>37</v>
      </c>
    </row>
    <row r="4" spans="2:24" s="6" customFormat="1" ht="15" customHeight="1" x14ac:dyDescent="0.4">
      <c r="B4" s="35"/>
      <c r="C4" s="20"/>
      <c r="D4" s="20"/>
      <c r="E4" s="20"/>
      <c r="F4" s="20"/>
      <c r="G4" s="20"/>
      <c r="H4" s="23"/>
      <c r="I4" s="26"/>
      <c r="J4" s="27"/>
      <c r="K4" s="28" t="s">
        <v>5</v>
      </c>
      <c r="L4" s="30"/>
      <c r="M4" s="28" t="s">
        <v>6</v>
      </c>
      <c r="N4" s="3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36"/>
      <c r="C5" s="21"/>
      <c r="D5" s="21"/>
      <c r="E5" s="21"/>
      <c r="F5" s="21"/>
      <c r="G5" s="21"/>
      <c r="H5" s="7" t="s">
        <v>24</v>
      </c>
      <c r="I5" s="7" t="s">
        <v>46</v>
      </c>
      <c r="J5" s="7" t="s">
        <v>27</v>
      </c>
      <c r="K5" s="7" t="s">
        <v>26</v>
      </c>
      <c r="L5" s="7" t="s">
        <v>25</v>
      </c>
      <c r="M5" s="7" t="s">
        <v>26</v>
      </c>
      <c r="N5" s="7" t="s">
        <v>25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5.75" customHeight="1" x14ac:dyDescent="0.4">
      <c r="B6" s="8"/>
      <c r="C6" s="9"/>
      <c r="D6" s="9"/>
      <c r="E6" s="14"/>
      <c r="F6" s="10"/>
      <c r="G6" s="15"/>
      <c r="H6" s="15"/>
      <c r="I6" s="16"/>
      <c r="J6" s="10"/>
      <c r="K6" s="11"/>
      <c r="L6" s="11"/>
      <c r="M6" s="17"/>
      <c r="N6" s="17"/>
      <c r="O6" s="12"/>
      <c r="P6" s="12"/>
      <c r="Q6" s="10"/>
      <c r="R6" s="9"/>
      <c r="S6" s="9"/>
      <c r="T6" s="18"/>
      <c r="U6" s="12"/>
      <c r="V6" s="12"/>
      <c r="W6" s="13"/>
      <c r="X6" s="53"/>
    </row>
    <row r="7" spans="2:24" s="3" customFormat="1" ht="75.75" customHeight="1" x14ac:dyDescent="0.4">
      <c r="B7" s="37">
        <f t="shared" ref="B7" si="0">B6+1</f>
        <v>1</v>
      </c>
      <c r="C7" s="44" t="s">
        <v>7</v>
      </c>
      <c r="D7" s="38"/>
      <c r="E7" s="39">
        <v>46001</v>
      </c>
      <c r="F7" s="45" t="s">
        <v>8</v>
      </c>
      <c r="G7" s="45" t="s">
        <v>13</v>
      </c>
      <c r="H7" s="40" t="s">
        <v>18</v>
      </c>
      <c r="I7" s="41" t="str">
        <f>VLOOKUP(H7,'[3]（３）路河川マスタ'!$E$2:$F$7494,2,FALSE)</f>
        <v>一級河川　天見川</v>
      </c>
      <c r="J7" s="46" t="s">
        <v>40</v>
      </c>
      <c r="K7" s="44" t="s">
        <v>38</v>
      </c>
      <c r="L7" s="47" t="s">
        <v>44</v>
      </c>
      <c r="M7" s="47"/>
      <c r="N7" s="47"/>
      <c r="O7" s="51" t="s">
        <v>17</v>
      </c>
      <c r="P7" s="48"/>
      <c r="Q7" s="47" t="s">
        <v>39</v>
      </c>
      <c r="R7" s="49" t="s">
        <v>11</v>
      </c>
      <c r="S7" s="49" t="s">
        <v>14</v>
      </c>
      <c r="T7" s="50" t="s">
        <v>10</v>
      </c>
      <c r="U7" s="44"/>
      <c r="V7" s="43"/>
      <c r="W7" s="43"/>
      <c r="X7" s="42" t="str">
        <f>G7</f>
        <v>富田林土木事務所</v>
      </c>
    </row>
    <row r="8" spans="2:24" s="3" customFormat="1" ht="75.75" customHeight="1" x14ac:dyDescent="0.4">
      <c r="B8" s="54">
        <f t="shared" ref="B8" si="1">B7+1</f>
        <v>2</v>
      </c>
      <c r="C8" s="55" t="s">
        <v>7</v>
      </c>
      <c r="D8" s="56"/>
      <c r="E8" s="57">
        <v>46001</v>
      </c>
      <c r="F8" s="58" t="s">
        <v>8</v>
      </c>
      <c r="G8" s="58" t="s">
        <v>13</v>
      </c>
      <c r="H8" s="67" t="s">
        <v>41</v>
      </c>
      <c r="I8" s="68" t="str">
        <f>VLOOKUP(H8,'[3]（３）路河川マスタ'!$E$2:$F$7494,2,FALSE)</f>
        <v>一般府道　大阪羽曳野線</v>
      </c>
      <c r="J8" s="59" t="s">
        <v>45</v>
      </c>
      <c r="K8" s="55" t="s">
        <v>16</v>
      </c>
      <c r="L8" s="60" t="s">
        <v>42</v>
      </c>
      <c r="M8" s="60"/>
      <c r="N8" s="60"/>
      <c r="O8" s="61" t="s">
        <v>17</v>
      </c>
      <c r="P8" s="62"/>
      <c r="Q8" s="60" t="s">
        <v>43</v>
      </c>
      <c r="R8" s="63" t="s">
        <v>12</v>
      </c>
      <c r="S8" s="63" t="s">
        <v>15</v>
      </c>
      <c r="T8" s="64" t="s">
        <v>9</v>
      </c>
      <c r="U8" s="55"/>
      <c r="V8" s="65"/>
      <c r="W8" s="65"/>
      <c r="X8" s="66" t="str">
        <f>G8</f>
        <v>富田林土木事務所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8:D8">
    <cfRule type="expression" dxfId="70" priority="49" stopIfTrue="1">
      <formula>#REF!="取込対象外"</formula>
    </cfRule>
  </conditionalFormatting>
  <conditionalFormatting sqref="D8">
    <cfRule type="expression" dxfId="69" priority="47">
      <formula>$C8="新規"</formula>
    </cfRule>
  </conditionalFormatting>
  <conditionalFormatting sqref="F8">
    <cfRule type="expression" dxfId="68" priority="56" stopIfTrue="1">
      <formula>#REF!="新規"</formula>
    </cfRule>
    <cfRule type="expression" dxfId="67" priority="57" stopIfTrue="1">
      <formula>#REF!="取込対象外"</formula>
    </cfRule>
    <cfRule type="expression" dxfId="66" priority="58" stopIfTrue="1">
      <formula>#REF!="新規"</formula>
    </cfRule>
    <cfRule type="expression" dxfId="65" priority="59" stopIfTrue="1">
      <formula>#REF!="取込対象外"</formula>
    </cfRule>
  </conditionalFormatting>
  <conditionalFormatting sqref="F8">
    <cfRule type="expression" dxfId="64" priority="50" stopIfTrue="1">
      <formula>#REF!="新規"</formula>
    </cfRule>
    <cfRule type="expression" dxfId="63" priority="51" stopIfTrue="1">
      <formula>#REF!="取込対象外"</formula>
    </cfRule>
  </conditionalFormatting>
  <conditionalFormatting sqref="F8:G8">
    <cfRule type="expression" dxfId="62" priority="60" stopIfTrue="1">
      <formula>#REF!="新規"</formula>
    </cfRule>
    <cfRule type="expression" dxfId="61" priority="61" stopIfTrue="1">
      <formula>#REF!="取込対象外"</formula>
    </cfRule>
  </conditionalFormatting>
  <conditionalFormatting sqref="G8">
    <cfRule type="expression" dxfId="60" priority="62" stopIfTrue="1">
      <formula>#REF!="新規"</formula>
    </cfRule>
    <cfRule type="expression" dxfId="59" priority="63" stopIfTrue="1">
      <formula>#REF!="取込対象外"</formula>
    </cfRule>
    <cfRule type="expression" dxfId="58" priority="64" stopIfTrue="1">
      <formula>#REF!="新規"</formula>
    </cfRule>
    <cfRule type="expression" dxfId="57" priority="65" stopIfTrue="1">
      <formula>#REF!="取込対象外"</formula>
    </cfRule>
    <cfRule type="expression" dxfId="56" priority="66" stopIfTrue="1">
      <formula>#REF!="新規"</formula>
    </cfRule>
    <cfRule type="expression" dxfId="55" priority="67" stopIfTrue="1">
      <formula>#REF!="取込対象外"</formula>
    </cfRule>
  </conditionalFormatting>
  <conditionalFormatting sqref="J8:O8 V8:W8 Q8:T8">
    <cfRule type="expression" dxfId="54" priority="74" stopIfTrue="1">
      <formula>#REF!="取込対象外"</formula>
    </cfRule>
  </conditionalFormatting>
  <conditionalFormatting sqref="O8">
    <cfRule type="expression" dxfId="53" priority="68" stopIfTrue="1">
      <formula>#REF!="取込対象外"</formula>
    </cfRule>
    <cfRule type="expression" dxfId="52" priority="69" stopIfTrue="1">
      <formula>#REF!="新規"</formula>
    </cfRule>
    <cfRule type="expression" dxfId="51" priority="70" stopIfTrue="1">
      <formula>#REF!="取込対象外"</formula>
    </cfRule>
    <cfRule type="expression" dxfId="50" priority="71" stopIfTrue="1">
      <formula>#REF!="新規"</formula>
    </cfRule>
    <cfRule type="expression" dxfId="49" priority="72" stopIfTrue="1">
      <formula>#REF!="取込対象外"</formula>
    </cfRule>
    <cfRule type="expression" dxfId="48" priority="73" stopIfTrue="1">
      <formula>#REF!="新規"</formula>
    </cfRule>
  </conditionalFormatting>
  <conditionalFormatting sqref="O8">
    <cfRule type="expression" dxfId="47" priority="52" stopIfTrue="1">
      <formula>#REF!="新規"</formula>
    </cfRule>
    <cfRule type="expression" dxfId="46" priority="53" stopIfTrue="1">
      <formula>#REF!="取込対象外"</formula>
    </cfRule>
    <cfRule type="expression" dxfId="45" priority="54" stopIfTrue="1">
      <formula>#REF!="新規"</formula>
    </cfRule>
  </conditionalFormatting>
  <conditionalFormatting sqref="U8:X8 Q7:S8">
    <cfRule type="expression" dxfId="44" priority="75" stopIfTrue="1">
      <formula>$T7="無効"</formula>
    </cfRule>
  </conditionalFormatting>
  <conditionalFormatting sqref="P8">
    <cfRule type="expression" dxfId="43" priority="46" stopIfTrue="1">
      <formula>#REF!="取込対象外"</formula>
    </cfRule>
  </conditionalFormatting>
  <conditionalFormatting sqref="U8">
    <cfRule type="expression" dxfId="42" priority="44" stopIfTrue="1">
      <formula>#REF!="取込対象外"</formula>
    </cfRule>
  </conditionalFormatting>
  <conditionalFormatting sqref="X8">
    <cfRule type="expression" dxfId="41" priority="42" stopIfTrue="1">
      <formula>#REF!="取込対象外"</formula>
    </cfRule>
  </conditionalFormatting>
  <conditionalFormatting sqref="C7:D7">
    <cfRule type="expression" dxfId="40" priority="29" stopIfTrue="1">
      <formula>#REF!="取込対象外"</formula>
    </cfRule>
  </conditionalFormatting>
  <conditionalFormatting sqref="D7">
    <cfRule type="expression" dxfId="39" priority="28">
      <formula>$C7="新規"</formula>
    </cfRule>
  </conditionalFormatting>
  <conditionalFormatting sqref="J7:O7 V7:W7 Q7:S7">
    <cfRule type="expression" dxfId="38" priority="40" stopIfTrue="1">
      <formula>#REF!="取込対象外"</formula>
    </cfRule>
  </conditionalFormatting>
  <conditionalFormatting sqref="O7">
    <cfRule type="expression" dxfId="37" priority="34" stopIfTrue="1">
      <formula>#REF!="取込対象外"</formula>
    </cfRule>
    <cfRule type="expression" dxfId="36" priority="35" stopIfTrue="1">
      <formula>#REF!="新規"</formula>
    </cfRule>
    <cfRule type="expression" dxfId="35" priority="36" stopIfTrue="1">
      <formula>#REF!="取込対象外"</formula>
    </cfRule>
    <cfRule type="expression" dxfId="34" priority="37" stopIfTrue="1">
      <formula>#REF!="新規"</formula>
    </cfRule>
    <cfRule type="expression" dxfId="33" priority="38" stopIfTrue="1">
      <formula>#REF!="取込対象外"</formula>
    </cfRule>
    <cfRule type="expression" dxfId="32" priority="39" stopIfTrue="1">
      <formula>#REF!="新規"</formula>
    </cfRule>
  </conditionalFormatting>
  <conditionalFormatting sqref="O7">
    <cfRule type="expression" dxfId="31" priority="30" stopIfTrue="1">
      <formula>#REF!="新規"</formula>
    </cfRule>
    <cfRule type="expression" dxfId="30" priority="31" stopIfTrue="1">
      <formula>#REF!="取込対象外"</formula>
    </cfRule>
    <cfRule type="expression" dxfId="29" priority="32" stopIfTrue="1">
      <formula>#REF!="新規"</formula>
    </cfRule>
  </conditionalFormatting>
  <conditionalFormatting sqref="V7:W7">
    <cfRule type="expression" dxfId="28" priority="41" stopIfTrue="1">
      <formula>$T7="無効"</formula>
    </cfRule>
  </conditionalFormatting>
  <conditionalFormatting sqref="Q7:S7">
    <cfRule type="expression" dxfId="27" priority="33" stopIfTrue="1">
      <formula>$T7="無効"</formula>
    </cfRule>
  </conditionalFormatting>
  <conditionalFormatting sqref="P7">
    <cfRule type="expression" dxfId="26" priority="27" stopIfTrue="1">
      <formula>#REF!="取込対象外"</formula>
    </cfRule>
  </conditionalFormatting>
  <conditionalFormatting sqref="U7">
    <cfRule type="expression" dxfId="25" priority="25" stopIfTrue="1">
      <formula>#REF!="取込対象外"</formula>
    </cfRule>
  </conditionalFormatting>
  <conditionalFormatting sqref="U7">
    <cfRule type="expression" dxfId="24" priority="26" stopIfTrue="1">
      <formula>$T7="無効"</formula>
    </cfRule>
  </conditionalFormatting>
  <conditionalFormatting sqref="X7">
    <cfRule type="expression" dxfId="23" priority="23" stopIfTrue="1">
      <formula>#REF!="取込対象外"</formula>
    </cfRule>
  </conditionalFormatting>
  <conditionalFormatting sqref="X7">
    <cfRule type="expression" dxfId="22" priority="24" stopIfTrue="1">
      <formula>$T7="無効"</formula>
    </cfRule>
  </conditionalFormatting>
  <conditionalFormatting sqref="E7">
    <cfRule type="expression" dxfId="21" priority="8" stopIfTrue="1">
      <formula>$C7="取込対象外"</formula>
    </cfRule>
  </conditionalFormatting>
  <conditionalFormatting sqref="F7">
    <cfRule type="expression" dxfId="20" priority="11" stopIfTrue="1">
      <formula>#REF!="新規"</formula>
    </cfRule>
    <cfRule type="expression" dxfId="19" priority="12" stopIfTrue="1">
      <formula>#REF!="取込対象外"</formula>
    </cfRule>
    <cfRule type="expression" dxfId="18" priority="13" stopIfTrue="1">
      <formula>#REF!="新規"</formula>
    </cfRule>
    <cfRule type="expression" dxfId="17" priority="14" stopIfTrue="1">
      <formula>#REF!="取込対象外"</formula>
    </cfRule>
  </conditionalFormatting>
  <conditionalFormatting sqref="F7">
    <cfRule type="expression" dxfId="16" priority="9" stopIfTrue="1">
      <formula>#REF!="新規"</formula>
    </cfRule>
    <cfRule type="expression" dxfId="15" priority="10" stopIfTrue="1">
      <formula>#REF!="取込対象外"</formula>
    </cfRule>
  </conditionalFormatting>
  <conditionalFormatting sqref="F7:G7">
    <cfRule type="expression" dxfId="14" priority="15" stopIfTrue="1">
      <formula>#REF!="新規"</formula>
    </cfRule>
    <cfRule type="expression" dxfId="13" priority="16" stopIfTrue="1">
      <formula>#REF!="取込対象外"</formula>
    </cfRule>
  </conditionalFormatting>
  <conditionalFormatting sqref="G7">
    <cfRule type="expression" dxfId="12" priority="17" stopIfTrue="1">
      <formula>#REF!="新規"</formula>
    </cfRule>
    <cfRule type="expression" dxfId="11" priority="18" stopIfTrue="1">
      <formula>#REF!="取込対象外"</formula>
    </cfRule>
    <cfRule type="expression" dxfId="10" priority="19" stopIfTrue="1">
      <formula>#REF!="新規"</formula>
    </cfRule>
    <cfRule type="expression" dxfId="9" priority="20" stopIfTrue="1">
      <formula>#REF!="取込対象外"</formula>
    </cfRule>
    <cfRule type="expression" dxfId="8" priority="21" stopIfTrue="1">
      <formula>#REF!="新規"</formula>
    </cfRule>
    <cfRule type="expression" dxfId="7" priority="22" stopIfTrue="1">
      <formula>#REF!="取込対象外"</formula>
    </cfRule>
  </conditionalFormatting>
  <conditionalFormatting sqref="E8">
    <cfRule type="expression" dxfId="6" priority="7" stopIfTrue="1">
      <formula>$C8="取込対象外"</formula>
    </cfRule>
  </conditionalFormatting>
  <conditionalFormatting sqref="T7">
    <cfRule type="expression" dxfId="5" priority="6" stopIfTrue="1">
      <formula>#REF!="取込対象外"</formula>
    </cfRule>
  </conditionalFormatting>
  <conditionalFormatting sqref="H8:I8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P8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O8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R8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T7:T8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M8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K8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G8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F8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S8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U8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2025-12-04T09:50:51Z</cp:lastPrinted>
  <dcterms:created xsi:type="dcterms:W3CDTF">2025-01-29T00:33:40Z</dcterms:created>
  <dcterms:modified xsi:type="dcterms:W3CDTF">2025-12-04T09:51:14Z</dcterms:modified>
</cp:coreProperties>
</file>