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917\05提出・HP\01 HP画面\"/>
    </mc:Choice>
  </mc:AlternateContent>
  <xr:revisionPtr revIDLastSave="0" documentId="13_ncr:1_{67A88A32-91B0-41F1-9C07-D0643C9948C3}" xr6:coauthVersionLast="47" xr6:coauthVersionMax="47" xr10:uidLastSave="{00000000-0000-0000-0000-000000000000}"/>
  <bookViews>
    <workbookView xWindow="-2314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X11" i="1" l="1"/>
  <c r="X9" i="1"/>
  <c r="X10" i="1"/>
  <c r="X8" i="1" l="1"/>
  <c r="X12" i="1"/>
  <c r="X7" i="1"/>
  <c r="B7" i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<sst xmlns="http://schemas.openxmlformats.org/spreadsheetml/2006/main" count="111" uniqueCount="81">
  <si>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</si>
  <si>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</si>
  <si>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</si>
  <si>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</si>
  <si>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</si>
  <si>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</si>
  <si>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</si>
  <si>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</si>
  <si>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</si>
  <si>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</si>
  <si>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</si>
  <si>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</si>
  <si>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</si>
  <si>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第３四半期</t>
  </si>
  <si>
    <t>４ケ月</t>
    <rPh sb="1" eb="3">
      <t>カゲツ</t>
    </rPh>
    <phoneticPr fontId="2"/>
  </si>
  <si>
    <t>５ケ月</t>
    <rPh sb="1" eb="3">
      <t>カゲツ</t>
    </rPh>
    <phoneticPr fontId="2"/>
  </si>
  <si>
    <t>大阪狭山市</t>
  </si>
  <si>
    <t>富田林土木事務所</t>
    <rPh sb="0" eb="8">
      <t>トンダバヤシドボクジムショ</t>
    </rPh>
    <phoneticPr fontId="2"/>
  </si>
  <si>
    <t>８ケ月</t>
    <rPh sb="1" eb="3">
      <t>カゲツ</t>
    </rPh>
    <phoneticPr fontId="2"/>
  </si>
  <si>
    <t>１２ケ月</t>
    <rPh sb="2" eb="4">
      <t>カゲツ</t>
    </rPh>
    <phoneticPr fontId="2"/>
  </si>
  <si>
    <t>河内長野市</t>
  </si>
  <si>
    <t>羽曳野市</t>
  </si>
  <si>
    <t>松原市</t>
  </si>
  <si>
    <t>建設コンサルタント</t>
  </si>
  <si>
    <t>南河内郡千早赤阪村</t>
  </si>
  <si>
    <t>210020</t>
  </si>
  <si>
    <t>210150</t>
  </si>
  <si>
    <t>211230</t>
  </si>
  <si>
    <t>313060</t>
  </si>
  <si>
    <t>313100</t>
  </si>
  <si>
    <t>339435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</si>
  <si>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</si>
  <si>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</si>
  <si>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</si>
  <si>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</si>
  <si>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</si>
  <si>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</si>
  <si>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</si>
  <si>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</si>
  <si>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</si>
  <si>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</si>
  <si>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</si>
  <si>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</si>
  <si>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</si>
  <si>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</si>
  <si>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</si>
  <si>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</si>
  <si>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</si>
  <si>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</si>
  <si>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</si>
  <si>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土砂・洪水氾濫対策計画検討委託（Ｒ７）</t>
    <phoneticPr fontId="2"/>
  </si>
  <si>
    <t>千早地内</t>
    <phoneticPr fontId="2"/>
  </si>
  <si>
    <t>土砂・洪水氾濫対策計画検討　一式</t>
    <phoneticPr fontId="2"/>
  </si>
  <si>
    <t>第４四半期</t>
    <rPh sb="0" eb="1">
      <t>ダイ</t>
    </rPh>
    <rPh sb="2" eb="5">
      <t>シハンキ</t>
    </rPh>
    <phoneticPr fontId="2"/>
  </si>
  <si>
    <t>（８）</t>
    <phoneticPr fontId="2"/>
  </si>
  <si>
    <t>橋梁補修設計　一式</t>
    <rPh sb="0" eb="4">
      <t>キョウリョウホシュウ</t>
    </rPh>
    <rPh sb="4" eb="6">
      <t>セッケイ</t>
    </rPh>
    <rPh sb="7" eb="9">
      <t>イッシキ</t>
    </rPh>
    <phoneticPr fontId="2"/>
  </si>
  <si>
    <t>（８）（９）</t>
    <phoneticPr fontId="2"/>
  </si>
  <si>
    <t>　原高架橋補修設計委託</t>
    <rPh sb="1" eb="5">
      <t>ハラコウカキョウ</t>
    </rPh>
    <rPh sb="5" eb="7">
      <t>ホシュウ</t>
    </rPh>
    <rPh sb="7" eb="9">
      <t>セッケイ</t>
    </rPh>
    <rPh sb="9" eb="11">
      <t>イタク</t>
    </rPh>
    <phoneticPr fontId="2"/>
  </si>
  <si>
    <t>河内長野市</t>
    <rPh sb="0" eb="5">
      <t>カワチナガノシ</t>
    </rPh>
    <phoneticPr fontId="2"/>
  </si>
  <si>
    <t>向野町地内</t>
    <rPh sb="0" eb="2">
      <t>ムカイノ</t>
    </rPh>
    <rPh sb="2" eb="3">
      <t>チョウ</t>
    </rPh>
    <rPh sb="3" eb="5">
      <t>チナイ</t>
    </rPh>
    <phoneticPr fontId="2"/>
  </si>
  <si>
    <t>2025-20-900910</t>
    <phoneticPr fontId="2"/>
  </si>
  <si>
    <t>2025-20-900441</t>
    <phoneticPr fontId="2"/>
  </si>
  <si>
    <t>2025-20-900442</t>
    <phoneticPr fontId="2"/>
  </si>
  <si>
    <t>　薬師トンネル外　設備更新設計委託</t>
    <rPh sb="1" eb="3">
      <t>ヤクシ</t>
    </rPh>
    <rPh sb="7" eb="8">
      <t>ホカ</t>
    </rPh>
    <rPh sb="9" eb="13">
      <t>セツビコウシン</t>
    </rPh>
    <rPh sb="13" eb="15">
      <t>セッケイ</t>
    </rPh>
    <rPh sb="15" eb="17">
      <t>イタク</t>
    </rPh>
    <phoneticPr fontId="2"/>
  </si>
  <si>
    <t>岩瀬地内</t>
    <rPh sb="0" eb="2">
      <t>イワセ</t>
    </rPh>
    <rPh sb="2" eb="4">
      <t>チナイ</t>
    </rPh>
    <phoneticPr fontId="2"/>
  </si>
  <si>
    <t>設備更新設計　一式</t>
    <rPh sb="0" eb="4">
      <t>セツビコウシン</t>
    </rPh>
    <rPh sb="4" eb="6">
      <t>セッケイ</t>
    </rPh>
    <rPh sb="7" eb="9">
      <t>イッシキ</t>
    </rPh>
    <phoneticPr fontId="2"/>
  </si>
  <si>
    <t>2025-20-900455</t>
    <phoneticPr fontId="2"/>
  </si>
  <si>
    <t>外　基本検討委託（Ｒ７）</t>
    <rPh sb="0" eb="1">
      <t>ホカ</t>
    </rPh>
    <rPh sb="2" eb="4">
      <t>キホン</t>
    </rPh>
    <rPh sb="4" eb="6">
      <t>ケントウ</t>
    </rPh>
    <rPh sb="6" eb="8">
      <t>イタク</t>
    </rPh>
    <phoneticPr fontId="2"/>
  </si>
  <si>
    <t>・取りやめ</t>
    <rPh sb="1" eb="2">
      <t>ト</t>
    </rPh>
    <phoneticPr fontId="2"/>
  </si>
  <si>
    <t>（１３）</t>
    <phoneticPr fontId="2"/>
  </si>
  <si>
    <t>　河床低下対策詳細設計委託（天田橋下流外）</t>
    <phoneticPr fontId="2"/>
  </si>
  <si>
    <t>東野東二丁目地内　外</t>
    <phoneticPr fontId="2"/>
  </si>
  <si>
    <t>河床低下対策詳細設計　一式</t>
    <phoneticPr fontId="2"/>
  </si>
  <si>
    <t>　丹南跨道橋補修設計委託</t>
    <phoneticPr fontId="2"/>
  </si>
  <si>
    <t>岡六丁目地内　外</t>
    <rPh sb="0" eb="1">
      <t>オカ</t>
    </rPh>
    <rPh sb="1" eb="4">
      <t>ロクチョウメ</t>
    </rPh>
    <rPh sb="4" eb="5">
      <t>チ</t>
    </rPh>
    <rPh sb="5" eb="6">
      <t>ナイ</t>
    </rPh>
    <rPh sb="7" eb="8">
      <t>ホカ</t>
    </rPh>
    <phoneticPr fontId="2"/>
  </si>
  <si>
    <t>橋梁補修設計　一式</t>
    <rPh sb="0" eb="2">
      <t>キョウリョウ</t>
    </rPh>
    <rPh sb="2" eb="4">
      <t>ホシュウ</t>
    </rPh>
    <rPh sb="4" eb="6">
      <t>セッケイ</t>
    </rPh>
    <rPh sb="7" eb="9">
      <t>イッシキ</t>
    </rPh>
    <phoneticPr fontId="2"/>
  </si>
  <si>
    <t>・課題：▲</t>
    <rPh sb="1" eb="3">
      <t>カダイ</t>
    </rPh>
    <phoneticPr fontId="2"/>
  </si>
  <si>
    <t>（３）（４）（７）（８）（９）</t>
    <phoneticPr fontId="2"/>
  </si>
  <si>
    <t>路河川地区等名</t>
    <rPh sb="6" eb="7">
      <t>メイ</t>
    </rPh>
    <phoneticPr fontId="4"/>
  </si>
  <si>
    <t>川向地内　外</t>
    <rPh sb="0" eb="2">
      <t>カワムカイ</t>
    </rPh>
    <rPh sb="2" eb="3">
      <t>チ</t>
    </rPh>
    <rPh sb="3" eb="4">
      <t>ナイ</t>
    </rPh>
    <rPh sb="5" eb="6">
      <t>ホカ</t>
    </rPh>
    <phoneticPr fontId="2"/>
  </si>
  <si>
    <t>基本検討　一式</t>
    <rPh sb="0" eb="2">
      <t>キホン</t>
    </rPh>
    <rPh sb="2" eb="4">
      <t>ケントウ</t>
    </rPh>
    <rPh sb="5" eb="7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</si>
</sst>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/>
    </xf>
    <xf numFmtId="49" fontId="12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left"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49" fontId="8" fillId="0" borderId="23" xfId="3" applyNumberFormat="1" applyFont="1" applyFill="1" applyBorder="1" applyAlignment="1" applyProtection="1">
      <alignment vertical="center" wrapText="1"/>
      <protection locked="0"/>
    </xf>
    <xf numFmtId="49" fontId="8" fillId="0" borderId="24" xfId="3" applyNumberFormat="1" applyFont="1" applyBorder="1" applyAlignment="1">
      <alignment horizontal="center" vertical="center" wrapText="1"/>
    </xf>
    <xf numFmtId="176" fontId="8" fillId="0" borderId="24" xfId="3" applyNumberFormat="1" applyFont="1" applyBorder="1" applyAlignment="1" applyProtection="1">
      <alignment vertical="center" shrinkToFit="1"/>
      <protection locked="0"/>
    </xf>
    <xf numFmtId="49" fontId="8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Border="1" applyAlignment="1" applyProtection="1">
      <alignment horizontal="center" vertical="center" wrapText="1"/>
      <protection locked="0"/>
    </xf>
    <xf numFmtId="0" fontId="8" fillId="0" borderId="26" xfId="3" applyFont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left" vertical="center" wrapText="1"/>
      <protection locked="0"/>
    </xf>
    <xf numFmtId="49" fontId="8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8" xfId="3" applyNumberFormat="1" applyFont="1" applyBorder="1" applyAlignment="1" applyProtection="1">
      <alignment horizontal="center" vertical="center" shrinkToFit="1"/>
      <protection locked="0"/>
    </xf>
    <xf numFmtId="49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horizontal="center" vertical="center" wrapText="1"/>
      <protection locked="0"/>
    </xf>
    <xf numFmtId="49" fontId="8" fillId="0" borderId="23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917/05&#25552;&#20986;&#12539;HP/20_&#12304;&#23500;&#30000;&#26519;&#22303;&#26408;&#20107;&#21209;&#25152;&#12305;_Excel&#35519;&#26360;_&#24314;&#12467;&#12531;_2025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2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Q9" sqref="Q9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1.2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5" t="s">
        <v>0</v>
      </c>
      <c r="C2" s="20" t="s">
        <v>31</v>
      </c>
      <c r="D2" s="20" t="s">
        <v>32</v>
      </c>
      <c r="E2" s="20" t="s">
        <v>33</v>
      </c>
      <c r="F2" s="35" t="s">
        <v>1</v>
      </c>
      <c r="G2" s="36"/>
      <c r="H2" s="36"/>
      <c r="I2" s="36"/>
      <c r="J2" s="36"/>
      <c r="K2" s="36"/>
      <c r="L2" s="36"/>
      <c r="M2" s="36"/>
      <c r="N2" s="36"/>
      <c r="O2" s="36"/>
      <c r="P2" s="37"/>
      <c r="Q2" s="4" t="s">
        <v>2</v>
      </c>
      <c r="R2" s="5"/>
      <c r="S2" s="5"/>
      <c r="T2" s="5"/>
      <c r="U2" s="5"/>
      <c r="V2" s="5"/>
      <c r="W2" s="5"/>
      <c r="X2" s="38"/>
    </row>
    <row r="3" spans="2:24" s="6" customFormat="1" ht="15" customHeight="1" x14ac:dyDescent="0.4">
      <c r="B3" s="26"/>
      <c r="C3" s="21"/>
      <c r="D3" s="21"/>
      <c r="E3" s="21"/>
      <c r="F3" s="20" t="s">
        <v>34</v>
      </c>
      <c r="G3" s="20" t="s">
        <v>35</v>
      </c>
      <c r="H3" s="28" t="s">
        <v>3</v>
      </c>
      <c r="I3" s="29"/>
      <c r="J3" s="30"/>
      <c r="K3" s="23" t="s">
        <v>4</v>
      </c>
      <c r="L3" s="34"/>
      <c r="M3" s="34"/>
      <c r="N3" s="24"/>
      <c r="O3" s="20" t="s">
        <v>43</v>
      </c>
      <c r="P3" s="20" t="s">
        <v>42</v>
      </c>
      <c r="Q3" s="20" t="s">
        <v>41</v>
      </c>
      <c r="R3" s="20" t="s">
        <v>40</v>
      </c>
      <c r="S3" s="20" t="s">
        <v>45</v>
      </c>
      <c r="T3" s="20" t="s">
        <v>44</v>
      </c>
      <c r="U3" s="20" t="s">
        <v>46</v>
      </c>
      <c r="V3" s="20" t="s">
        <v>47</v>
      </c>
      <c r="W3" s="20" t="s">
        <v>48</v>
      </c>
      <c r="X3" s="20" t="s">
        <v>49</v>
      </c>
    </row>
    <row r="4" spans="2:24" s="6" customFormat="1" ht="15" customHeight="1" x14ac:dyDescent="0.4">
      <c r="B4" s="26"/>
      <c r="C4" s="21"/>
      <c r="D4" s="21"/>
      <c r="E4" s="21"/>
      <c r="F4" s="21"/>
      <c r="G4" s="21"/>
      <c r="H4" s="31"/>
      <c r="I4" s="32"/>
      <c r="J4" s="33"/>
      <c r="K4" s="23" t="s">
        <v>5</v>
      </c>
      <c r="L4" s="24"/>
      <c r="M4" s="23" t="s">
        <v>6</v>
      </c>
      <c r="N4" s="24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27"/>
      <c r="C5" s="22"/>
      <c r="D5" s="22"/>
      <c r="E5" s="22"/>
      <c r="F5" s="22"/>
      <c r="G5" s="22"/>
      <c r="H5" s="7" t="s">
        <v>36</v>
      </c>
      <c r="I5" s="7" t="s">
        <v>78</v>
      </c>
      <c r="J5" s="7" t="s">
        <v>39</v>
      </c>
      <c r="K5" s="7" t="s">
        <v>38</v>
      </c>
      <c r="L5" s="7" t="s">
        <v>37</v>
      </c>
      <c r="M5" s="7" t="s">
        <v>38</v>
      </c>
      <c r="N5" s="7" t="s">
        <v>37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6.5" customHeight="1" x14ac:dyDescent="0.4">
      <c r="B6" s="8"/>
      <c r="C6" s="9"/>
      <c r="D6" s="9"/>
      <c r="E6" s="14"/>
      <c r="F6" s="10"/>
      <c r="G6" s="15"/>
      <c r="H6" s="15"/>
      <c r="I6" s="16"/>
      <c r="J6" s="10"/>
      <c r="K6" s="11"/>
      <c r="L6" s="11"/>
      <c r="M6" s="17"/>
      <c r="N6" s="17"/>
      <c r="O6" s="12"/>
      <c r="P6" s="12"/>
      <c r="Q6" s="10"/>
      <c r="R6" s="9"/>
      <c r="S6" s="9"/>
      <c r="T6" s="18"/>
      <c r="U6" s="12"/>
      <c r="V6" s="12"/>
      <c r="W6" s="13"/>
      <c r="X6" s="39"/>
    </row>
    <row r="7" spans="2:24" s="3" customFormat="1" ht="75.75" customHeight="1" x14ac:dyDescent="0.4">
      <c r="B7" s="40">
        <f t="shared" ref="B7:B12" si="0">B6+1</f>
        <v>1</v>
      </c>
      <c r="C7" s="41" t="s">
        <v>9</v>
      </c>
      <c r="D7" s="42" t="s">
        <v>61</v>
      </c>
      <c r="E7" s="43">
        <v>45917</v>
      </c>
      <c r="F7" s="44" t="s">
        <v>8</v>
      </c>
      <c r="G7" s="44" t="s">
        <v>17</v>
      </c>
      <c r="H7" s="45" t="s">
        <v>27</v>
      </c>
      <c r="I7" s="46" t="str">
        <f>VLOOKUP(H7,'[3]（３）路河川マスタ'!$E$2:$F$7494,2,FALSE)</f>
        <v>主要地方道　大阪中央環状線</v>
      </c>
      <c r="J7" s="47" t="s">
        <v>73</v>
      </c>
      <c r="K7" s="41" t="s">
        <v>22</v>
      </c>
      <c r="L7" s="48" t="s">
        <v>74</v>
      </c>
      <c r="M7" s="49"/>
      <c r="N7" s="49"/>
      <c r="O7" s="50" t="s">
        <v>23</v>
      </c>
      <c r="P7" s="51"/>
      <c r="Q7" s="49" t="s">
        <v>75</v>
      </c>
      <c r="R7" s="52" t="s">
        <v>13</v>
      </c>
      <c r="S7" s="52" t="s">
        <v>14</v>
      </c>
      <c r="T7" s="53" t="s">
        <v>10</v>
      </c>
      <c r="U7" s="54"/>
      <c r="V7" s="55" t="s">
        <v>56</v>
      </c>
      <c r="W7" s="54"/>
      <c r="X7" s="53" t="str">
        <f>G7</f>
        <v>富田林土木事務所</v>
      </c>
    </row>
    <row r="8" spans="2:24" s="3" customFormat="1" ht="75.75" customHeight="1" x14ac:dyDescent="0.4">
      <c r="B8" s="40">
        <f t="shared" si="0"/>
        <v>2</v>
      </c>
      <c r="C8" s="41" t="s">
        <v>9</v>
      </c>
      <c r="D8" s="42" t="s">
        <v>62</v>
      </c>
      <c r="E8" s="43">
        <v>45917</v>
      </c>
      <c r="F8" s="44" t="s">
        <v>8</v>
      </c>
      <c r="G8" s="44" t="s">
        <v>17</v>
      </c>
      <c r="H8" s="45" t="s">
        <v>25</v>
      </c>
      <c r="I8" s="46" t="str">
        <f>VLOOKUP(H8,'[3]（３）路河川マスタ'!$E$2:$F$7494,2,FALSE)</f>
        <v>一般国道　１７０号</v>
      </c>
      <c r="J8" s="47" t="s">
        <v>57</v>
      </c>
      <c r="K8" s="48" t="s">
        <v>58</v>
      </c>
      <c r="L8" s="48" t="s">
        <v>59</v>
      </c>
      <c r="M8" s="49"/>
      <c r="N8" s="49"/>
      <c r="O8" s="50" t="s">
        <v>23</v>
      </c>
      <c r="P8" s="51"/>
      <c r="Q8" s="49" t="s">
        <v>55</v>
      </c>
      <c r="R8" s="56" t="s">
        <v>11</v>
      </c>
      <c r="S8" s="56" t="s">
        <v>15</v>
      </c>
      <c r="T8" s="53" t="s">
        <v>10</v>
      </c>
      <c r="U8" s="54"/>
      <c r="V8" s="55" t="s">
        <v>69</v>
      </c>
      <c r="W8" s="55" t="s">
        <v>68</v>
      </c>
      <c r="X8" s="53" t="str">
        <f t="shared" ref="X8:X11" si="1">G8</f>
        <v>富田林土木事務所</v>
      </c>
    </row>
    <row r="9" spans="2:24" s="19" customFormat="1" ht="78" customHeight="1" x14ac:dyDescent="0.4">
      <c r="B9" s="57">
        <f t="shared" si="0"/>
        <v>3</v>
      </c>
      <c r="C9" s="41" t="s">
        <v>9</v>
      </c>
      <c r="D9" s="42" t="s">
        <v>66</v>
      </c>
      <c r="E9" s="43">
        <v>45917</v>
      </c>
      <c r="F9" s="44" t="s">
        <v>8</v>
      </c>
      <c r="G9" s="44" t="s">
        <v>17</v>
      </c>
      <c r="H9" s="58" t="s">
        <v>29</v>
      </c>
      <c r="I9" s="59" t="str">
        <f>VLOOKUP(H9,'[3]（３）路河川マスタ'!$E$2:$F$7494,2,FALSE)</f>
        <v>一級河川　石川</v>
      </c>
      <c r="J9" s="60" t="s">
        <v>67</v>
      </c>
      <c r="K9" s="41" t="s">
        <v>21</v>
      </c>
      <c r="L9" s="76" t="s">
        <v>79</v>
      </c>
      <c r="M9" s="49"/>
      <c r="N9" s="49"/>
      <c r="O9" s="50" t="s">
        <v>23</v>
      </c>
      <c r="P9" s="51"/>
      <c r="Q9" s="76" t="s">
        <v>80</v>
      </c>
      <c r="R9" s="52" t="s">
        <v>13</v>
      </c>
      <c r="S9" s="52" t="s">
        <v>18</v>
      </c>
      <c r="T9" s="53" t="s">
        <v>12</v>
      </c>
      <c r="U9" s="54"/>
      <c r="V9" s="55" t="s">
        <v>77</v>
      </c>
      <c r="W9" s="54" t="s">
        <v>76</v>
      </c>
      <c r="X9" s="53" t="str">
        <f t="shared" si="1"/>
        <v>富田林土木事務所</v>
      </c>
    </row>
    <row r="10" spans="2:24" s="19" customFormat="1" ht="90.6" customHeight="1" x14ac:dyDescent="0.4">
      <c r="B10" s="57">
        <f>B9+1</f>
        <v>4</v>
      </c>
      <c r="C10" s="41" t="s">
        <v>9</v>
      </c>
      <c r="D10" s="42" t="s">
        <v>60</v>
      </c>
      <c r="E10" s="43">
        <v>45917</v>
      </c>
      <c r="F10" s="44" t="s">
        <v>8</v>
      </c>
      <c r="G10" s="44" t="s">
        <v>17</v>
      </c>
      <c r="H10" s="45" t="s">
        <v>30</v>
      </c>
      <c r="I10" s="46" t="str">
        <f>VLOOKUP(H10,'[3]（３）路河川マスタ'!$E$2:$F$7494,2,FALSE)</f>
        <v>大和川水系　千早川支川千早川（７）</v>
      </c>
      <c r="J10" s="47" t="s">
        <v>50</v>
      </c>
      <c r="K10" s="41" t="s">
        <v>24</v>
      </c>
      <c r="L10" s="48" t="s">
        <v>51</v>
      </c>
      <c r="M10" s="49"/>
      <c r="N10" s="49"/>
      <c r="O10" s="50" t="s">
        <v>23</v>
      </c>
      <c r="P10" s="51"/>
      <c r="Q10" s="49" t="s">
        <v>52</v>
      </c>
      <c r="R10" s="52" t="s">
        <v>53</v>
      </c>
      <c r="S10" s="56" t="s">
        <v>19</v>
      </c>
      <c r="T10" s="53" t="s">
        <v>12</v>
      </c>
      <c r="U10" s="54"/>
      <c r="V10" s="55" t="s">
        <v>54</v>
      </c>
      <c r="W10" s="54"/>
      <c r="X10" s="53" t="str">
        <f t="shared" si="1"/>
        <v>富田林土木事務所</v>
      </c>
    </row>
    <row r="11" spans="2:24" s="3" customFormat="1" ht="75.75" customHeight="1" x14ac:dyDescent="0.4">
      <c r="B11" s="57">
        <f>B10+1</f>
        <v>5</v>
      </c>
      <c r="C11" s="41" t="s">
        <v>7</v>
      </c>
      <c r="D11" s="42"/>
      <c r="E11" s="43">
        <v>45917</v>
      </c>
      <c r="F11" s="44" t="s">
        <v>8</v>
      </c>
      <c r="G11" s="44" t="s">
        <v>17</v>
      </c>
      <c r="H11" s="45" t="s">
        <v>26</v>
      </c>
      <c r="I11" s="46" t="str">
        <f>VLOOKUP(H11,'[3]（３）路河川マスタ'!$E$2:$F$7494,2,FALSE)</f>
        <v>一般国道　３７１号</v>
      </c>
      <c r="J11" s="47" t="s">
        <v>63</v>
      </c>
      <c r="K11" s="41" t="s">
        <v>20</v>
      </c>
      <c r="L11" s="48" t="s">
        <v>64</v>
      </c>
      <c r="M11" s="49"/>
      <c r="N11" s="49"/>
      <c r="O11" s="50" t="s">
        <v>23</v>
      </c>
      <c r="P11" s="51"/>
      <c r="Q11" s="49" t="s">
        <v>65</v>
      </c>
      <c r="R11" s="56" t="s">
        <v>13</v>
      </c>
      <c r="S11" s="56" t="s">
        <v>19</v>
      </c>
      <c r="T11" s="53" t="s">
        <v>10</v>
      </c>
      <c r="U11" s="54"/>
      <c r="V11" s="54"/>
      <c r="W11" s="54"/>
      <c r="X11" s="53" t="str">
        <f t="shared" si="1"/>
        <v>富田林土木事務所</v>
      </c>
    </row>
    <row r="12" spans="2:24" s="3" customFormat="1" ht="75.75" customHeight="1" x14ac:dyDescent="0.4">
      <c r="B12" s="61">
        <f>B11+1</f>
        <v>6</v>
      </c>
      <c r="C12" s="62" t="s">
        <v>7</v>
      </c>
      <c r="D12" s="63"/>
      <c r="E12" s="64">
        <v>45917</v>
      </c>
      <c r="F12" s="65" t="s">
        <v>8</v>
      </c>
      <c r="G12" s="65" t="s">
        <v>17</v>
      </c>
      <c r="H12" s="66" t="s">
        <v>28</v>
      </c>
      <c r="I12" s="67" t="str">
        <f>VLOOKUP(H12,'[3]（３）路河川マスタ'!$E$2:$F$7494,2,FALSE)</f>
        <v>一級河川　東除川</v>
      </c>
      <c r="J12" s="68" t="s">
        <v>70</v>
      </c>
      <c r="K12" s="62" t="s">
        <v>16</v>
      </c>
      <c r="L12" s="69" t="s">
        <v>71</v>
      </c>
      <c r="M12" s="70"/>
      <c r="N12" s="70"/>
      <c r="O12" s="71" t="s">
        <v>23</v>
      </c>
      <c r="P12" s="72"/>
      <c r="Q12" s="70" t="s">
        <v>72</v>
      </c>
      <c r="R12" s="73" t="s">
        <v>13</v>
      </c>
      <c r="S12" s="73" t="s">
        <v>18</v>
      </c>
      <c r="T12" s="74" t="s">
        <v>10</v>
      </c>
      <c r="U12" s="75"/>
      <c r="V12" s="75"/>
      <c r="W12" s="75"/>
      <c r="X12" s="74" t="str">
        <f t="shared" ref="X12" si="2">G12</f>
        <v>富田林土木事務所</v>
      </c>
    </row>
  </sheetData>
  <autoFilter ref="B6:X6" xr:uid="{0CB99D4F-18C5-4182-870E-7EC412146AF4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12:D12">
    <cfRule type="expression" dxfId="235" priority="628" stopIfTrue="1">
      <formula>#REF!="取込対象外"</formula>
    </cfRule>
  </conditionalFormatting>
  <conditionalFormatting sqref="D12">
    <cfRule type="expression" dxfId="234" priority="626">
      <formula>$C12="新規"</formula>
    </cfRule>
  </conditionalFormatting>
  <conditionalFormatting sqref="E12">
    <cfRule type="expression" dxfId="233" priority="627" stopIfTrue="1">
      <formula>$C12="取込対象外"</formula>
    </cfRule>
  </conditionalFormatting>
  <conditionalFormatting sqref="F12">
    <cfRule type="expression" dxfId="232" priority="635" stopIfTrue="1">
      <formula>#REF!="新規"</formula>
    </cfRule>
    <cfRule type="expression" dxfId="231" priority="636" stopIfTrue="1">
      <formula>#REF!="取込対象外"</formula>
    </cfRule>
    <cfRule type="expression" dxfId="230" priority="637" stopIfTrue="1">
      <formula>#REF!="新規"</formula>
    </cfRule>
    <cfRule type="expression" dxfId="229" priority="638" stopIfTrue="1">
      <formula>#REF!="取込対象外"</formula>
    </cfRule>
  </conditionalFormatting>
  <conditionalFormatting sqref="F12">
    <cfRule type="expression" dxfId="228" priority="629" stopIfTrue="1">
      <formula>#REF!="新規"</formula>
    </cfRule>
    <cfRule type="expression" dxfId="227" priority="630" stopIfTrue="1">
      <formula>#REF!="取込対象外"</formula>
    </cfRule>
  </conditionalFormatting>
  <conditionalFormatting sqref="F12:G12">
    <cfRule type="expression" dxfId="226" priority="639" stopIfTrue="1">
      <formula>#REF!="新規"</formula>
    </cfRule>
    <cfRule type="expression" dxfId="225" priority="640" stopIfTrue="1">
      <formula>#REF!="取込対象外"</formula>
    </cfRule>
  </conditionalFormatting>
  <conditionalFormatting sqref="G12">
    <cfRule type="expression" dxfId="224" priority="641" stopIfTrue="1">
      <formula>#REF!="新規"</formula>
    </cfRule>
    <cfRule type="expression" dxfId="223" priority="642" stopIfTrue="1">
      <formula>#REF!="取込対象外"</formula>
    </cfRule>
    <cfRule type="expression" dxfId="222" priority="643" stopIfTrue="1">
      <formula>#REF!="新規"</formula>
    </cfRule>
    <cfRule type="expression" dxfId="221" priority="644" stopIfTrue="1">
      <formula>#REF!="取込対象外"</formula>
    </cfRule>
    <cfRule type="expression" dxfId="220" priority="645" stopIfTrue="1">
      <formula>#REF!="新規"</formula>
    </cfRule>
    <cfRule type="expression" dxfId="219" priority="646" stopIfTrue="1">
      <formula>#REF!="取込対象外"</formula>
    </cfRule>
  </conditionalFormatting>
  <conditionalFormatting sqref="Q11:T12 V11:W12 J11:O12">
    <cfRule type="expression" dxfId="218" priority="653" stopIfTrue="1">
      <formula>#REF!="取込対象外"</formula>
    </cfRule>
  </conditionalFormatting>
  <conditionalFormatting sqref="O11:O12">
    <cfRule type="expression" dxfId="217" priority="647" stopIfTrue="1">
      <formula>#REF!="取込対象外"</formula>
    </cfRule>
    <cfRule type="expression" dxfId="216" priority="648" stopIfTrue="1">
      <formula>#REF!="新規"</formula>
    </cfRule>
    <cfRule type="expression" dxfId="215" priority="649" stopIfTrue="1">
      <formula>#REF!="取込対象外"</formula>
    </cfRule>
    <cfRule type="expression" dxfId="214" priority="650" stopIfTrue="1">
      <formula>#REF!="新規"</formula>
    </cfRule>
    <cfRule type="expression" dxfId="213" priority="651" stopIfTrue="1">
      <formula>#REF!="取込対象外"</formula>
    </cfRule>
    <cfRule type="expression" dxfId="212" priority="652" stopIfTrue="1">
      <formula>#REF!="新規"</formula>
    </cfRule>
  </conditionalFormatting>
  <conditionalFormatting sqref="O11:O12">
    <cfRule type="expression" dxfId="211" priority="631" stopIfTrue="1">
      <formula>#REF!="新規"</formula>
    </cfRule>
    <cfRule type="expression" dxfId="210" priority="632" stopIfTrue="1">
      <formula>#REF!="取込対象外"</formula>
    </cfRule>
    <cfRule type="expression" dxfId="209" priority="633" stopIfTrue="1">
      <formula>#REF!="新規"</formula>
    </cfRule>
  </conditionalFormatting>
  <conditionalFormatting sqref="Q7:S7 Q8 W9 S8:S9 Q11:S12 U11:U12 X12 V10:W12">
    <cfRule type="expression" dxfId="208" priority="654" stopIfTrue="1">
      <formula>$T7="無効"</formula>
    </cfRule>
  </conditionalFormatting>
  <conditionalFormatting sqref="P11:P12">
    <cfRule type="expression" dxfId="207" priority="625" stopIfTrue="1">
      <formula>#REF!="取込対象外"</formula>
    </cfRule>
  </conditionalFormatting>
  <conditionalFormatting sqref="U11:U12">
    <cfRule type="expression" dxfId="206" priority="623" stopIfTrue="1">
      <formula>#REF!="取込対象外"</formula>
    </cfRule>
  </conditionalFormatting>
  <conditionalFormatting sqref="X7 X12">
    <cfRule type="expression" dxfId="205" priority="621" stopIfTrue="1">
      <formula>#REF!="取込対象外"</formula>
    </cfRule>
  </conditionalFormatting>
  <conditionalFormatting sqref="X7">
    <cfRule type="expression" dxfId="204" priority="622" stopIfTrue="1">
      <formula>$T7="無効"</formula>
    </cfRule>
  </conditionalFormatting>
  <conditionalFormatting sqref="X8:X11">
    <cfRule type="expression" dxfId="203" priority="587" stopIfTrue="1">
      <formula>#REF!="取込対象外"</formula>
    </cfRule>
  </conditionalFormatting>
  <conditionalFormatting sqref="X8:X11">
    <cfRule type="expression" dxfId="202" priority="588" stopIfTrue="1">
      <formula>$T8="無効"</formula>
    </cfRule>
  </conditionalFormatting>
  <conditionalFormatting sqref="D11">
    <cfRule type="expression" dxfId="201" priority="497" stopIfTrue="1">
      <formula>#REF!="取込対象外"</formula>
    </cfRule>
  </conditionalFormatting>
  <conditionalFormatting sqref="D11">
    <cfRule type="expression" dxfId="200" priority="495">
      <formula>$C11="新規"</formula>
    </cfRule>
  </conditionalFormatting>
  <conditionalFormatting sqref="Q11 J11:N11 W11">
    <cfRule type="expression" dxfId="199" priority="522" stopIfTrue="1">
      <formula>#REF!="取込対象外"</formula>
    </cfRule>
  </conditionalFormatting>
  <conditionalFormatting sqref="Q11">
    <cfRule type="expression" dxfId="198" priority="523" stopIfTrue="1">
      <formula>$T11="無効"</formula>
    </cfRule>
  </conditionalFormatting>
  <conditionalFormatting sqref="Q11">
    <cfRule type="expression" dxfId="197" priority="503" stopIfTrue="1">
      <formula>$T11="無効"</formula>
    </cfRule>
  </conditionalFormatting>
  <conditionalFormatting sqref="P11">
    <cfRule type="expression" dxfId="196" priority="494" stopIfTrue="1">
      <formula>#REF!="取込対象外"</formula>
    </cfRule>
  </conditionalFormatting>
  <conditionalFormatting sqref="U11">
    <cfRule type="expression" dxfId="195" priority="492" stopIfTrue="1">
      <formula>#REF!="取込対象外"</formula>
    </cfRule>
  </conditionalFormatting>
  <conditionalFormatting sqref="U11">
    <cfRule type="expression" dxfId="194" priority="493" stopIfTrue="1">
      <formula>$T11="無効"</formula>
    </cfRule>
  </conditionalFormatting>
  <conditionalFormatting sqref="V11">
    <cfRule type="expression" dxfId="193" priority="488" stopIfTrue="1">
      <formula>#REF!="取込対象外"</formula>
    </cfRule>
  </conditionalFormatting>
  <conditionalFormatting sqref="V11">
    <cfRule type="expression" dxfId="192" priority="489" stopIfTrue="1">
      <formula>$T11="無効"</formula>
    </cfRule>
  </conditionalFormatting>
  <conditionalFormatting sqref="C11">
    <cfRule type="expression" dxfId="191" priority="486" stopIfTrue="1">
      <formula>#REF!="取込対象外"</formula>
    </cfRule>
  </conditionalFormatting>
  <conditionalFormatting sqref="F11">
    <cfRule type="expression" dxfId="190" priority="418" stopIfTrue="1">
      <formula>#REF!="新規"</formula>
    </cfRule>
    <cfRule type="expression" dxfId="189" priority="419" stopIfTrue="1">
      <formula>#REF!="取込対象外"</formula>
    </cfRule>
    <cfRule type="expression" dxfId="188" priority="420" stopIfTrue="1">
      <formula>#REF!="新規"</formula>
    </cfRule>
    <cfRule type="expression" dxfId="187" priority="421" stopIfTrue="1">
      <formula>#REF!="取込対象外"</formula>
    </cfRule>
  </conditionalFormatting>
  <conditionalFormatting sqref="F11">
    <cfRule type="expression" dxfId="186" priority="416" stopIfTrue="1">
      <formula>#REF!="新規"</formula>
    </cfRule>
    <cfRule type="expression" dxfId="185" priority="417" stopIfTrue="1">
      <formula>#REF!="取込対象外"</formula>
    </cfRule>
  </conditionalFormatting>
  <conditionalFormatting sqref="F11:G11">
    <cfRule type="expression" dxfId="184" priority="422" stopIfTrue="1">
      <formula>#REF!="新規"</formula>
    </cfRule>
    <cfRule type="expression" dxfId="183" priority="423" stopIfTrue="1">
      <formula>#REF!="取込対象外"</formula>
    </cfRule>
  </conditionalFormatting>
  <conditionalFormatting sqref="G11">
    <cfRule type="expression" dxfId="182" priority="424" stopIfTrue="1">
      <formula>#REF!="新規"</formula>
    </cfRule>
    <cfRule type="expression" dxfId="181" priority="425" stopIfTrue="1">
      <formula>#REF!="取込対象外"</formula>
    </cfRule>
    <cfRule type="expression" dxfId="180" priority="426" stopIfTrue="1">
      <formula>#REF!="新規"</formula>
    </cfRule>
    <cfRule type="expression" dxfId="179" priority="427" stopIfTrue="1">
      <formula>#REF!="取込対象外"</formula>
    </cfRule>
    <cfRule type="expression" dxfId="178" priority="428" stopIfTrue="1">
      <formula>#REF!="新規"</formula>
    </cfRule>
    <cfRule type="expression" dxfId="177" priority="429" stopIfTrue="1">
      <formula>#REF!="取込対象外"</formula>
    </cfRule>
  </conditionalFormatting>
  <conditionalFormatting sqref="O11">
    <cfRule type="expression" dxfId="175" priority="401" stopIfTrue="1">
      <formula>#REF!="取込対象外"</formula>
    </cfRule>
  </conditionalFormatting>
  <conditionalFormatting sqref="O11">
    <cfRule type="expression" dxfId="174" priority="395" stopIfTrue="1">
      <formula>#REF!="取込対象外"</formula>
    </cfRule>
    <cfRule type="expression" dxfId="173" priority="396" stopIfTrue="1">
      <formula>#REF!="新規"</formula>
    </cfRule>
    <cfRule type="expression" dxfId="172" priority="397" stopIfTrue="1">
      <formula>#REF!="取込対象外"</formula>
    </cfRule>
    <cfRule type="expression" dxfId="171" priority="398" stopIfTrue="1">
      <formula>#REF!="新規"</formula>
    </cfRule>
    <cfRule type="expression" dxfId="170" priority="399" stopIfTrue="1">
      <formula>#REF!="取込対象外"</formula>
    </cfRule>
    <cfRule type="expression" dxfId="169" priority="400" stopIfTrue="1">
      <formula>#REF!="新規"</formula>
    </cfRule>
  </conditionalFormatting>
  <conditionalFormatting sqref="O11">
    <cfRule type="expression" dxfId="168" priority="392" stopIfTrue="1">
      <formula>#REF!="新規"</formula>
    </cfRule>
    <cfRule type="expression" dxfId="167" priority="393" stopIfTrue="1">
      <formula>#REF!="取込対象外"</formula>
    </cfRule>
    <cfRule type="expression" dxfId="166" priority="394" stopIfTrue="1">
      <formula>#REF!="新規"</formula>
    </cfRule>
  </conditionalFormatting>
  <conditionalFormatting sqref="T11">
    <cfRule type="expression" dxfId="165" priority="369" stopIfTrue="1">
      <formula>#REF!="取込対象外"</formula>
    </cfRule>
  </conditionalFormatting>
  <conditionalFormatting sqref="R11">
    <cfRule type="expression" dxfId="161" priority="194" stopIfTrue="1">
      <formula>#REF!="取込対象外"</formula>
    </cfRule>
  </conditionalFormatting>
  <conditionalFormatting sqref="R11">
    <cfRule type="expression" dxfId="160" priority="195" stopIfTrue="1">
      <formula>$T11="無効"</formula>
    </cfRule>
  </conditionalFormatting>
  <conditionalFormatting sqref="R11">
    <cfRule type="expression" dxfId="159" priority="193" stopIfTrue="1">
      <formula>$T11="無効"</formula>
    </cfRule>
  </conditionalFormatting>
  <conditionalFormatting sqref="S11">
    <cfRule type="expression" dxfId="158" priority="191" stopIfTrue="1">
      <formula>#REF!="取込対象外"</formula>
    </cfRule>
  </conditionalFormatting>
  <conditionalFormatting sqref="S11">
    <cfRule type="expression" dxfId="157" priority="192" stopIfTrue="1">
      <formula>$T11="無効"</formula>
    </cfRule>
  </conditionalFormatting>
  <conditionalFormatting sqref="S11">
    <cfRule type="expression" dxfId="156" priority="190" stopIfTrue="1">
      <formula>$T11="無効"</formula>
    </cfRule>
  </conditionalFormatting>
  <conditionalFormatting sqref="C7">
    <cfRule type="expression" dxfId="155" priority="183" stopIfTrue="1">
      <formula>#REF!="取込対象外"</formula>
    </cfRule>
  </conditionalFormatting>
  <conditionalFormatting sqref="C8">
    <cfRule type="expression" dxfId="154" priority="182" stopIfTrue="1">
      <formula>#REF!="取込対象外"</formula>
    </cfRule>
  </conditionalFormatting>
  <conditionalFormatting sqref="C9">
    <cfRule type="expression" dxfId="153" priority="181" stopIfTrue="1">
      <formula>#REF!="取込対象外"</formula>
    </cfRule>
  </conditionalFormatting>
  <conditionalFormatting sqref="C10">
    <cfRule type="expression" dxfId="152" priority="180" stopIfTrue="1">
      <formula>#REF!="取込対象外"</formula>
    </cfRule>
  </conditionalFormatting>
  <conditionalFormatting sqref="D7">
    <cfRule type="expression" dxfId="150" priority="163" stopIfTrue="1">
      <formula>#REF!="取込対象外"</formula>
    </cfRule>
  </conditionalFormatting>
  <conditionalFormatting sqref="D7">
    <cfRule type="expression" dxfId="149" priority="161">
      <formula>$C7="新規"</formula>
    </cfRule>
  </conditionalFormatting>
  <conditionalFormatting sqref="E7">
    <cfRule type="expression" dxfId="148" priority="162" stopIfTrue="1">
      <formula>$C7="取込対象外"</formula>
    </cfRule>
  </conditionalFormatting>
  <conditionalFormatting sqref="F7">
    <cfRule type="expression" dxfId="147" priority="166" stopIfTrue="1">
      <formula>#REF!="新規"</formula>
    </cfRule>
    <cfRule type="expression" dxfId="146" priority="167" stopIfTrue="1">
      <formula>#REF!="取込対象外"</formula>
    </cfRule>
    <cfRule type="expression" dxfId="145" priority="168" stopIfTrue="1">
      <formula>#REF!="新規"</formula>
    </cfRule>
    <cfRule type="expression" dxfId="144" priority="169" stopIfTrue="1">
      <formula>#REF!="取込対象外"</formula>
    </cfRule>
  </conditionalFormatting>
  <conditionalFormatting sqref="F7">
    <cfRule type="expression" dxfId="143" priority="164" stopIfTrue="1">
      <formula>#REF!="新規"</formula>
    </cfRule>
    <cfRule type="expression" dxfId="142" priority="165" stopIfTrue="1">
      <formula>#REF!="取込対象外"</formula>
    </cfRule>
  </conditionalFormatting>
  <conditionalFormatting sqref="F7:G7">
    <cfRule type="expression" dxfId="141" priority="170" stopIfTrue="1">
      <formula>#REF!="新規"</formula>
    </cfRule>
    <cfRule type="expression" dxfId="140" priority="171" stopIfTrue="1">
      <formula>#REF!="取込対象外"</formula>
    </cfRule>
  </conditionalFormatting>
  <conditionalFormatting sqref="G7">
    <cfRule type="expression" dxfId="139" priority="172" stopIfTrue="1">
      <formula>#REF!="新規"</formula>
    </cfRule>
    <cfRule type="expression" dxfId="138" priority="173" stopIfTrue="1">
      <formula>#REF!="取込対象外"</formula>
    </cfRule>
    <cfRule type="expression" dxfId="137" priority="174" stopIfTrue="1">
      <formula>#REF!="新規"</formula>
    </cfRule>
    <cfRule type="expression" dxfId="136" priority="175" stopIfTrue="1">
      <formula>#REF!="取込対象外"</formula>
    </cfRule>
    <cfRule type="expression" dxfId="135" priority="176" stopIfTrue="1">
      <formula>#REF!="新規"</formula>
    </cfRule>
    <cfRule type="expression" dxfId="134" priority="177" stopIfTrue="1">
      <formula>#REF!="取込対象外"</formula>
    </cfRule>
  </conditionalFormatting>
  <conditionalFormatting sqref="D8">
    <cfRule type="expression" dxfId="132" priority="160" stopIfTrue="1">
      <formula>#REF!="取込対象外"</formula>
    </cfRule>
  </conditionalFormatting>
  <conditionalFormatting sqref="D8">
    <cfRule type="expression" dxfId="131" priority="158">
      <formula>$C8="新規"</formula>
    </cfRule>
  </conditionalFormatting>
  <conditionalFormatting sqref="E8">
    <cfRule type="expression" dxfId="130" priority="159" stopIfTrue="1">
      <formula>$C8="取込対象外"</formula>
    </cfRule>
  </conditionalFormatting>
  <conditionalFormatting sqref="F8">
    <cfRule type="expression" dxfId="129" priority="146" stopIfTrue="1">
      <formula>#REF!="新規"</formula>
    </cfRule>
    <cfRule type="expression" dxfId="128" priority="147" stopIfTrue="1">
      <formula>#REF!="取込対象外"</formula>
    </cfRule>
    <cfRule type="expression" dxfId="127" priority="148" stopIfTrue="1">
      <formula>#REF!="新規"</formula>
    </cfRule>
    <cfRule type="expression" dxfId="126" priority="149" stopIfTrue="1">
      <formula>#REF!="取込対象外"</formula>
    </cfRule>
  </conditionalFormatting>
  <conditionalFormatting sqref="F8">
    <cfRule type="expression" dxfId="125" priority="144" stopIfTrue="1">
      <formula>#REF!="新規"</formula>
    </cfRule>
    <cfRule type="expression" dxfId="124" priority="145" stopIfTrue="1">
      <formula>#REF!="取込対象外"</formula>
    </cfRule>
  </conditionalFormatting>
  <conditionalFormatting sqref="F8:G8">
    <cfRule type="expression" dxfId="123" priority="150" stopIfTrue="1">
      <formula>#REF!="新規"</formula>
    </cfRule>
    <cfRule type="expression" dxfId="122" priority="151" stopIfTrue="1">
      <formula>#REF!="取込対象外"</formula>
    </cfRule>
  </conditionalFormatting>
  <conditionalFormatting sqref="G8">
    <cfRule type="expression" dxfId="121" priority="152" stopIfTrue="1">
      <formula>#REF!="新規"</formula>
    </cfRule>
    <cfRule type="expression" dxfId="120" priority="153" stopIfTrue="1">
      <formula>#REF!="取込対象外"</formula>
    </cfRule>
    <cfRule type="expression" dxfId="119" priority="154" stopIfTrue="1">
      <formula>#REF!="新規"</formula>
    </cfRule>
    <cfRule type="expression" dxfId="118" priority="155" stopIfTrue="1">
      <formula>#REF!="取込対象外"</formula>
    </cfRule>
    <cfRule type="expression" dxfId="117" priority="156" stopIfTrue="1">
      <formula>#REF!="新規"</formula>
    </cfRule>
    <cfRule type="expression" dxfId="116" priority="157" stopIfTrue="1">
      <formula>#REF!="取込対象外"</formula>
    </cfRule>
  </conditionalFormatting>
  <conditionalFormatting sqref="D9">
    <cfRule type="expression" dxfId="115" priority="143" stopIfTrue="1">
      <formula>#REF!="取込対象外"</formula>
    </cfRule>
  </conditionalFormatting>
  <conditionalFormatting sqref="D9">
    <cfRule type="expression" dxfId="114" priority="141">
      <formula>$C9="新規"</formula>
    </cfRule>
  </conditionalFormatting>
  <conditionalFormatting sqref="E9">
    <cfRule type="expression" dxfId="113" priority="142" stopIfTrue="1">
      <formula>$C9="取込対象外"</formula>
    </cfRule>
  </conditionalFormatting>
  <conditionalFormatting sqref="F9">
    <cfRule type="expression" dxfId="112" priority="129" stopIfTrue="1">
      <formula>#REF!="新規"</formula>
    </cfRule>
    <cfRule type="expression" dxfId="111" priority="130" stopIfTrue="1">
      <formula>#REF!="取込対象外"</formula>
    </cfRule>
    <cfRule type="expression" dxfId="110" priority="131" stopIfTrue="1">
      <formula>#REF!="新規"</formula>
    </cfRule>
    <cfRule type="expression" dxfId="109" priority="132" stopIfTrue="1">
      <formula>#REF!="取込対象外"</formula>
    </cfRule>
  </conditionalFormatting>
  <conditionalFormatting sqref="F9">
    <cfRule type="expression" dxfId="108" priority="127" stopIfTrue="1">
      <formula>#REF!="新規"</formula>
    </cfRule>
    <cfRule type="expression" dxfId="107" priority="128" stopIfTrue="1">
      <formula>#REF!="取込対象外"</formula>
    </cfRule>
  </conditionalFormatting>
  <conditionalFormatting sqref="F9:G9">
    <cfRule type="expression" dxfId="106" priority="133" stopIfTrue="1">
      <formula>#REF!="新規"</formula>
    </cfRule>
    <cfRule type="expression" dxfId="105" priority="134" stopIfTrue="1">
      <formula>#REF!="取込対象外"</formula>
    </cfRule>
  </conditionalFormatting>
  <conditionalFormatting sqref="G9">
    <cfRule type="expression" dxfId="104" priority="135" stopIfTrue="1">
      <formula>#REF!="新規"</formula>
    </cfRule>
    <cfRule type="expression" dxfId="103" priority="136" stopIfTrue="1">
      <formula>#REF!="取込対象外"</formula>
    </cfRule>
    <cfRule type="expression" dxfId="102" priority="137" stopIfTrue="1">
      <formula>#REF!="新規"</formula>
    </cfRule>
    <cfRule type="expression" dxfId="101" priority="138" stopIfTrue="1">
      <formula>#REF!="取込対象外"</formula>
    </cfRule>
    <cfRule type="expression" dxfId="100" priority="139" stopIfTrue="1">
      <formula>#REF!="新規"</formula>
    </cfRule>
    <cfRule type="expression" dxfId="99" priority="140" stopIfTrue="1">
      <formula>#REF!="取込対象外"</formula>
    </cfRule>
  </conditionalFormatting>
  <conditionalFormatting sqref="D10">
    <cfRule type="expression" dxfId="97" priority="125" stopIfTrue="1">
      <formula>#REF!="取込対象外"</formula>
    </cfRule>
  </conditionalFormatting>
  <conditionalFormatting sqref="D10">
    <cfRule type="expression" dxfId="96" priority="123">
      <formula>$C10="新規"</formula>
    </cfRule>
  </conditionalFormatting>
  <conditionalFormatting sqref="E10">
    <cfRule type="expression" dxfId="95" priority="124" stopIfTrue="1">
      <formula>$C10="取込対象外"</formula>
    </cfRule>
  </conditionalFormatting>
  <conditionalFormatting sqref="F10">
    <cfRule type="expression" dxfId="94" priority="111" stopIfTrue="1">
      <formula>#REF!="新規"</formula>
    </cfRule>
    <cfRule type="expression" dxfId="93" priority="112" stopIfTrue="1">
      <formula>#REF!="取込対象外"</formula>
    </cfRule>
    <cfRule type="expression" dxfId="92" priority="113" stopIfTrue="1">
      <formula>#REF!="新規"</formula>
    </cfRule>
    <cfRule type="expression" dxfId="91" priority="114" stopIfTrue="1">
      <formula>#REF!="取込対象外"</formula>
    </cfRule>
  </conditionalFormatting>
  <conditionalFormatting sqref="F10">
    <cfRule type="expression" dxfId="90" priority="109" stopIfTrue="1">
      <formula>#REF!="新規"</formula>
    </cfRule>
    <cfRule type="expression" dxfId="89" priority="110" stopIfTrue="1">
      <formula>#REF!="取込対象外"</formula>
    </cfRule>
  </conditionalFormatting>
  <conditionalFormatting sqref="F10:G10">
    <cfRule type="expression" dxfId="88" priority="115" stopIfTrue="1">
      <formula>#REF!="新規"</formula>
    </cfRule>
    <cfRule type="expression" dxfId="87" priority="116" stopIfTrue="1">
      <formula>#REF!="取込対象外"</formula>
    </cfRule>
  </conditionalFormatting>
  <conditionalFormatting sqref="G10">
    <cfRule type="expression" dxfId="86" priority="117" stopIfTrue="1">
      <formula>#REF!="新規"</formula>
    </cfRule>
    <cfRule type="expression" dxfId="85" priority="118" stopIfTrue="1">
      <formula>#REF!="取込対象外"</formula>
    </cfRule>
    <cfRule type="expression" dxfId="84" priority="119" stopIfTrue="1">
      <formula>#REF!="新規"</formula>
    </cfRule>
    <cfRule type="expression" dxfId="83" priority="120" stopIfTrue="1">
      <formula>#REF!="取込対象外"</formula>
    </cfRule>
    <cfRule type="expression" dxfId="82" priority="121" stopIfTrue="1">
      <formula>#REF!="新規"</formula>
    </cfRule>
    <cfRule type="expression" dxfId="81" priority="122" stopIfTrue="1">
      <formula>#REF!="取込対象外"</formula>
    </cfRule>
  </conditionalFormatting>
  <conditionalFormatting sqref="J7:O7 W7 Q7:T7">
    <cfRule type="expression" dxfId="80" priority="107" stopIfTrue="1">
      <formula>#REF!="取込対象外"</formula>
    </cfRule>
  </conditionalFormatting>
  <conditionalFormatting sqref="O7">
    <cfRule type="expression" dxfId="79" priority="101" stopIfTrue="1">
      <formula>#REF!="取込対象外"</formula>
    </cfRule>
    <cfRule type="expression" dxfId="78" priority="102" stopIfTrue="1">
      <formula>#REF!="新規"</formula>
    </cfRule>
    <cfRule type="expression" dxfId="77" priority="103" stopIfTrue="1">
      <formula>#REF!="取込対象外"</formula>
    </cfRule>
    <cfRule type="expression" dxfId="76" priority="104" stopIfTrue="1">
      <formula>#REF!="新規"</formula>
    </cfRule>
    <cfRule type="expression" dxfId="75" priority="105" stopIfTrue="1">
      <formula>#REF!="取込対象外"</formula>
    </cfRule>
    <cfRule type="expression" dxfId="74" priority="106" stopIfTrue="1">
      <formula>#REF!="新規"</formula>
    </cfRule>
  </conditionalFormatting>
  <conditionalFormatting sqref="O7">
    <cfRule type="expression" dxfId="73" priority="97" stopIfTrue="1">
      <formula>#REF!="新規"</formula>
    </cfRule>
    <cfRule type="expression" dxfId="72" priority="98" stopIfTrue="1">
      <formula>#REF!="取込対象外"</formula>
    </cfRule>
    <cfRule type="expression" dxfId="71" priority="99" stopIfTrue="1">
      <formula>#REF!="新規"</formula>
    </cfRule>
  </conditionalFormatting>
  <conditionalFormatting sqref="W7">
    <cfRule type="expression" dxfId="70" priority="108" stopIfTrue="1">
      <formula>$T7="無効"</formula>
    </cfRule>
  </conditionalFormatting>
  <conditionalFormatting sqref="Q7:S7">
    <cfRule type="expression" dxfId="69" priority="100" stopIfTrue="1">
      <formula>$T7="無効"</formula>
    </cfRule>
  </conditionalFormatting>
  <conditionalFormatting sqref="P7">
    <cfRule type="expression" dxfId="68" priority="96" stopIfTrue="1">
      <formula>#REF!="取込対象外"</formula>
    </cfRule>
  </conditionalFormatting>
  <conditionalFormatting sqref="U7">
    <cfRule type="expression" dxfId="67" priority="94" stopIfTrue="1">
      <formula>#REF!="取込対象外"</formula>
    </cfRule>
  </conditionalFormatting>
  <conditionalFormatting sqref="U7">
    <cfRule type="expression" dxfId="66" priority="95" stopIfTrue="1">
      <formula>$T7="無効"</formula>
    </cfRule>
  </conditionalFormatting>
  <conditionalFormatting sqref="V7">
    <cfRule type="expression" dxfId="65" priority="92" stopIfTrue="1">
      <formula>#REF!="取込対象外"</formula>
    </cfRule>
  </conditionalFormatting>
  <conditionalFormatting sqref="V7">
    <cfRule type="expression" dxfId="64" priority="93" stopIfTrue="1">
      <formula>$T7="無効"</formula>
    </cfRule>
  </conditionalFormatting>
  <conditionalFormatting sqref="J8:N8 P8:Q8 S8 U8:W8">
    <cfRule type="expression" dxfId="63" priority="90" stopIfTrue="1">
      <formula>#REF!="取込対象外"</formula>
    </cfRule>
  </conditionalFormatting>
  <conditionalFormatting sqref="U8:W8">
    <cfRule type="expression" dxfId="62" priority="91" stopIfTrue="1">
      <formula>$T8="無効"</formula>
    </cfRule>
  </conditionalFormatting>
  <conditionalFormatting sqref="Q8">
    <cfRule type="expression" dxfId="61" priority="89" stopIfTrue="1">
      <formula>$T8="無効"</formula>
    </cfRule>
  </conditionalFormatting>
  <conditionalFormatting sqref="O8">
    <cfRule type="expression" dxfId="60" priority="88" stopIfTrue="1">
      <formula>#REF!="取込対象外"</formula>
    </cfRule>
  </conditionalFormatting>
  <conditionalFormatting sqref="O8">
    <cfRule type="expression" dxfId="59" priority="82" stopIfTrue="1">
      <formula>#REF!="取込対象外"</formula>
    </cfRule>
    <cfRule type="expression" dxfId="58" priority="83" stopIfTrue="1">
      <formula>#REF!="新規"</formula>
    </cfRule>
    <cfRule type="expression" dxfId="57" priority="84" stopIfTrue="1">
      <formula>#REF!="取込対象外"</formula>
    </cfRule>
    <cfRule type="expression" dxfId="56" priority="85" stopIfTrue="1">
      <formula>#REF!="新規"</formula>
    </cfRule>
    <cfRule type="expression" dxfId="55" priority="86" stopIfTrue="1">
      <formula>#REF!="取込対象外"</formula>
    </cfRule>
    <cfRule type="expression" dxfId="54" priority="87" stopIfTrue="1">
      <formula>#REF!="新規"</formula>
    </cfRule>
  </conditionalFormatting>
  <conditionalFormatting sqref="O8">
    <cfRule type="expression" dxfId="53" priority="79" stopIfTrue="1">
      <formula>#REF!="新規"</formula>
    </cfRule>
    <cfRule type="expression" dxfId="52" priority="80" stopIfTrue="1">
      <formula>#REF!="取込対象外"</formula>
    </cfRule>
    <cfRule type="expression" dxfId="51" priority="81" stopIfTrue="1">
      <formula>#REF!="新規"</formula>
    </cfRule>
  </conditionalFormatting>
  <conditionalFormatting sqref="R8">
    <cfRule type="expression" dxfId="50" priority="77" stopIfTrue="1">
      <formula>#REF!="取込対象外"</formula>
    </cfRule>
  </conditionalFormatting>
  <conditionalFormatting sqref="R8">
    <cfRule type="expression" dxfId="49" priority="78" stopIfTrue="1">
      <formula>$T8="無効"</formula>
    </cfRule>
  </conditionalFormatting>
  <conditionalFormatting sqref="R8">
    <cfRule type="expression" dxfId="48" priority="76" stopIfTrue="1">
      <formula>$T8="無効"</formula>
    </cfRule>
  </conditionalFormatting>
  <conditionalFormatting sqref="T8">
    <cfRule type="expression" dxfId="47" priority="75" stopIfTrue="1">
      <formula>#REF!="取込対象外"</formula>
    </cfRule>
  </conditionalFormatting>
  <conditionalFormatting sqref="Q9 J9:N9 W9 S9">
    <cfRule type="expression" dxfId="46" priority="73" stopIfTrue="1">
      <formula>#REF!="取込対象外"</formula>
    </cfRule>
  </conditionalFormatting>
  <conditionalFormatting sqref="Q9">
    <cfRule type="expression" dxfId="45" priority="74" stopIfTrue="1">
      <formula>$T9="無効"</formula>
    </cfRule>
  </conditionalFormatting>
  <conditionalFormatting sqref="Q9">
    <cfRule type="expression" dxfId="44" priority="72" stopIfTrue="1">
      <formula>$T9="無効"</formula>
    </cfRule>
  </conditionalFormatting>
  <conditionalFormatting sqref="P9">
    <cfRule type="expression" dxfId="43" priority="71" stopIfTrue="1">
      <formula>#REF!="取込対象外"</formula>
    </cfRule>
  </conditionalFormatting>
  <conditionalFormatting sqref="U9">
    <cfRule type="expression" dxfId="42" priority="69" stopIfTrue="1">
      <formula>#REF!="取込対象外"</formula>
    </cfRule>
  </conditionalFormatting>
  <conditionalFormatting sqref="U9">
    <cfRule type="expression" dxfId="41" priority="70" stopIfTrue="1">
      <formula>$T9="無効"</formula>
    </cfRule>
  </conditionalFormatting>
  <conditionalFormatting sqref="V9">
    <cfRule type="expression" dxfId="40" priority="67" stopIfTrue="1">
      <formula>#REF!="取込対象外"</formula>
    </cfRule>
  </conditionalFormatting>
  <conditionalFormatting sqref="V9">
    <cfRule type="expression" dxfId="39" priority="68" stopIfTrue="1">
      <formula>$T9="無効"</formula>
    </cfRule>
  </conditionalFormatting>
  <conditionalFormatting sqref="O9">
    <cfRule type="expression" dxfId="38" priority="66" stopIfTrue="1">
      <formula>#REF!="取込対象外"</formula>
    </cfRule>
  </conditionalFormatting>
  <conditionalFormatting sqref="O9">
    <cfRule type="expression" dxfId="37" priority="60" stopIfTrue="1">
      <formula>#REF!="取込対象外"</formula>
    </cfRule>
    <cfRule type="expression" dxfId="36" priority="61" stopIfTrue="1">
      <formula>#REF!="新規"</formula>
    </cfRule>
    <cfRule type="expression" dxfId="35" priority="62" stopIfTrue="1">
      <formula>#REF!="取込対象外"</formula>
    </cfRule>
    <cfRule type="expression" dxfId="34" priority="63" stopIfTrue="1">
      <formula>#REF!="新規"</formula>
    </cfRule>
    <cfRule type="expression" dxfId="33" priority="64" stopIfTrue="1">
      <formula>#REF!="取込対象外"</formula>
    </cfRule>
    <cfRule type="expression" dxfId="32" priority="65" stopIfTrue="1">
      <formula>#REF!="新規"</formula>
    </cfRule>
  </conditionalFormatting>
  <conditionalFormatting sqref="O9">
    <cfRule type="expression" dxfId="31" priority="57" stopIfTrue="1">
      <formula>#REF!="新規"</formula>
    </cfRule>
    <cfRule type="expression" dxfId="30" priority="58" stopIfTrue="1">
      <formula>#REF!="取込対象外"</formula>
    </cfRule>
    <cfRule type="expression" dxfId="29" priority="59" stopIfTrue="1">
      <formula>#REF!="新規"</formula>
    </cfRule>
  </conditionalFormatting>
  <conditionalFormatting sqref="R9">
    <cfRule type="expression" dxfId="28" priority="55" stopIfTrue="1">
      <formula>#REF!="取込対象外"</formula>
    </cfRule>
  </conditionalFormatting>
  <conditionalFormatting sqref="R9">
    <cfRule type="expression" dxfId="27" priority="56" stopIfTrue="1">
      <formula>$T9="無効"</formula>
    </cfRule>
  </conditionalFormatting>
  <conditionalFormatting sqref="R9">
    <cfRule type="expression" dxfId="26" priority="54" stopIfTrue="1">
      <formula>$T9="無効"</formula>
    </cfRule>
  </conditionalFormatting>
  <conditionalFormatting sqref="T9">
    <cfRule type="expression" dxfId="25" priority="53" stopIfTrue="1">
      <formula>#REF!="取込対象外"</formula>
    </cfRule>
  </conditionalFormatting>
  <conditionalFormatting sqref="Q10:T10 J10:N10 V10:W10">
    <cfRule type="expression" dxfId="24" priority="51" stopIfTrue="1">
      <formula>#REF!="取込対象外"</formula>
    </cfRule>
  </conditionalFormatting>
  <conditionalFormatting sqref="Q10:S10">
    <cfRule type="expression" dxfId="23" priority="52" stopIfTrue="1">
      <formula>$T10="無効"</formula>
    </cfRule>
  </conditionalFormatting>
  <conditionalFormatting sqref="Q10:S10">
    <cfRule type="expression" dxfId="22" priority="50" stopIfTrue="1">
      <formula>$T10="無効"</formula>
    </cfRule>
  </conditionalFormatting>
  <conditionalFormatting sqref="P10">
    <cfRule type="expression" dxfId="21" priority="49" stopIfTrue="1">
      <formula>#REF!="取込対象外"</formula>
    </cfRule>
  </conditionalFormatting>
  <conditionalFormatting sqref="U10">
    <cfRule type="expression" dxfId="20" priority="47" stopIfTrue="1">
      <formula>#REF!="取込対象外"</formula>
    </cfRule>
  </conditionalFormatting>
  <conditionalFormatting sqref="U10">
    <cfRule type="expression" dxfId="19" priority="48" stopIfTrue="1">
      <formula>$T10="無効"</formula>
    </cfRule>
  </conditionalFormatting>
  <conditionalFormatting sqref="O10">
    <cfRule type="expression" dxfId="18" priority="46" stopIfTrue="1">
      <formula>#REF!="取込対象外"</formula>
    </cfRule>
  </conditionalFormatting>
  <conditionalFormatting sqref="O10">
    <cfRule type="expression" dxfId="17" priority="40" stopIfTrue="1">
      <formula>#REF!="取込対象外"</formula>
    </cfRule>
    <cfRule type="expression" dxfId="16" priority="41" stopIfTrue="1">
      <formula>#REF!="新規"</formula>
    </cfRule>
    <cfRule type="expression" dxfId="15" priority="42" stopIfTrue="1">
      <formula>#REF!="取込対象外"</formula>
    </cfRule>
    <cfRule type="expression" dxfId="14" priority="43" stopIfTrue="1">
      <formula>#REF!="新規"</formula>
    </cfRule>
    <cfRule type="expression" dxfId="13" priority="44" stopIfTrue="1">
      <formula>#REF!="取込対象外"</formula>
    </cfRule>
    <cfRule type="expression" dxfId="12" priority="45" stopIfTrue="1">
      <formula>#REF!="新規"</formula>
    </cfRule>
  </conditionalFormatting>
  <conditionalFormatting sqref="O10">
    <cfRule type="expression" dxfId="11" priority="37" stopIfTrue="1">
      <formula>#REF!="新規"</formula>
    </cfRule>
    <cfRule type="expression" dxfId="10" priority="38" stopIfTrue="1">
      <formula>#REF!="取込対象外"</formula>
    </cfRule>
    <cfRule type="expression" dxfId="9" priority="39" stopIfTrue="1">
      <formula>#REF!="新規"</formula>
    </cfRule>
  </conditionalFormatting>
  <conditionalFormatting sqref="E11">
    <cfRule type="expression" dxfId="8" priority="9" stopIfTrue="1">
      <formula>$C11="取込対象外"</formula>
    </cfRule>
  </conditionalFormatting>
  <conditionalFormatting sqref="I7 H12:I12 H11">
    <cfRule type="expression" dxfId="7" priority="8" stopIfTrue="1">
      <formula>#REF!="取込対象外"</formula>
    </cfRule>
  </conditionalFormatting>
  <conditionalFormatting sqref="I9">
    <cfRule type="expression" dxfId="6" priority="7" stopIfTrue="1">
      <formula>#REF!="取込対象外"</formula>
    </cfRule>
  </conditionalFormatting>
  <conditionalFormatting sqref="I10">
    <cfRule type="expression" dxfId="5" priority="6" stopIfTrue="1">
      <formula>#REF!="取込対象外"</formula>
    </cfRule>
  </conditionalFormatting>
  <conditionalFormatting sqref="H11:I11">
    <cfRule type="expression" dxfId="4" priority="5" stopIfTrue="1">
      <formula>#REF!="取込対象外"</formula>
    </cfRule>
  </conditionalFormatting>
  <conditionalFormatting sqref="I8">
    <cfRule type="expression" dxfId="3" priority="4" stopIfTrue="1">
      <formula>#REF!="取込対象外"</formula>
    </cfRule>
  </conditionalFormatting>
  <conditionalFormatting sqref="H8 H10">
    <cfRule type="expression" dxfId="2" priority="3" stopIfTrue="1">
      <formula>#REF!="取込対象外"</formula>
    </cfRule>
  </conditionalFormatting>
  <conditionalFormatting sqref="H7">
    <cfRule type="expression" dxfId="1" priority="2" stopIfTrue="1">
      <formula>#REF!="取込対象外"</formula>
    </cfRule>
  </conditionalFormatting>
  <conditionalFormatting sqref="H9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P7 P11:P12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O7:O12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R7:R9 R11:R12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T7:T9 T11:T12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 M11:M12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 K11:K12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G7:G12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F7:F12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 S11:S12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 U11:U12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2025-09-12T04:57:02Z</cp:lastPrinted>
  <dcterms:created xsi:type="dcterms:W3CDTF">2025-01-29T00:33:40Z</dcterms:created>
  <dcterms:modified xsi:type="dcterms:W3CDTF">2025-09-12T04:57:22Z</dcterms:modified>
</cp:coreProperties>
</file>