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5$\doc\030　地域支援企画課\010　企画Ｇ\030　事業進捗(PM含む）\010　工事公表\R7年度公表\臨時公表\250827\05提出・HP\01 HP画面\"/>
    </mc:Choice>
  </mc:AlternateContent>
  <xr:revisionPtr revIDLastSave="0" documentId="13_ncr:1_{CE672424-1DDB-49A7-898D-BA5593DC7A25}" xr6:coauthVersionLast="47" xr6:coauthVersionMax="47" xr10:uidLastSave="{00000000-0000-0000-0000-000000000000}"/>
  <bookViews>
    <workbookView xWindow="-23148" yWindow="-108" windowWidth="23256" windowHeight="13896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'都市整備部調書（Excel建コン)'!$B$2:$X$8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X8" i="1"/>
  <c r="X7" i="1"/>
  <c r="B7" i="1"/>
  <c r="B8" i="1" s="1"/>
</calcChain>
</file>

<file path=xl/sharedStrings.xml><?xml version="1.0" encoding="utf-8"?>
<sst xmlns="http://schemas.openxmlformats.org/spreadsheetml/2006/main" count="55" uniqueCount="49">
  <si>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</si>
  <si>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</si>
  <si>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</si>
  <si>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</si>
  <si>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</si>
  <si>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</si>
  <si>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</si>
  <si>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</si>
  <si>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</si>
  <si>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</si>
  <si>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</si>
  <si>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</si>
  <si>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第３四半期</t>
  </si>
  <si>
    <t>４ケ月</t>
    <rPh sb="1" eb="3">
      <t>カゲツ</t>
    </rPh>
    <phoneticPr fontId="2"/>
  </si>
  <si>
    <t>大阪狭山市</t>
  </si>
  <si>
    <t>富田林土木事務所</t>
    <rPh sb="0" eb="8">
      <t>トンダバヤシドボクジムショ</t>
    </rPh>
    <phoneticPr fontId="2"/>
  </si>
  <si>
    <t>１５ケ月</t>
    <rPh sb="2" eb="4">
      <t>カゲツ</t>
    </rPh>
    <phoneticPr fontId="2"/>
  </si>
  <si>
    <t>建設コンサルタント</t>
  </si>
  <si>
    <t>南河内郡河南町</t>
  </si>
  <si>
    <t>211450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</si>
  <si>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</si>
  <si>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</si>
  <si>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</si>
  <si>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</si>
  <si>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</si>
  <si>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</si>
  <si>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</si>
  <si>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</si>
  <si>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</si>
  <si>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</si>
  <si>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</si>
  <si>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</si>
  <si>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</si>
  <si>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</si>
  <si>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</si>
  <si>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</si>
  <si>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</si>
  <si>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</si>
  <si>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</si>
  <si>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大阪府立狭山池博物館　運営審議会資料等作成委託（Ｒ７・Ｒ８）</t>
    <phoneticPr fontId="2"/>
  </si>
  <si>
    <t>池尻中二丁目地内</t>
    <phoneticPr fontId="2"/>
  </si>
  <si>
    <t>審議会に向けた検討　一式、審議会資料作成　一式</t>
    <phoneticPr fontId="2"/>
  </si>
  <si>
    <t>外　南河内地域における機運醸成企画検討・運営委託</t>
    <phoneticPr fontId="2"/>
  </si>
  <si>
    <t>外　富田林土木事務所管内</t>
    <phoneticPr fontId="2"/>
  </si>
  <si>
    <t>イベント企画検討・運営　一式</t>
    <phoneticPr fontId="2"/>
  </si>
  <si>
    <t>（１３）</t>
    <phoneticPr fontId="4"/>
  </si>
  <si>
    <t>・取りやめ</t>
    <rPh sb="1" eb="2">
      <t>ト</t>
    </rPh>
    <phoneticPr fontId="2"/>
  </si>
  <si>
    <t>2025-20-901023</t>
    <phoneticPr fontId="2"/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</si>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</sst>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7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 wrapText="1"/>
    </xf>
    <xf numFmtId="0" fontId="11" fillId="4" borderId="0" xfId="3" applyFont="1" applyFill="1" applyAlignment="1">
      <alignment horizontal="left" vertical="center" wrapText="1"/>
    </xf>
    <xf numFmtId="49" fontId="11" fillId="4" borderId="0" xfId="3" applyNumberFormat="1" applyFont="1" applyFill="1" applyAlignment="1">
      <alignment horizontal="left" vertical="center" wrapText="1"/>
    </xf>
    <xf numFmtId="0" fontId="11" fillId="4" borderId="10" xfId="3" applyFont="1" applyFill="1" applyBorder="1" applyAlignment="1">
      <alignment horizontal="center" vertical="center" wrapText="1"/>
    </xf>
    <xf numFmtId="0" fontId="11" fillId="4" borderId="10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176" fontId="11" fillId="4" borderId="0" xfId="3" applyNumberFormat="1" applyFont="1" applyFill="1" applyAlignment="1">
      <alignment horizontal="center" vertical="center" wrapText="1"/>
    </xf>
    <xf numFmtId="49" fontId="11" fillId="4" borderId="0" xfId="3" applyNumberFormat="1" applyFont="1" applyFill="1" applyAlignment="1">
      <alignment horizontal="center" vertical="center" wrapText="1"/>
    </xf>
    <xf numFmtId="0" fontId="10" fillId="4" borderId="0" xfId="3" applyFont="1" applyFill="1" applyAlignment="1">
      <alignment horizontal="left" vertical="center" wrapText="1"/>
    </xf>
    <xf numFmtId="49" fontId="10" fillId="4" borderId="0" xfId="3" applyNumberFormat="1" applyFont="1" applyFill="1" applyAlignment="1">
      <alignment horizontal="left" vertical="center" wrapText="1"/>
    </xf>
    <xf numFmtId="0" fontId="10" fillId="4" borderId="10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 wrapText="1"/>
    </xf>
    <xf numFmtId="0" fontId="11" fillId="4" borderId="11" xfId="3" applyFont="1" applyFill="1" applyBorder="1" applyAlignment="1">
      <alignment horizontal="center" vertical="center" wrapText="1"/>
    </xf>
    <xf numFmtId="49" fontId="8" fillId="0" borderId="16" xfId="3" applyNumberFormat="1" applyFont="1" applyFill="1" applyBorder="1" applyAlignment="1" applyProtection="1">
      <alignment vertical="center" wrapText="1"/>
      <protection locked="0"/>
    </xf>
    <xf numFmtId="49" fontId="8" fillId="0" borderId="17" xfId="3" applyNumberFormat="1" applyFont="1" applyBorder="1" applyAlignment="1">
      <alignment horizontal="center" vertical="center" wrapText="1"/>
    </xf>
    <xf numFmtId="176" fontId="8" fillId="0" borderId="17" xfId="3" applyNumberFormat="1" applyFont="1" applyBorder="1" applyAlignment="1" applyProtection="1">
      <alignment vertical="center" shrinkToFit="1"/>
      <protection locked="0"/>
    </xf>
    <xf numFmtId="49" fontId="8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7" xfId="3" applyNumberFormat="1" applyFont="1" applyBorder="1" applyAlignment="1" applyProtection="1">
      <alignment horizontal="center" vertical="center" wrapText="1"/>
      <protection locked="0"/>
    </xf>
    <xf numFmtId="0" fontId="8" fillId="0" borderId="19" xfId="3" applyFont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Border="1" applyAlignment="1" applyProtection="1">
      <alignment horizontal="left" vertical="center" wrapText="1"/>
      <protection locked="0"/>
    </xf>
    <xf numFmtId="49" fontId="8" fillId="0" borderId="15" xfId="3" applyNumberFormat="1" applyFont="1" applyBorder="1" applyAlignment="1" applyProtection="1">
      <alignment horizontal="left" vertical="center" wrapText="1"/>
      <protection locked="0"/>
    </xf>
    <xf numFmtId="49" fontId="8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0" xfId="3" applyNumberFormat="1" applyFont="1" applyBorder="1" applyAlignment="1" applyProtection="1">
      <alignment horizontal="center" vertical="center" shrinkToFit="1"/>
      <protection locked="0"/>
    </xf>
    <xf numFmtId="49" fontId="8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Border="1" applyAlignment="1" applyProtection="1">
      <alignment vertical="center" wrapText="1"/>
      <protection locked="0"/>
    </xf>
    <xf numFmtId="49" fontId="12" fillId="3" borderId="16" xfId="3" applyNumberFormat="1" applyFont="1" applyFill="1" applyBorder="1" applyAlignment="1" applyProtection="1">
      <alignment vertical="center" wrapText="1"/>
      <protection locked="0"/>
    </xf>
    <xf numFmtId="49" fontId="8" fillId="0" borderId="21" xfId="3" applyNumberFormat="1" applyFont="1" applyFill="1" applyBorder="1" applyAlignment="1" applyProtection="1">
      <alignment vertical="center" wrapText="1"/>
      <protection locked="0"/>
    </xf>
    <xf numFmtId="49" fontId="8" fillId="0" borderId="22" xfId="3" applyNumberFormat="1" applyFont="1" applyBorder="1" applyAlignment="1">
      <alignment horizontal="center" vertical="center" wrapText="1"/>
    </xf>
    <xf numFmtId="176" fontId="8" fillId="0" borderId="22" xfId="3" applyNumberFormat="1" applyFont="1" applyBorder="1" applyAlignment="1" applyProtection="1">
      <alignment vertical="center" shrinkToFit="1"/>
      <protection locked="0"/>
    </xf>
    <xf numFmtId="49" fontId="8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4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1" xfId="3" applyNumberFormat="1" applyFont="1" applyBorder="1" applyAlignment="1" applyProtection="1">
      <alignment horizontal="left" vertical="center" wrapText="1"/>
      <protection locked="0"/>
    </xf>
    <xf numFmtId="49" fontId="8" fillId="0" borderId="24" xfId="3" applyNumberFormat="1" applyFont="1" applyBorder="1" applyAlignment="1" applyProtection="1">
      <alignment horizontal="left" vertical="center" wrapText="1"/>
      <protection locked="0"/>
    </xf>
    <xf numFmtId="49" fontId="8" fillId="0" borderId="23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5" xfId="3" applyNumberFormat="1" applyFont="1" applyBorder="1" applyAlignment="1" applyProtection="1">
      <alignment horizontal="center" vertical="center" shrinkToFit="1"/>
      <protection locked="0"/>
    </xf>
    <xf numFmtId="49" fontId="8" fillId="0" borderId="21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4" xfId="3" applyNumberFormat="1" applyFont="1" applyBorder="1" applyAlignment="1" applyProtection="1">
      <alignment horizontal="center" vertical="center" wrapText="1"/>
      <protection locked="0"/>
    </xf>
    <xf numFmtId="49" fontId="8" fillId="0" borderId="21" xfId="3" applyNumberFormat="1" applyFont="1" applyBorder="1" applyAlignment="1" applyProtection="1">
      <alignment vertical="center" wrapText="1"/>
      <protection locked="0"/>
    </xf>
    <xf numFmtId="0" fontId="3" fillId="2" borderId="24" xfId="1" applyFont="1" applyFill="1" applyBorder="1" applyAlignment="1">
      <alignment horizontal="center" vertical="center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827/05&#25552;&#20986;&#12539;HP/20_&#12304;&#23500;&#30000;&#26519;&#22303;&#26408;&#20107;&#21209;&#25152;&#12305;_Excel&#35519;&#26360;_&#24314;&#12467;&#12531;_202508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建コン)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 refreshError="1"/>
      <sheetData sheetId="1" refreshError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8"/>
  <sheetViews>
    <sheetView showGridLines="0" tabSelected="1" view="pageBreakPreview" zoomScale="55" zoomScaleNormal="55" zoomScaleSheetLayoutView="55" workbookViewId="0">
      <pane ySplit="6" topLeftCell="A7" activePane="bottomLeft" state="frozen"/>
      <selection activeCell="W8" sqref="W8:W10"/>
      <selection pane="bottomLeft" activeCell="G21" sqref="G21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35" t="s">
        <v>0</v>
      </c>
      <c r="C2" s="20" t="s">
        <v>20</v>
      </c>
      <c r="D2" s="20" t="s">
        <v>21</v>
      </c>
      <c r="E2" s="20" t="s">
        <v>22</v>
      </c>
      <c r="F2" s="32" t="s">
        <v>1</v>
      </c>
      <c r="G2" s="33"/>
      <c r="H2" s="33"/>
      <c r="I2" s="33"/>
      <c r="J2" s="33"/>
      <c r="K2" s="33"/>
      <c r="L2" s="33"/>
      <c r="M2" s="33"/>
      <c r="N2" s="33"/>
      <c r="O2" s="33"/>
      <c r="P2" s="34"/>
      <c r="Q2" s="4" t="s">
        <v>2</v>
      </c>
      <c r="R2" s="5"/>
      <c r="S2" s="5"/>
      <c r="T2" s="5"/>
      <c r="U2" s="5"/>
      <c r="V2" s="5"/>
      <c r="W2" s="5"/>
      <c r="X2" s="38"/>
    </row>
    <row r="3" spans="2:24" s="6" customFormat="1" ht="15" customHeight="1" x14ac:dyDescent="0.4">
      <c r="B3" s="36"/>
      <c r="C3" s="21"/>
      <c r="D3" s="21"/>
      <c r="E3" s="21"/>
      <c r="F3" s="20" t="s">
        <v>23</v>
      </c>
      <c r="G3" s="20" t="s">
        <v>24</v>
      </c>
      <c r="H3" s="23" t="s">
        <v>3</v>
      </c>
      <c r="I3" s="25"/>
      <c r="J3" s="26"/>
      <c r="K3" s="29" t="s">
        <v>4</v>
      </c>
      <c r="L3" s="30"/>
      <c r="M3" s="30"/>
      <c r="N3" s="31"/>
      <c r="O3" s="20" t="s">
        <v>32</v>
      </c>
      <c r="P3" s="20" t="s">
        <v>31</v>
      </c>
      <c r="Q3" s="20" t="s">
        <v>30</v>
      </c>
      <c r="R3" s="20" t="s">
        <v>29</v>
      </c>
      <c r="S3" s="20" t="s">
        <v>34</v>
      </c>
      <c r="T3" s="20" t="s">
        <v>33</v>
      </c>
      <c r="U3" s="20" t="s">
        <v>35</v>
      </c>
      <c r="V3" s="20" t="s">
        <v>36</v>
      </c>
      <c r="W3" s="20" t="s">
        <v>37</v>
      </c>
      <c r="X3" s="20" t="s">
        <v>38</v>
      </c>
    </row>
    <row r="4" spans="2:24" s="6" customFormat="1" ht="15" customHeight="1" x14ac:dyDescent="0.4">
      <c r="B4" s="36"/>
      <c r="C4" s="21"/>
      <c r="D4" s="21"/>
      <c r="E4" s="21"/>
      <c r="F4" s="21"/>
      <c r="G4" s="21"/>
      <c r="H4" s="24"/>
      <c r="I4" s="27"/>
      <c r="J4" s="28"/>
      <c r="K4" s="29" t="s">
        <v>5</v>
      </c>
      <c r="L4" s="31"/>
      <c r="M4" s="29" t="s">
        <v>6</v>
      </c>
      <c r="N4" s="3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2:24" s="6" customFormat="1" ht="66" customHeight="1" x14ac:dyDescent="0.4">
      <c r="B5" s="37"/>
      <c r="C5" s="22"/>
      <c r="D5" s="22"/>
      <c r="E5" s="22"/>
      <c r="F5" s="22"/>
      <c r="G5" s="22"/>
      <c r="H5" s="7" t="s">
        <v>25</v>
      </c>
      <c r="I5" s="7" t="s">
        <v>48</v>
      </c>
      <c r="J5" s="7" t="s">
        <v>28</v>
      </c>
      <c r="K5" s="7" t="s">
        <v>27</v>
      </c>
      <c r="L5" s="7" t="s">
        <v>26</v>
      </c>
      <c r="M5" s="7" t="s">
        <v>27</v>
      </c>
      <c r="N5" s="7" t="s">
        <v>26</v>
      </c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2:24" s="3" customFormat="1" ht="18.75" customHeight="1" x14ac:dyDescent="0.4">
      <c r="B6" s="8"/>
      <c r="C6" s="9"/>
      <c r="D6" s="9"/>
      <c r="E6" s="15"/>
      <c r="F6" s="10"/>
      <c r="G6" s="16"/>
      <c r="H6" s="16"/>
      <c r="I6" s="17"/>
      <c r="J6" s="10"/>
      <c r="K6" s="11"/>
      <c r="L6" s="11"/>
      <c r="M6" s="18"/>
      <c r="N6" s="18"/>
      <c r="O6" s="12"/>
      <c r="P6" s="12"/>
      <c r="Q6" s="10"/>
      <c r="R6" s="9"/>
      <c r="S6" s="9"/>
      <c r="T6" s="19"/>
      <c r="U6" s="12"/>
      <c r="V6" s="12"/>
      <c r="W6" s="13"/>
      <c r="X6" s="39"/>
    </row>
    <row r="7" spans="2:24" s="3" customFormat="1" ht="75.75" customHeight="1" x14ac:dyDescent="0.4">
      <c r="B7" s="14">
        <f t="shared" ref="B7:B8" si="0">B6+1</f>
        <v>1</v>
      </c>
      <c r="C7" s="40" t="s">
        <v>9</v>
      </c>
      <c r="D7" s="41" t="s">
        <v>47</v>
      </c>
      <c r="E7" s="42">
        <v>45896</v>
      </c>
      <c r="F7" s="43" t="s">
        <v>8</v>
      </c>
      <c r="G7" s="43" t="s">
        <v>15</v>
      </c>
      <c r="H7" s="44" t="s">
        <v>19</v>
      </c>
      <c r="I7" s="45" t="str">
        <f>VLOOKUP(H7,'[3]（３）路河川マスタ'!$E$2:$F$7494,2,FALSE)</f>
        <v>主要地方道　柏原駒ヶ谷千早赤阪線</v>
      </c>
      <c r="J7" s="46" t="s">
        <v>42</v>
      </c>
      <c r="K7" s="40" t="s">
        <v>18</v>
      </c>
      <c r="L7" s="47" t="s">
        <v>43</v>
      </c>
      <c r="M7" s="48"/>
      <c r="N7" s="49"/>
      <c r="O7" s="50" t="s">
        <v>17</v>
      </c>
      <c r="P7" s="51"/>
      <c r="Q7" s="48" t="s">
        <v>44</v>
      </c>
      <c r="R7" s="52" t="s">
        <v>11</v>
      </c>
      <c r="S7" s="52" t="s">
        <v>13</v>
      </c>
      <c r="T7" s="53" t="s">
        <v>10</v>
      </c>
      <c r="U7" s="54"/>
      <c r="V7" s="55" t="s">
        <v>45</v>
      </c>
      <c r="W7" s="55" t="s">
        <v>46</v>
      </c>
      <c r="X7" s="53" t="str">
        <f>G7</f>
        <v>富田林土木事務所</v>
      </c>
    </row>
    <row r="8" spans="2:24" s="3" customFormat="1" ht="75.75" customHeight="1" x14ac:dyDescent="0.4">
      <c r="B8" s="69">
        <f t="shared" si="0"/>
        <v>2</v>
      </c>
      <c r="C8" s="56" t="s">
        <v>7</v>
      </c>
      <c r="D8" s="57"/>
      <c r="E8" s="58">
        <v>45896</v>
      </c>
      <c r="F8" s="59" t="s">
        <v>8</v>
      </c>
      <c r="G8" s="59" t="s">
        <v>15</v>
      </c>
      <c r="H8" s="44"/>
      <c r="I8" s="45"/>
      <c r="J8" s="60" t="s">
        <v>39</v>
      </c>
      <c r="K8" s="56" t="s">
        <v>14</v>
      </c>
      <c r="L8" s="61" t="s">
        <v>40</v>
      </c>
      <c r="M8" s="62"/>
      <c r="N8" s="63"/>
      <c r="O8" s="64" t="s">
        <v>17</v>
      </c>
      <c r="P8" s="65"/>
      <c r="Q8" s="62" t="s">
        <v>41</v>
      </c>
      <c r="R8" s="66" t="s">
        <v>12</v>
      </c>
      <c r="S8" s="66" t="s">
        <v>16</v>
      </c>
      <c r="T8" s="67" t="s">
        <v>10</v>
      </c>
      <c r="U8" s="68"/>
      <c r="V8" s="68"/>
      <c r="W8" s="68"/>
      <c r="X8" s="67" t="str">
        <f>G8</f>
        <v>富田林土木事務所</v>
      </c>
    </row>
  </sheetData>
  <autoFilter ref="B6:X6" xr:uid="{0CB99D4F-18C5-4182-870E-7EC412146AF4}"/>
  <mergeCells count="21">
    <mergeCell ref="U3:U5"/>
    <mergeCell ref="V3:V5"/>
    <mergeCell ref="W3:W5"/>
    <mergeCell ref="M4:N4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G3:G5"/>
    <mergeCell ref="H3:J4"/>
    <mergeCell ref="K3:N3"/>
    <mergeCell ref="O3:O5"/>
    <mergeCell ref="P3:P5"/>
    <mergeCell ref="F2:P2"/>
    <mergeCell ref="K4:L4"/>
    <mergeCell ref="X3:X5"/>
  </mergeCells>
  <phoneticPr fontId="2"/>
  <conditionalFormatting sqref="C7:D8">
    <cfRule type="expression" dxfId="31" priority="9" stopIfTrue="1">
      <formula>#REF!="取込対象外"</formula>
    </cfRule>
  </conditionalFormatting>
  <conditionalFormatting sqref="D7:D8">
    <cfRule type="expression" dxfId="30" priority="7">
      <formula>$C7="新規"</formula>
    </cfRule>
  </conditionalFormatting>
  <conditionalFormatting sqref="E7:E8">
    <cfRule type="expression" dxfId="29" priority="8" stopIfTrue="1">
      <formula>$C7="取込対象外"</formula>
    </cfRule>
  </conditionalFormatting>
  <conditionalFormatting sqref="F7:F8">
    <cfRule type="expression" dxfId="28" priority="16" stopIfTrue="1">
      <formula>#REF!="新規"</formula>
    </cfRule>
    <cfRule type="expression" dxfId="27" priority="17" stopIfTrue="1">
      <formula>#REF!="取込対象外"</formula>
    </cfRule>
    <cfRule type="expression" dxfId="26" priority="18" stopIfTrue="1">
      <formula>#REF!="新規"</formula>
    </cfRule>
    <cfRule type="expression" dxfId="25" priority="19" stopIfTrue="1">
      <formula>#REF!="取込対象外"</formula>
    </cfRule>
  </conditionalFormatting>
  <conditionalFormatting sqref="F7:F8">
    <cfRule type="expression" dxfId="24" priority="10" stopIfTrue="1">
      <formula>#REF!="新規"</formula>
    </cfRule>
    <cfRule type="expression" dxfId="23" priority="11" stopIfTrue="1">
      <formula>#REF!="取込対象外"</formula>
    </cfRule>
  </conditionalFormatting>
  <conditionalFormatting sqref="F7:G8">
    <cfRule type="expression" dxfId="22" priority="20" stopIfTrue="1">
      <formula>#REF!="新規"</formula>
    </cfRule>
    <cfRule type="expression" dxfId="21" priority="21" stopIfTrue="1">
      <formula>#REF!="取込対象外"</formula>
    </cfRule>
  </conditionalFormatting>
  <conditionalFormatting sqref="G7:G8">
    <cfRule type="expression" dxfId="20" priority="22" stopIfTrue="1">
      <formula>#REF!="新規"</formula>
    </cfRule>
    <cfRule type="expression" dxfId="19" priority="23" stopIfTrue="1">
      <formula>#REF!="取込対象外"</formula>
    </cfRule>
    <cfRule type="expression" dxfId="18" priority="24" stopIfTrue="1">
      <formula>#REF!="新規"</formula>
    </cfRule>
    <cfRule type="expression" dxfId="17" priority="25" stopIfTrue="1">
      <formula>#REF!="取込対象外"</formula>
    </cfRule>
    <cfRule type="expression" dxfId="16" priority="26" stopIfTrue="1">
      <formula>#REF!="新規"</formula>
    </cfRule>
    <cfRule type="expression" dxfId="15" priority="27" stopIfTrue="1">
      <formula>#REF!="取込対象外"</formula>
    </cfRule>
  </conditionalFormatting>
  <conditionalFormatting sqref="J7:O8 V7:W8 Q7:T8">
    <cfRule type="expression" dxfId="14" priority="34" stopIfTrue="1">
      <formula>#REF!="取込対象外"</formula>
    </cfRule>
  </conditionalFormatting>
  <conditionalFormatting sqref="O7:O8">
    <cfRule type="expression" dxfId="13" priority="28" stopIfTrue="1">
      <formula>#REF!="取込対象外"</formula>
    </cfRule>
    <cfRule type="expression" dxfId="12" priority="29" stopIfTrue="1">
      <formula>#REF!="新規"</formula>
    </cfRule>
    <cfRule type="expression" dxfId="11" priority="30" stopIfTrue="1">
      <formula>#REF!="取込対象外"</formula>
    </cfRule>
    <cfRule type="expression" dxfId="10" priority="31" stopIfTrue="1">
      <formula>#REF!="新規"</formula>
    </cfRule>
    <cfRule type="expression" dxfId="9" priority="32" stopIfTrue="1">
      <formula>#REF!="取込対象外"</formula>
    </cfRule>
    <cfRule type="expression" dxfId="8" priority="33" stopIfTrue="1">
      <formula>#REF!="新規"</formula>
    </cfRule>
  </conditionalFormatting>
  <conditionalFormatting sqref="O7:O8">
    <cfRule type="expression" dxfId="7" priority="12" stopIfTrue="1">
      <formula>#REF!="新規"</formula>
    </cfRule>
    <cfRule type="expression" dxfId="6" priority="13" stopIfTrue="1">
      <formula>#REF!="取込対象外"</formula>
    </cfRule>
    <cfRule type="expression" dxfId="5" priority="14" stopIfTrue="1">
      <formula>#REF!="新規"</formula>
    </cfRule>
  </conditionalFormatting>
  <conditionalFormatting sqref="Q7:S8 U7:X8">
    <cfRule type="expression" dxfId="4" priority="35" stopIfTrue="1">
      <formula>$T7="無効"</formula>
    </cfRule>
  </conditionalFormatting>
  <conditionalFormatting sqref="P7:P8">
    <cfRule type="expression" dxfId="3" priority="6" stopIfTrue="1">
      <formula>#REF!="取込対象外"</formula>
    </cfRule>
  </conditionalFormatting>
  <conditionalFormatting sqref="U7:U8">
    <cfRule type="expression" dxfId="2" priority="4" stopIfTrue="1">
      <formula>#REF!="取込対象外"</formula>
    </cfRule>
  </conditionalFormatting>
  <conditionalFormatting sqref="X7:X8">
    <cfRule type="expression" dxfId="1" priority="2" stopIfTrue="1">
      <formula>#REF!="取込対象外"</formula>
    </cfRule>
  </conditionalFormatting>
  <conditionalFormatting sqref="H7:I8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7BD0EEF6-C64F-412E-AA9A-52F61FEB6A05}">
          <x14:formula1>
            <xm:f>#REF!</xm:f>
          </x14:formula1>
          <xm:sqref>P7:P8</xm:sqref>
        </x14:dataValidation>
        <x14:dataValidation type="list" allowBlank="1" showInputMessage="1" showErrorMessage="1" xr:uid="{57F5A6EC-CE53-41EF-81F6-3B99C3C6CD97}">
          <x14:formula1>
            <xm:f>#REF!</xm:f>
          </x14:formula1>
          <xm:sqref>O7:O8</xm:sqref>
        </x14:dataValidation>
        <x14:dataValidation type="list" allowBlank="1" showInputMessage="1" showErrorMessage="1" xr:uid="{41C8E2F0-0DC8-4843-9F61-C73E72A726B2}">
          <x14:formula1>
            <xm:f>#REF!</xm:f>
          </x14:formula1>
          <xm:sqref>R7:R8</xm:sqref>
        </x14:dataValidation>
        <x14:dataValidation type="list" allowBlank="1" showInputMessage="1" showErrorMessage="1" xr:uid="{E4D84169-D20D-4C55-8F3C-AF01CE74DCCF}">
          <x14:formula1>
            <xm:f>#REF!</xm:f>
          </x14:formula1>
          <xm:sqref>T7:T8</xm:sqref>
        </x14:dataValidation>
        <x14:dataValidation type="list" allowBlank="1" showInputMessage="1" showErrorMessage="1" xr:uid="{C4CE3BFA-8D70-42E1-91DD-D8F43F7CC0EA}">
          <x14:formula1>
            <xm:f>#REF!</xm:f>
          </x14:formula1>
          <xm:sqref>M7:M8</xm:sqref>
        </x14:dataValidation>
        <x14:dataValidation type="list" allowBlank="1" showInputMessage="1" showErrorMessage="1" xr:uid="{72B3F2C3-4143-418A-B286-D76C5D6DC9BA}">
          <x14:formula1>
            <xm:f>#REF!</xm:f>
          </x14:formula1>
          <xm:sqref>K7:K8</xm:sqref>
        </x14:dataValidation>
        <x14:dataValidation type="list" allowBlank="1" showInputMessage="1" showErrorMessage="1" xr:uid="{D1644A70-7BCC-4CA0-AD88-0B1611B839D8}">
          <x14:formula1>
            <xm:f>#REF!</xm:f>
          </x14:formula1>
          <xm:sqref>G7:G8</xm:sqref>
        </x14:dataValidation>
        <x14:dataValidation type="list" allowBlank="1" showInputMessage="1" showErrorMessage="1" xr:uid="{0FC0191D-E418-42BF-ACEA-7F51A46526C9}">
          <x14:formula1>
            <xm:f>#REF!</xm:f>
          </x14:formula1>
          <xm:sqref>F7:F8</xm:sqref>
        </x14:dataValidation>
        <x14:dataValidation type="list" allowBlank="1" showInputMessage="1" showErrorMessage="1" xr:uid="{C6D31B79-E22B-408E-ABED-6A0A4010EA41}">
          <x14:formula1>
            <xm:f>#REF!</xm:f>
          </x14:formula1>
          <xm:sqref>S7:S8</xm:sqref>
        </x14:dataValidation>
        <x14:dataValidation type="list" allowBlank="1" showInputMessage="1" showErrorMessage="1" xr:uid="{9FDF4CB1-CA17-41DE-B714-AC3151112970}">
          <x14:formula1>
            <xm:f>#REF!</xm:f>
          </x14:formula1>
          <xm:sqref>U7:U8</xm:sqref>
        </x14:dataValidation>
        <x14:dataValidation type="list" allowBlank="1" showInputMessage="1" showErrorMessage="1" xr:uid="{DFDFDDD4-F21E-4081-B6F5-4C7D1EA4E897}">
          <x14:formula1>
            <xm:f>#REF!</xm:f>
          </x14:formula1>
          <xm:sqref>C7:C8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2025-08-22T07:04:05Z</cp:lastPrinted>
  <dcterms:created xsi:type="dcterms:W3CDTF">2025-01-29T00:33:40Z</dcterms:created>
  <dcterms:modified xsi:type="dcterms:W3CDTF">2025-08-22T07:04:21Z</dcterms:modified>
</cp:coreProperties>
</file>