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716\05提出・HP\01 HP画面\"/>
    </mc:Choice>
  </mc:AlternateContent>
  <xr:revisionPtr revIDLastSave="0" documentId="13_ncr:1_{36101827-9463-4421-AF48-FA06595CDB1A}" xr6:coauthVersionLast="47" xr6:coauthVersionMax="47" xr10:uidLastSave="{00000000-0000-0000-0000-000000000000}"/>
  <bookViews>
    <workbookView xWindow="-23040" yWindow="708" windowWidth="22632" windowHeight="12732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'都市整備部調書（Excel建コン)'!$B$2:$X$9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7" i="1"/>
  <c r="X7" i="1" l="1"/>
  <c r="X8" i="1"/>
  <c r="X9" i="1" l="1"/>
  <c r="B7" i="1"/>
  <c r="B8" i="1" s="1"/>
  <c r="B9" i="1" s="1"/>
</calcChain>
</file>

<file path=xl/sharedStrings.xml><?xml version="1.0" encoding="utf-8"?>
<sst xmlns="http://schemas.openxmlformats.org/spreadsheetml/2006/main" count="66" uniqueCount="55">
  <si>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</si>
  <si>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</si>
  <si>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</si>
  <si>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</si>
  <si>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</si>
  <si>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</si>
  <si>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</si>
  <si>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</si>
  <si>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</si>
  <si>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</si>
  <si>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</si>
  <si>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</si>
  <si>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４ケ月</t>
    <rPh sb="1" eb="3">
      <t>カゲツ</t>
    </rPh>
    <phoneticPr fontId="2"/>
  </si>
  <si>
    <t>５ケ月</t>
    <rPh sb="1" eb="3">
      <t>カゲツ</t>
    </rPh>
    <phoneticPr fontId="2"/>
  </si>
  <si>
    <t>大阪狭山市</t>
  </si>
  <si>
    <t>６ケ月</t>
    <rPh sb="1" eb="3">
      <t>カゲツ</t>
    </rPh>
    <phoneticPr fontId="2"/>
  </si>
  <si>
    <t>富田林土木事務所</t>
    <rPh sb="0" eb="8">
      <t>トンダバヤシドボクジムショ</t>
    </rPh>
    <phoneticPr fontId="2"/>
  </si>
  <si>
    <t>富田林市</t>
  </si>
  <si>
    <t>建設コンサルタント</t>
  </si>
  <si>
    <t>南河内郡河南町</t>
  </si>
  <si>
    <t>211450</t>
  </si>
  <si>
    <t>518430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</si>
  <si>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</si>
  <si>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</si>
  <si>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</si>
  <si>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</si>
  <si>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</si>
  <si>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</si>
  <si>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</si>
  <si>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</si>
  <si>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</si>
  <si>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</si>
  <si>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</si>
  <si>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</si>
  <si>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</si>
  <si>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</si>
  <si>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</si>
  <si>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</si>
  <si>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</si>
  <si>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</si>
  <si>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</si>
  <si>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錦織地内</t>
    <rPh sb="0" eb="2">
      <t>ニシキオリ</t>
    </rPh>
    <rPh sb="2" eb="4">
      <t>チナイ</t>
    </rPh>
    <phoneticPr fontId="2"/>
  </si>
  <si>
    <t>実施設計　一式</t>
    <rPh sb="0" eb="4">
      <t>ジッシセッケイ</t>
    </rPh>
    <rPh sb="5" eb="7">
      <t>イッシキ</t>
    </rPh>
    <phoneticPr fontId="2"/>
  </si>
  <si>
    <t>建築設計・監理</t>
  </si>
  <si>
    <t>大阪府立狭山池博物館　機械設備改修工事実施設計委託</t>
    <phoneticPr fontId="2"/>
  </si>
  <si>
    <t>池尻中二丁目地内</t>
    <phoneticPr fontId="2"/>
  </si>
  <si>
    <t>設備設計・監理</t>
  </si>
  <si>
    <t>2025-20-901002</t>
    <phoneticPr fontId="2"/>
  </si>
  <si>
    <t>　パークセンター外改修実施設計委託</t>
    <rPh sb="8" eb="9">
      <t>ホカ</t>
    </rPh>
    <rPh sb="9" eb="17">
      <t>カイシュウジッシセッケイイタク</t>
    </rPh>
    <phoneticPr fontId="2"/>
  </si>
  <si>
    <t>空調設備改修設計　一式、昇降機設備改修設計　一式</t>
    <phoneticPr fontId="2"/>
  </si>
  <si>
    <t>外　南河内地域における機運醸成企画検討・運営委託</t>
    <rPh sb="0" eb="1">
      <t>ホカ</t>
    </rPh>
    <rPh sb="2" eb="7">
      <t>ミナミカワチチイキ</t>
    </rPh>
    <rPh sb="11" eb="15">
      <t>キウンジョウセイ</t>
    </rPh>
    <rPh sb="15" eb="19">
      <t>キカクケントウ</t>
    </rPh>
    <rPh sb="20" eb="24">
      <t>ウンエイイタク</t>
    </rPh>
    <phoneticPr fontId="2"/>
  </si>
  <si>
    <t>外　富田林土木事務所管内</t>
    <rPh sb="0" eb="1">
      <t>ホカ</t>
    </rPh>
    <rPh sb="2" eb="10">
      <t>トンダバヤシドボクジムショ</t>
    </rPh>
    <rPh sb="10" eb="12">
      <t>カンナイ</t>
    </rPh>
    <phoneticPr fontId="2"/>
  </si>
  <si>
    <t>イベント企画検討・運営　一式</t>
    <phoneticPr fontId="2"/>
  </si>
  <si>
    <t>（５）</t>
    <phoneticPr fontId="4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</si>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</sst>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11" fillId="4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3" borderId="16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2" fillId="3" borderId="21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1" applyFont="1" applyFill="1" applyBorder="1" applyAlignment="1">
      <alignment horizontal="center" vertical="center"/>
    </xf>
    <xf numFmtId="49" fontId="8" fillId="0" borderId="22" xfId="3" applyNumberFormat="1" applyFont="1" applyFill="1" applyBorder="1" applyAlignment="1" applyProtection="1">
      <alignment vertical="center" wrapText="1"/>
      <protection locked="0"/>
    </xf>
    <xf numFmtId="49" fontId="8" fillId="0" borderId="24" xfId="3" applyNumberFormat="1" applyFont="1" applyBorder="1" applyAlignment="1">
      <alignment horizontal="center" vertical="center" wrapText="1"/>
    </xf>
    <xf numFmtId="176" fontId="8" fillId="0" borderId="24" xfId="3" applyNumberFormat="1" applyFont="1" applyBorder="1" applyAlignment="1" applyProtection="1">
      <alignment vertical="center" shrinkToFit="1"/>
      <protection locked="0"/>
    </xf>
    <xf numFmtId="49" fontId="8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7" xfId="3" applyNumberFormat="1" applyFont="1" applyBorder="1" applyAlignment="1" applyProtection="1">
      <alignment horizontal="center" vertical="center" shrinkToFit="1"/>
      <protection locked="0"/>
    </xf>
    <xf numFmtId="49" fontId="8" fillId="0" borderId="22" xfId="3" applyNumberFormat="1" applyFont="1" applyBorder="1" applyAlignment="1" applyProtection="1">
      <alignment horizontal="left" vertical="center" wrapText="1"/>
      <protection locked="0"/>
    </xf>
    <xf numFmtId="49" fontId="8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3" xfId="3" applyNumberFormat="1" applyFont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Border="1" applyAlignment="1" applyProtection="1">
      <alignment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49" fontId="8" fillId="0" borderId="24" xfId="3" applyNumberFormat="1" applyFont="1" applyBorder="1" applyAlignment="1" applyProtection="1">
      <alignment horizontal="center" vertical="center" wrapText="1"/>
      <protection locked="0"/>
    </xf>
    <xf numFmtId="0" fontId="8" fillId="0" borderId="28" xfId="3" applyFont="1" applyBorder="1" applyAlignment="1" applyProtection="1">
      <alignment horizontal="left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6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716/05&#25552;&#20986;&#12539;HP/20_&#12304;&#23500;&#30000;&#26519;&#22303;&#26408;&#20107;&#21209;&#25152;&#12305;_Excel&#35519;&#26360;_&#24314;&#12467;&#12531;_202507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9"/>
  <sheetViews>
    <sheetView showGridLines="0" tabSelected="1" view="pageBreakPreview" zoomScale="55" zoomScaleNormal="55" zoomScaleSheetLayoutView="55" workbookViewId="0">
      <pane ySplit="6" topLeftCell="A7" activePane="bottomLeft" state="frozen"/>
      <selection activeCell="W8" sqref="W8:W10"/>
      <selection pane="bottomLeft" activeCell="I5" sqref="I5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25" t="s">
        <v>0</v>
      </c>
      <c r="C2" s="20" t="s">
        <v>22</v>
      </c>
      <c r="D2" s="20" t="s">
        <v>23</v>
      </c>
      <c r="E2" s="20" t="s">
        <v>24</v>
      </c>
      <c r="F2" s="35" t="s">
        <v>1</v>
      </c>
      <c r="G2" s="36"/>
      <c r="H2" s="36"/>
      <c r="I2" s="36"/>
      <c r="J2" s="36"/>
      <c r="K2" s="36"/>
      <c r="L2" s="36"/>
      <c r="M2" s="36"/>
      <c r="N2" s="36"/>
      <c r="O2" s="36"/>
      <c r="P2" s="37"/>
      <c r="Q2" s="4" t="s">
        <v>2</v>
      </c>
      <c r="R2" s="5"/>
      <c r="S2" s="5"/>
      <c r="T2" s="5"/>
      <c r="U2" s="5"/>
      <c r="V2" s="5"/>
      <c r="W2" s="5"/>
      <c r="X2" s="67"/>
    </row>
    <row r="3" spans="2:24" s="6" customFormat="1" ht="15" customHeight="1" x14ac:dyDescent="0.4">
      <c r="B3" s="26"/>
      <c r="C3" s="21"/>
      <c r="D3" s="21"/>
      <c r="E3" s="21"/>
      <c r="F3" s="20" t="s">
        <v>25</v>
      </c>
      <c r="G3" s="20" t="s">
        <v>26</v>
      </c>
      <c r="H3" s="28" t="s">
        <v>3</v>
      </c>
      <c r="I3" s="29"/>
      <c r="J3" s="30"/>
      <c r="K3" s="23" t="s">
        <v>4</v>
      </c>
      <c r="L3" s="34"/>
      <c r="M3" s="34"/>
      <c r="N3" s="24"/>
      <c r="O3" s="20" t="s">
        <v>34</v>
      </c>
      <c r="P3" s="20" t="s">
        <v>33</v>
      </c>
      <c r="Q3" s="20" t="s">
        <v>32</v>
      </c>
      <c r="R3" s="20" t="s">
        <v>31</v>
      </c>
      <c r="S3" s="20" t="s">
        <v>36</v>
      </c>
      <c r="T3" s="20" t="s">
        <v>35</v>
      </c>
      <c r="U3" s="20" t="s">
        <v>37</v>
      </c>
      <c r="V3" s="20" t="s">
        <v>38</v>
      </c>
      <c r="W3" s="20" t="s">
        <v>39</v>
      </c>
      <c r="X3" s="20" t="s">
        <v>40</v>
      </c>
    </row>
    <row r="4" spans="2:24" s="6" customFormat="1" ht="15" customHeight="1" x14ac:dyDescent="0.4">
      <c r="B4" s="26"/>
      <c r="C4" s="21"/>
      <c r="D4" s="21"/>
      <c r="E4" s="21"/>
      <c r="F4" s="21"/>
      <c r="G4" s="21"/>
      <c r="H4" s="31"/>
      <c r="I4" s="32"/>
      <c r="J4" s="33"/>
      <c r="K4" s="23" t="s">
        <v>5</v>
      </c>
      <c r="L4" s="24"/>
      <c r="M4" s="23" t="s">
        <v>6</v>
      </c>
      <c r="N4" s="24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2:24" s="6" customFormat="1" ht="66" customHeight="1" x14ac:dyDescent="0.4">
      <c r="B5" s="27"/>
      <c r="C5" s="22"/>
      <c r="D5" s="22"/>
      <c r="E5" s="22"/>
      <c r="F5" s="22"/>
      <c r="G5" s="22"/>
      <c r="H5" s="7" t="s">
        <v>27</v>
      </c>
      <c r="I5" s="7" t="s">
        <v>54</v>
      </c>
      <c r="J5" s="7" t="s">
        <v>30</v>
      </c>
      <c r="K5" s="7" t="s">
        <v>29</v>
      </c>
      <c r="L5" s="7" t="s">
        <v>28</v>
      </c>
      <c r="M5" s="7" t="s">
        <v>29</v>
      </c>
      <c r="N5" s="7" t="s">
        <v>28</v>
      </c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2:24" s="3" customFormat="1" ht="18" customHeight="1" x14ac:dyDescent="0.4">
      <c r="B6" s="8"/>
      <c r="C6" s="9"/>
      <c r="D6" s="9"/>
      <c r="E6" s="15"/>
      <c r="F6" s="10"/>
      <c r="G6" s="16"/>
      <c r="H6" s="16"/>
      <c r="I6" s="17"/>
      <c r="J6" s="10"/>
      <c r="K6" s="11"/>
      <c r="L6" s="11"/>
      <c r="M6" s="18"/>
      <c r="N6" s="18"/>
      <c r="O6" s="12"/>
      <c r="P6" s="12"/>
      <c r="Q6" s="10"/>
      <c r="R6" s="9"/>
      <c r="S6" s="9"/>
      <c r="T6" s="19"/>
      <c r="U6" s="12"/>
      <c r="V6" s="12"/>
      <c r="W6" s="13"/>
      <c r="X6" s="68"/>
    </row>
    <row r="7" spans="2:24" s="3" customFormat="1" ht="75.75" customHeight="1" x14ac:dyDescent="0.4">
      <c r="B7" s="14">
        <f t="shared" ref="B7:B8" si="0">B6+1</f>
        <v>1</v>
      </c>
      <c r="C7" s="47" t="s">
        <v>9</v>
      </c>
      <c r="D7" s="38" t="s">
        <v>47</v>
      </c>
      <c r="E7" s="39">
        <v>45854</v>
      </c>
      <c r="F7" s="48" t="s">
        <v>8</v>
      </c>
      <c r="G7" s="48" t="s">
        <v>16</v>
      </c>
      <c r="H7" s="40" t="s">
        <v>21</v>
      </c>
      <c r="I7" s="41" t="str">
        <f>VLOOKUP(H7,'[3]（３）路河川マスタ'!$E$2:$F$7494,2,FALSE)</f>
        <v>錦織公園</v>
      </c>
      <c r="J7" s="49" t="s">
        <v>48</v>
      </c>
      <c r="K7" s="47" t="s">
        <v>17</v>
      </c>
      <c r="L7" s="50" t="s">
        <v>41</v>
      </c>
      <c r="M7" s="50"/>
      <c r="N7" s="50"/>
      <c r="O7" s="52" t="s">
        <v>43</v>
      </c>
      <c r="P7" s="43"/>
      <c r="Q7" s="42" t="s">
        <v>42</v>
      </c>
      <c r="R7" s="51" t="s">
        <v>11</v>
      </c>
      <c r="S7" s="51" t="s">
        <v>13</v>
      </c>
      <c r="T7" s="44" t="s">
        <v>10</v>
      </c>
      <c r="U7" s="45"/>
      <c r="V7" s="46" t="s">
        <v>53</v>
      </c>
      <c r="W7" s="45"/>
      <c r="X7" s="44" t="str">
        <f t="shared" ref="X7" si="1">G7</f>
        <v>富田林土木事務所</v>
      </c>
    </row>
    <row r="8" spans="2:24" s="3" customFormat="1" ht="75.75" customHeight="1" x14ac:dyDescent="0.4">
      <c r="B8" s="14">
        <f t="shared" si="0"/>
        <v>2</v>
      </c>
      <c r="C8" s="47" t="s">
        <v>7</v>
      </c>
      <c r="D8" s="38"/>
      <c r="E8" s="39">
        <v>45854</v>
      </c>
      <c r="F8" s="48" t="s">
        <v>8</v>
      </c>
      <c r="G8" s="48" t="s">
        <v>16</v>
      </c>
      <c r="H8" s="40"/>
      <c r="I8" s="41"/>
      <c r="J8" s="49" t="s">
        <v>44</v>
      </c>
      <c r="K8" s="47" t="s">
        <v>14</v>
      </c>
      <c r="L8" s="50" t="s">
        <v>45</v>
      </c>
      <c r="M8" s="50"/>
      <c r="N8" s="50"/>
      <c r="O8" s="53" t="s">
        <v>46</v>
      </c>
      <c r="P8" s="43"/>
      <c r="Q8" s="42" t="s">
        <v>49</v>
      </c>
      <c r="R8" s="51" t="s">
        <v>11</v>
      </c>
      <c r="S8" s="51" t="s">
        <v>15</v>
      </c>
      <c r="T8" s="44" t="s">
        <v>10</v>
      </c>
      <c r="U8" s="45"/>
      <c r="V8" s="45"/>
      <c r="W8" s="45"/>
      <c r="X8" s="44" t="str">
        <f>G8</f>
        <v>富田林土木事務所</v>
      </c>
    </row>
    <row r="9" spans="2:24" s="3" customFormat="1" ht="75.75" customHeight="1" x14ac:dyDescent="0.4">
      <c r="B9" s="54">
        <f>B8+1</f>
        <v>3</v>
      </c>
      <c r="C9" s="55" t="s">
        <v>7</v>
      </c>
      <c r="D9" s="56"/>
      <c r="E9" s="57">
        <v>45854</v>
      </c>
      <c r="F9" s="58" t="s">
        <v>8</v>
      </c>
      <c r="G9" s="58" t="s">
        <v>16</v>
      </c>
      <c r="H9" s="69" t="s">
        <v>20</v>
      </c>
      <c r="I9" s="70" t="str">
        <f>VLOOKUP(H9,'[3]（３）路河川マスタ'!$E$2:$F$7494,2,FALSE)</f>
        <v>主要地方道　柏原駒ヶ谷千早赤阪線</v>
      </c>
      <c r="J9" s="59" t="s">
        <v>50</v>
      </c>
      <c r="K9" s="55" t="s">
        <v>19</v>
      </c>
      <c r="L9" s="60" t="s">
        <v>51</v>
      </c>
      <c r="M9" s="60"/>
      <c r="N9" s="60"/>
      <c r="O9" s="61" t="s">
        <v>18</v>
      </c>
      <c r="P9" s="62"/>
      <c r="Q9" s="63" t="s">
        <v>52</v>
      </c>
      <c r="R9" s="64" t="s">
        <v>11</v>
      </c>
      <c r="S9" s="64" t="s">
        <v>12</v>
      </c>
      <c r="T9" s="65" t="s">
        <v>10</v>
      </c>
      <c r="U9" s="66"/>
      <c r="V9" s="66"/>
      <c r="W9" s="66"/>
      <c r="X9" s="65" t="str">
        <f t="shared" ref="X9" si="2">G9</f>
        <v>富田林土木事務所</v>
      </c>
    </row>
  </sheetData>
  <autoFilter ref="B6:X6" xr:uid="{0CB99D4F-18C5-4182-870E-7EC412146AF4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9">
    <cfRule type="expression" dxfId="65" priority="54" stopIfTrue="1">
      <formula>#REF!="取込対象外"</formula>
    </cfRule>
  </conditionalFormatting>
  <conditionalFormatting sqref="D7:D9">
    <cfRule type="expression" dxfId="64" priority="52">
      <formula>$C7="新規"</formula>
    </cfRule>
  </conditionalFormatting>
  <conditionalFormatting sqref="E7:E9">
    <cfRule type="expression" dxfId="63" priority="53" stopIfTrue="1">
      <formula>$C7="取込対象外"</formula>
    </cfRule>
  </conditionalFormatting>
  <conditionalFormatting sqref="F8:F9">
    <cfRule type="expression" dxfId="62" priority="61" stopIfTrue="1">
      <formula>#REF!="新規"</formula>
    </cfRule>
    <cfRule type="expression" dxfId="61" priority="62" stopIfTrue="1">
      <formula>#REF!="取込対象外"</formula>
    </cfRule>
    <cfRule type="expression" dxfId="60" priority="63" stopIfTrue="1">
      <formula>#REF!="新規"</formula>
    </cfRule>
    <cfRule type="expression" dxfId="59" priority="64" stopIfTrue="1">
      <formula>#REF!="取込対象外"</formula>
    </cfRule>
  </conditionalFormatting>
  <conditionalFormatting sqref="F8:F9">
    <cfRule type="expression" dxfId="58" priority="55" stopIfTrue="1">
      <formula>#REF!="新規"</formula>
    </cfRule>
    <cfRule type="expression" dxfId="57" priority="56" stopIfTrue="1">
      <formula>#REF!="取込対象外"</formula>
    </cfRule>
  </conditionalFormatting>
  <conditionalFormatting sqref="F8:G9">
    <cfRule type="expression" dxfId="56" priority="65" stopIfTrue="1">
      <formula>#REF!="新規"</formula>
    </cfRule>
    <cfRule type="expression" dxfId="55" priority="66" stopIfTrue="1">
      <formula>#REF!="取込対象外"</formula>
    </cfRule>
  </conditionalFormatting>
  <conditionalFormatting sqref="G8:G9">
    <cfRule type="expression" dxfId="54" priority="67" stopIfTrue="1">
      <formula>#REF!="新規"</formula>
    </cfRule>
    <cfRule type="expression" dxfId="53" priority="68" stopIfTrue="1">
      <formula>#REF!="取込対象外"</formula>
    </cfRule>
    <cfRule type="expression" dxfId="52" priority="69" stopIfTrue="1">
      <formula>#REF!="新規"</formula>
    </cfRule>
    <cfRule type="expression" dxfId="51" priority="70" stopIfTrue="1">
      <formula>#REF!="取込対象外"</formula>
    </cfRule>
    <cfRule type="expression" dxfId="50" priority="71" stopIfTrue="1">
      <formula>#REF!="新規"</formula>
    </cfRule>
    <cfRule type="expression" dxfId="49" priority="72" stopIfTrue="1">
      <formula>#REF!="取込対象外"</formula>
    </cfRule>
  </conditionalFormatting>
  <conditionalFormatting sqref="J8:O9 V8:W9 Q8:T9">
    <cfRule type="expression" dxfId="48" priority="79" stopIfTrue="1">
      <formula>#REF!="取込対象外"</formula>
    </cfRule>
  </conditionalFormatting>
  <conditionalFormatting sqref="O8:O9">
    <cfRule type="expression" dxfId="47" priority="73" stopIfTrue="1">
      <formula>#REF!="取込対象外"</formula>
    </cfRule>
    <cfRule type="expression" dxfId="46" priority="74" stopIfTrue="1">
      <formula>#REF!="新規"</formula>
    </cfRule>
    <cfRule type="expression" dxfId="45" priority="75" stopIfTrue="1">
      <formula>#REF!="取込対象外"</formula>
    </cfRule>
    <cfRule type="expression" dxfId="44" priority="76" stopIfTrue="1">
      <formula>#REF!="新規"</formula>
    </cfRule>
    <cfRule type="expression" dxfId="43" priority="77" stopIfTrue="1">
      <formula>#REF!="取込対象外"</formula>
    </cfRule>
    <cfRule type="expression" dxfId="42" priority="78" stopIfTrue="1">
      <formula>#REF!="新規"</formula>
    </cfRule>
  </conditionalFormatting>
  <conditionalFormatting sqref="O8:O9">
    <cfRule type="expression" dxfId="41" priority="57" stopIfTrue="1">
      <formula>#REF!="新規"</formula>
    </cfRule>
    <cfRule type="expression" dxfId="40" priority="58" stopIfTrue="1">
      <formula>#REF!="取込対象外"</formula>
    </cfRule>
    <cfRule type="expression" dxfId="39" priority="59" stopIfTrue="1">
      <formula>#REF!="新規"</formula>
    </cfRule>
  </conditionalFormatting>
  <conditionalFormatting sqref="Q7:S9 U8:X9">
    <cfRule type="expression" dxfId="38" priority="80" stopIfTrue="1">
      <formula>$T7="無効"</formula>
    </cfRule>
  </conditionalFormatting>
  <conditionalFormatting sqref="P8:P9">
    <cfRule type="expression" dxfId="37" priority="51" stopIfTrue="1">
      <formula>#REF!="取込対象外"</formula>
    </cfRule>
  </conditionalFormatting>
  <conditionalFormatting sqref="U8:U9">
    <cfRule type="expression" dxfId="36" priority="49" stopIfTrue="1">
      <formula>#REF!="取込対象外"</formula>
    </cfRule>
  </conditionalFormatting>
  <conditionalFormatting sqref="X8:X9">
    <cfRule type="expression" dxfId="35" priority="47" stopIfTrue="1">
      <formula>#REF!="取込対象外"</formula>
    </cfRule>
  </conditionalFormatting>
  <conditionalFormatting sqref="F7">
    <cfRule type="expression" dxfId="34" priority="27" stopIfTrue="1">
      <formula>#REF!="新規"</formula>
    </cfRule>
    <cfRule type="expression" dxfId="33" priority="28" stopIfTrue="1">
      <formula>#REF!="取込対象外"</formula>
    </cfRule>
    <cfRule type="expression" dxfId="32" priority="29" stopIfTrue="1">
      <formula>#REF!="新規"</formula>
    </cfRule>
    <cfRule type="expression" dxfId="31" priority="30" stopIfTrue="1">
      <formula>#REF!="取込対象外"</formula>
    </cfRule>
  </conditionalFormatting>
  <conditionalFormatting sqref="F7">
    <cfRule type="expression" dxfId="30" priority="21" stopIfTrue="1">
      <formula>#REF!="新規"</formula>
    </cfRule>
    <cfRule type="expression" dxfId="29" priority="22" stopIfTrue="1">
      <formula>#REF!="取込対象外"</formula>
    </cfRule>
  </conditionalFormatting>
  <conditionalFormatting sqref="F7:G7">
    <cfRule type="expression" dxfId="28" priority="31" stopIfTrue="1">
      <formula>#REF!="新規"</formula>
    </cfRule>
    <cfRule type="expression" dxfId="27" priority="32" stopIfTrue="1">
      <formula>#REF!="取込対象外"</formula>
    </cfRule>
  </conditionalFormatting>
  <conditionalFormatting sqref="G7">
    <cfRule type="expression" dxfId="26" priority="33" stopIfTrue="1">
      <formula>#REF!="新規"</formula>
    </cfRule>
    <cfRule type="expression" dxfId="25" priority="34" stopIfTrue="1">
      <formula>#REF!="取込対象外"</formula>
    </cfRule>
    <cfRule type="expression" dxfId="24" priority="35" stopIfTrue="1">
      <formula>#REF!="新規"</formula>
    </cfRule>
    <cfRule type="expression" dxfId="23" priority="36" stopIfTrue="1">
      <formula>#REF!="取込対象外"</formula>
    </cfRule>
    <cfRule type="expression" dxfId="22" priority="37" stopIfTrue="1">
      <formula>#REF!="新規"</formula>
    </cfRule>
    <cfRule type="expression" dxfId="21" priority="38" stopIfTrue="1">
      <formula>#REF!="取込対象外"</formula>
    </cfRule>
  </conditionalFormatting>
  <conditionalFormatting sqref="J7:N7 V7:W7 Q7:T7">
    <cfRule type="expression" dxfId="20" priority="45" stopIfTrue="1">
      <formula>#REF!="取込対象外"</formula>
    </cfRule>
  </conditionalFormatting>
  <conditionalFormatting sqref="V7:W7">
    <cfRule type="expression" dxfId="19" priority="46" stopIfTrue="1">
      <formula>$T7="無効"</formula>
    </cfRule>
  </conditionalFormatting>
  <conditionalFormatting sqref="Q7:S7">
    <cfRule type="expression" dxfId="18" priority="26" stopIfTrue="1">
      <formula>$T7="無効"</formula>
    </cfRule>
  </conditionalFormatting>
  <conditionalFormatting sqref="P7">
    <cfRule type="expression" dxfId="17" priority="20" stopIfTrue="1">
      <formula>#REF!="取込対象外"</formula>
    </cfRule>
  </conditionalFormatting>
  <conditionalFormatting sqref="U7">
    <cfRule type="expression" dxfId="16" priority="18" stopIfTrue="1">
      <formula>#REF!="取込対象外"</formula>
    </cfRule>
  </conditionalFormatting>
  <conditionalFormatting sqref="U7">
    <cfRule type="expression" dxfId="15" priority="19" stopIfTrue="1">
      <formula>$T7="無効"</formula>
    </cfRule>
  </conditionalFormatting>
  <conditionalFormatting sqref="X7">
    <cfRule type="expression" dxfId="14" priority="16" stopIfTrue="1">
      <formula>#REF!="取込対象外"</formula>
    </cfRule>
  </conditionalFormatting>
  <conditionalFormatting sqref="X7">
    <cfRule type="expression" dxfId="13" priority="17" stopIfTrue="1">
      <formula>$T7="無効"</formula>
    </cfRule>
  </conditionalFormatting>
  <conditionalFormatting sqref="O7">
    <cfRule type="expression" dxfId="12" priority="15" stopIfTrue="1">
      <formula>#REF!="取込対象外"</formula>
    </cfRule>
  </conditionalFormatting>
  <conditionalFormatting sqref="O7">
    <cfRule type="expression" dxfId="11" priority="9" stopIfTrue="1">
      <formula>#REF!="取込対象外"</formula>
    </cfRule>
    <cfRule type="expression" dxfId="10" priority="10" stopIfTrue="1">
      <formula>#REF!="新規"</formula>
    </cfRule>
    <cfRule type="expression" dxfId="9" priority="11" stopIfTrue="1">
      <formula>#REF!="取込対象外"</formula>
    </cfRule>
    <cfRule type="expression" dxfId="8" priority="12" stopIfTrue="1">
      <formula>#REF!="新規"</formula>
    </cfRule>
    <cfRule type="expression" dxfId="7" priority="13" stopIfTrue="1">
      <formula>#REF!="取込対象外"</formula>
    </cfRule>
    <cfRule type="expression" dxfId="6" priority="14" stopIfTrue="1">
      <formula>#REF!="新規"</formula>
    </cfRule>
  </conditionalFormatting>
  <conditionalFormatting sqref="O7">
    <cfRule type="expression" dxfId="5" priority="6" stopIfTrue="1">
      <formula>#REF!="新規"</formula>
    </cfRule>
    <cfRule type="expression" dxfId="4" priority="7" stopIfTrue="1">
      <formula>#REF!="取込対象外"</formula>
    </cfRule>
    <cfRule type="expression" dxfId="3" priority="8" stopIfTrue="1">
      <formula>#REF!="新規"</formula>
    </cfRule>
  </conditionalFormatting>
  <conditionalFormatting sqref="H8:I9">
    <cfRule type="expression" dxfId="1" priority="2" stopIfTrue="1">
      <formula>#REF!="取込対象外"</formula>
    </cfRule>
  </conditionalFormatting>
  <conditionalFormatting sqref="H7:I7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allowBlank="1" showInputMessage="1" showErrorMessage="1" xr:uid="{7BD0EEF6-C64F-412E-AA9A-52F61FEB6A05}">
          <x14:formula1>
            <xm:f>#REF!</xm:f>
          </x14:formula1>
          <xm:sqref>P8:P9</xm:sqref>
        </x14:dataValidation>
        <x14:dataValidation type="list" allowBlank="1" showInputMessage="1" showErrorMessage="1" xr:uid="{57F5A6EC-CE53-41EF-81F6-3B99C3C6CD97}">
          <x14:formula1>
            <xm:f>#REF!</xm:f>
          </x14:formula1>
          <xm:sqref>O7:O9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R8:R9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T8:T9</xm:sqref>
        </x14:dataValidation>
        <x14:dataValidation type="list" allowBlank="1" showInputMessage="1" showErrorMessage="1" xr:uid="{C4CE3BFA-8D70-42E1-91DD-D8F43F7CC0EA}">
          <x14:formula1>
            <xm:f>#REF!</xm:f>
          </x14:formula1>
          <xm:sqref>M8:M9</xm:sqref>
        </x14:dataValidation>
        <x14:dataValidation type="list" allowBlank="1" showInputMessage="1" showErrorMessage="1" xr:uid="{72B3F2C3-4143-418A-B286-D76C5D6DC9BA}">
          <x14:formula1>
            <xm:f>#REF!</xm:f>
          </x14:formula1>
          <xm:sqref>K8:K9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G8:G9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F8:F9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S8:S9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U8:U9</xm:sqref>
        </x14:dataValidation>
        <x14:dataValidation type="list" allowBlank="1" showInputMessage="1" showErrorMessage="1" xr:uid="{DFDFDDD4-F21E-4081-B6F5-4C7D1EA4E897}">
          <x14:formula1>
            <xm:f>#REF!</xm:f>
          </x14:formula1>
          <xm:sqref>C7:C9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2025-07-11T07:54:08Z</cp:lastPrinted>
  <dcterms:created xsi:type="dcterms:W3CDTF">2025-01-29T00:33:40Z</dcterms:created>
  <dcterms:modified xsi:type="dcterms:W3CDTF">2025-07-11T07:54:15Z</dcterms:modified>
</cp:coreProperties>
</file>