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5$\doc\030　地域支援企画課\010　企画Ｇ\030　事業進捗(PM含む）\010　工事公表\R7年度公表\臨時公表\250813\05提出・HP\01 HP画面\"/>
    </mc:Choice>
  </mc:AlternateContent>
  <xr:revisionPtr revIDLastSave="0" documentId="13_ncr:1_{E9FBA303-62C4-42F0-A6D8-1235F7CE13EB}" xr6:coauthVersionLast="47" xr6:coauthVersionMax="47" xr10:uidLastSave="{00000000-0000-0000-0000-000000000000}"/>
  <bookViews>
    <workbookView xWindow="-23148" yWindow="-108" windowWidth="23256" windowHeight="138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'都市整備部調書（Excel工事）'!$B$2:$X$10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7" i="1"/>
  <c r="X7" i="1" l="1"/>
  <c r="X8" i="1"/>
  <c r="X9" i="1"/>
  <c r="X10" i="1"/>
  <c r="B7" i="1"/>
  <c r="B8" i="1" s="1"/>
  <c r="B9" i="1" s="1"/>
  <c r="B10" i="1" s="1"/>
</calcChain>
</file>

<file path=xl/sharedStrings.xml><?xml version="1.0" encoding="utf-8"?>
<sst xmlns="http://schemas.openxmlformats.org/spreadsheetml/2006/main" count="89" uniqueCount="67">
  <si>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</si>
  <si>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</si>
  <si>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</si>
  <si>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</si>
  <si>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</si>
  <si>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</si>
  <si>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</si>
  <si>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土木一式</t>
    <rPh sb="0" eb="4">
      <t>ドボクイッシキ</t>
    </rPh>
    <phoneticPr fontId="2"/>
  </si>
  <si>
    <t>一般競争入札</t>
    <rPh sb="0" eb="6">
      <t>イッパンキョウソウニュウサツ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</si>
  <si>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</si>
  <si>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</si>
  <si>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</si>
  <si>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５ケ月</t>
    <rPh sb="1" eb="3">
      <t>カゲツ</t>
    </rPh>
    <phoneticPr fontId="2"/>
  </si>
  <si>
    <t>★―３</t>
  </si>
  <si>
    <t>富田林土木事務所</t>
    <rPh sb="0" eb="8">
      <t>トンダバヤシドボクジムショ</t>
    </rPh>
    <phoneticPr fontId="2"/>
  </si>
  <si>
    <t>★―４</t>
  </si>
  <si>
    <t>８ケ月</t>
    <rPh sb="1" eb="3">
      <t>カゲツ</t>
    </rPh>
    <phoneticPr fontId="2"/>
  </si>
  <si>
    <t>９ケ月</t>
    <rPh sb="1" eb="3">
      <t>カゲツ</t>
    </rPh>
    <phoneticPr fontId="2"/>
  </si>
  <si>
    <t>塗装</t>
    <rPh sb="0" eb="2">
      <t>トソウ</t>
    </rPh>
    <phoneticPr fontId="2"/>
  </si>
  <si>
    <t>河内長野市</t>
  </si>
  <si>
    <t>富田林市</t>
  </si>
  <si>
    <t>羽曳野市</t>
  </si>
  <si>
    <t>松原市</t>
  </si>
  <si>
    <t>210020</t>
  </si>
  <si>
    <t>313060</t>
  </si>
  <si>
    <t>313230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</si>
  <si>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</si>
  <si>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</si>
  <si>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</si>
  <si>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</si>
  <si>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</si>
  <si>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</si>
  <si>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</si>
  <si>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</si>
  <si>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</si>
  <si>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</si>
  <si>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</si>
  <si>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</si>
  <si>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</si>
  <si>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</si>
  <si>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</si>
  <si>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</si>
  <si>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</si>
  <si>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</si>
  <si>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</si>
  <si>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2025-10-900438</t>
    <phoneticPr fontId="2"/>
  </si>
  <si>
    <t>★</t>
  </si>
  <si>
    <t>塗装塗替工　一式</t>
  </si>
  <si>
    <t>　緑ヶ丘歩道橋塗装塗替工事</t>
    <rPh sb="1" eb="4">
      <t>ミドリガオカ</t>
    </rPh>
    <rPh sb="4" eb="7">
      <t>ホドウキョウ</t>
    </rPh>
    <rPh sb="7" eb="9">
      <t>トソウ</t>
    </rPh>
    <rPh sb="9" eb="11">
      <t>ヌリカ</t>
    </rPh>
    <rPh sb="11" eb="13">
      <t>コウジ</t>
    </rPh>
    <phoneticPr fontId="3"/>
  </si>
  <si>
    <t>若松町西三丁目地内　</t>
    <rPh sb="0" eb="2">
      <t>ワカマツ</t>
    </rPh>
    <rPh sb="2" eb="3">
      <t>チョウ</t>
    </rPh>
    <rPh sb="3" eb="4">
      <t>ニシ</t>
    </rPh>
    <rPh sb="4" eb="5">
      <t>ミ</t>
    </rPh>
    <rPh sb="5" eb="7">
      <t>チョウメ</t>
    </rPh>
    <rPh sb="7" eb="9">
      <t>チナイ</t>
    </rPh>
    <phoneticPr fontId="3"/>
  </si>
  <si>
    <t>（９）</t>
    <phoneticPr fontId="2"/>
  </si>
  <si>
    <t>　野作歩道橋塗装塗替工事</t>
    <rPh sb="1" eb="3">
      <t>ノサク</t>
    </rPh>
    <rPh sb="3" eb="6">
      <t>ホドウキョウ</t>
    </rPh>
    <rPh sb="6" eb="8">
      <t>トソウ</t>
    </rPh>
    <rPh sb="8" eb="10">
      <t>ヌリカ</t>
    </rPh>
    <rPh sb="10" eb="12">
      <t>コウジ</t>
    </rPh>
    <phoneticPr fontId="3"/>
  </si>
  <si>
    <t>野作地内　外</t>
    <rPh sb="0" eb="2">
      <t>ノサク</t>
    </rPh>
    <rPh sb="2" eb="4">
      <t>チナイ</t>
    </rPh>
    <rPh sb="5" eb="6">
      <t>ホカ</t>
    </rPh>
    <phoneticPr fontId="3"/>
  </si>
  <si>
    <t>（９）</t>
  </si>
  <si>
    <t>（６）</t>
    <phoneticPr fontId="2"/>
  </si>
  <si>
    <t>2025-10-900373</t>
    <phoneticPr fontId="2"/>
  </si>
  <si>
    <t>2025-10-900374</t>
    <phoneticPr fontId="2"/>
  </si>
  <si>
    <t>　管理用通路整備工事（Ｒ７）</t>
    <rPh sb="1" eb="4">
      <t>カンリヨウ</t>
    </rPh>
    <rPh sb="4" eb="6">
      <t>ツウロ</t>
    </rPh>
    <rPh sb="6" eb="8">
      <t>セイビ</t>
    </rPh>
    <rPh sb="8" eb="10">
      <t>コウジ</t>
    </rPh>
    <phoneticPr fontId="3"/>
  </si>
  <si>
    <t>管理用通路工　一式</t>
    <phoneticPr fontId="2"/>
  </si>
  <si>
    <t>若林一丁目地内</t>
    <rPh sb="0" eb="2">
      <t>ワカバヤシ</t>
    </rPh>
    <rPh sb="2" eb="3">
      <t>1</t>
    </rPh>
    <rPh sb="3" eb="5">
      <t>チョウメ</t>
    </rPh>
    <rPh sb="5" eb="7">
      <t>チナイ</t>
    </rPh>
    <phoneticPr fontId="3"/>
  </si>
  <si>
    <t>塗装塗替工　一式</t>
    <rPh sb="0" eb="2">
      <t>トソウ</t>
    </rPh>
    <rPh sb="2" eb="3">
      <t>ヌリ</t>
    </rPh>
    <rPh sb="3" eb="4">
      <t>タイ</t>
    </rPh>
    <rPh sb="4" eb="5">
      <t>コウ</t>
    </rPh>
    <rPh sb="6" eb="8">
      <t>イッシキ</t>
    </rPh>
    <phoneticPr fontId="2"/>
  </si>
  <si>
    <t>2025-10-900436</t>
    <phoneticPr fontId="2"/>
  </si>
  <si>
    <t>　河床低下対策工事（一津屋橋上流外Ｒ７）</t>
    <phoneticPr fontId="3"/>
  </si>
  <si>
    <t>島泉四丁目地内　外</t>
    <rPh sb="0" eb="2">
      <t>シマイズミ</t>
    </rPh>
    <rPh sb="2" eb="5">
      <t>ヨンチョウメ</t>
    </rPh>
    <rPh sb="5" eb="6">
      <t>チ</t>
    </rPh>
    <rPh sb="6" eb="7">
      <t>ナイ</t>
    </rPh>
    <rPh sb="8" eb="9">
      <t>ホカ</t>
    </rPh>
    <phoneticPr fontId="3"/>
  </si>
  <si>
    <t>護床工　一式</t>
    <phoneticPr fontId="2"/>
  </si>
  <si>
    <t>（３）（４）</t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</si>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</sst>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7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0" fillId="3" borderId="9" xfId="3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11" fillId="3" borderId="20" xfId="3" applyFont="1" applyFill="1" applyBorder="1" applyAlignment="1">
      <alignment horizontal="center" vertical="center"/>
    </xf>
    <xf numFmtId="49" fontId="11" fillId="3" borderId="21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left" vertical="center" wrapText="1"/>
    </xf>
    <xf numFmtId="49" fontId="8" fillId="0" borderId="16" xfId="3" applyNumberFormat="1" applyFont="1" applyBorder="1" applyAlignment="1">
      <alignment horizontal="center" vertical="center" wrapText="1"/>
    </xf>
    <xf numFmtId="176" fontId="8" fillId="0" borderId="16" xfId="3" applyNumberFormat="1" applyFont="1" applyBorder="1" applyAlignment="1" applyProtection="1">
      <alignment vertical="center" shrinkToFi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12" fillId="4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49" fontId="12" fillId="4" borderId="15" xfId="3" applyNumberFormat="1" applyFont="1" applyFill="1" applyBorder="1" applyAlignment="1" applyProtection="1">
      <alignment vertical="center" wrapText="1"/>
      <protection locked="0"/>
    </xf>
    <xf numFmtId="49" fontId="12" fillId="4" borderId="14" xfId="3" applyNumberFormat="1" applyFont="1" applyFill="1" applyBorder="1" applyAlignment="1" applyProtection="1">
      <alignment horizontal="left" vertical="center" wrapText="1"/>
      <protection locked="0"/>
    </xf>
    <xf numFmtId="49" fontId="12" fillId="4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center" vertical="center" wrapText="1"/>
    </xf>
    <xf numFmtId="49" fontId="8" fillId="0" borderId="17" xfId="3" applyNumberFormat="1" applyFont="1" applyFill="1" applyBorder="1" applyAlignment="1" applyProtection="1">
      <alignment horizontal="left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49" fontId="8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1" applyFont="1" applyFill="1" applyBorder="1" applyAlignment="1">
      <alignment horizontal="center" vertical="center"/>
    </xf>
    <xf numFmtId="49" fontId="8" fillId="0" borderId="24" xfId="3" applyNumberFormat="1" applyFont="1" applyFill="1" applyBorder="1" applyAlignment="1" applyProtection="1">
      <alignment vertical="center" wrapText="1"/>
      <protection locked="0"/>
    </xf>
    <xf numFmtId="49" fontId="8" fillId="0" borderId="25" xfId="3" applyNumberFormat="1" applyFont="1" applyBorder="1" applyAlignment="1">
      <alignment horizontal="center" vertical="center" wrapText="1"/>
    </xf>
    <xf numFmtId="176" fontId="8" fillId="0" borderId="25" xfId="3" applyNumberFormat="1" applyFont="1" applyBorder="1" applyAlignment="1" applyProtection="1">
      <alignment vertical="center" shrinkToFit="1"/>
      <protection locked="0"/>
    </xf>
    <xf numFmtId="49" fontId="8" fillId="0" borderId="26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8" fillId="0" borderId="27" xfId="3" applyFont="1" applyFill="1" applyBorder="1" applyAlignment="1" applyProtection="1">
      <alignment horizontal="left" vertical="center" wrapText="1"/>
      <protection locked="0"/>
    </xf>
    <xf numFmtId="49" fontId="8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3" applyNumberFormat="1" applyFont="1" applyBorder="1" applyAlignment="1" applyProtection="1">
      <alignment horizontal="left" vertical="center" wrapText="1"/>
      <protection locked="0"/>
    </xf>
    <xf numFmtId="49" fontId="8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12" fillId="4" borderId="29" xfId="3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3" xfId="3" applyNumberFormat="1" applyFont="1" applyBorder="1" applyAlignment="1" applyProtection="1">
      <alignment horizontal="center" vertical="center" wrapText="1"/>
      <protection locked="0"/>
    </xf>
    <xf numFmtId="49" fontId="8" fillId="0" borderId="24" xfId="3" applyNumberFormat="1" applyFont="1" applyBorder="1" applyAlignment="1" applyProtection="1">
      <alignment vertical="center" wrapText="1"/>
      <protection locked="0"/>
    </xf>
    <xf numFmtId="49" fontId="12" fillId="4" borderId="24" xfId="3" applyNumberFormat="1" applyFont="1" applyFill="1" applyBorder="1" applyAlignment="1" applyProtection="1">
      <alignment vertical="center" wrapText="1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8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45.37\share\&#9734;&#35336;&#30011;&#35036;&#20462;G&#9734;\&#9733;&#9733;&#24453;&#36991;&#25152;&#65288;&#32202;&#24613;&#65289;&#9733;\001%20&#20104;&#31639;\R07\06_&#20844;&#34920;\10_&#33256;&#26178;&#20844;&#34920;&#65288;20250813&#65289;\&#20225;&#30011;&#25552;&#20986;\&#12304;&#35336;&#30011;&#12305;20_&#12304;&#23500;&#30000;&#26519;&#22303;&#26408;&#20107;&#21209;&#25152;&#12305;_Excel&#35519;&#26360;_&#24037;&#20107;_2025073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&#12288;&#22320;&#22495;&#25903;&#25588;&#20225;&#30011;&#35506;/010&#12288;&#20225;&#30011;&#65319;/030&#12288;&#20107;&#26989;&#36914;&#25431;(PM&#21547;&#12416;&#65289;/010&#12288;&#24037;&#20107;&#20844;&#34920;/R7&#24180;&#24230;&#20844;&#34920;/&#33256;&#26178;&#20844;&#34920;/250813/05&#25552;&#20986;&#12539;HP/20_&#12304;&#23500;&#30000;&#26519;&#22303;&#26408;&#20107;&#21209;&#25152;&#12305;_Excel&#35519;&#26360;_&#24037;&#20107;_202508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</row>
        <row r="155">
          <cell r="E155" t="str">
            <v>990000</v>
          </cell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</row>
        <row r="4620">
          <cell r="E4620" t="str">
            <v>990000</v>
          </cell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</row>
        <row r="4722">
          <cell r="E4722" t="str">
            <v>990000</v>
          </cell>
        </row>
        <row r="4723">
          <cell r="E4723" t="str">
            <v>990000</v>
          </cell>
        </row>
        <row r="4724">
          <cell r="E4724" t="str">
            <v>990000</v>
          </cell>
        </row>
        <row r="4725">
          <cell r="E4725" t="str">
            <v>990000</v>
          </cell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</row>
        <row r="4747">
          <cell r="E4747" t="str">
            <v>990000</v>
          </cell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</row>
        <row r="7093">
          <cell r="E7093" t="str">
            <v>990000</v>
          </cell>
        </row>
        <row r="7094">
          <cell r="E7094" t="str">
            <v>990000</v>
          </cell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"/>
  <sheetViews>
    <sheetView showGridLines="0" tabSelected="1" view="pageBreakPreview" zoomScale="55" zoomScaleNormal="70" zoomScaleSheetLayoutView="55" workbookViewId="0">
      <pane ySplit="6" topLeftCell="A7" activePane="bottomLeft" state="frozen"/>
      <selection activeCell="B1" sqref="B1:B1048576"/>
      <selection pane="bottomLeft" activeCell="T16" sqref="T16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1" width="16.875" style="1" customWidth="1"/>
    <col min="22" max="22" width="22.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33" t="s">
        <v>0</v>
      </c>
      <c r="C2" s="18" t="s">
        <v>26</v>
      </c>
      <c r="D2" s="18" t="s">
        <v>27</v>
      </c>
      <c r="E2" s="18" t="s">
        <v>28</v>
      </c>
      <c r="F2" s="30" t="s">
        <v>1</v>
      </c>
      <c r="G2" s="31"/>
      <c r="H2" s="31"/>
      <c r="I2" s="31"/>
      <c r="J2" s="31"/>
      <c r="K2" s="31"/>
      <c r="L2" s="31"/>
      <c r="M2" s="31"/>
      <c r="N2" s="31"/>
      <c r="O2" s="31"/>
      <c r="P2" s="32"/>
      <c r="Q2" s="4" t="s">
        <v>2</v>
      </c>
      <c r="R2" s="5"/>
      <c r="S2" s="5"/>
      <c r="T2" s="5"/>
      <c r="U2" s="5"/>
      <c r="V2" s="5"/>
      <c r="W2" s="5"/>
      <c r="X2" s="50"/>
    </row>
    <row r="3" spans="2:24" s="6" customFormat="1" ht="15" customHeight="1" x14ac:dyDescent="0.4">
      <c r="B3" s="34"/>
      <c r="C3" s="19"/>
      <c r="D3" s="19"/>
      <c r="E3" s="19"/>
      <c r="F3" s="18" t="s">
        <v>29</v>
      </c>
      <c r="G3" s="18" t="s">
        <v>30</v>
      </c>
      <c r="H3" s="21" t="s">
        <v>3</v>
      </c>
      <c r="I3" s="23"/>
      <c r="J3" s="24"/>
      <c r="K3" s="27" t="s">
        <v>4</v>
      </c>
      <c r="L3" s="28"/>
      <c r="M3" s="28"/>
      <c r="N3" s="29"/>
      <c r="O3" s="18" t="s">
        <v>35</v>
      </c>
      <c r="P3" s="18" t="s">
        <v>36</v>
      </c>
      <c r="Q3" s="18" t="s">
        <v>37</v>
      </c>
      <c r="R3" s="18" t="s">
        <v>38</v>
      </c>
      <c r="S3" s="18" t="s">
        <v>39</v>
      </c>
      <c r="T3" s="18" t="s">
        <v>40</v>
      </c>
      <c r="U3" s="18" t="s">
        <v>41</v>
      </c>
      <c r="V3" s="18" t="s">
        <v>42</v>
      </c>
      <c r="W3" s="18" t="s">
        <v>43</v>
      </c>
      <c r="X3" s="18" t="s">
        <v>44</v>
      </c>
    </row>
    <row r="4" spans="2:24" s="6" customFormat="1" ht="15" customHeight="1" x14ac:dyDescent="0.4">
      <c r="B4" s="34"/>
      <c r="C4" s="19"/>
      <c r="D4" s="19"/>
      <c r="E4" s="19"/>
      <c r="F4" s="19"/>
      <c r="G4" s="19"/>
      <c r="H4" s="22"/>
      <c r="I4" s="25"/>
      <c r="J4" s="26"/>
      <c r="K4" s="27" t="s">
        <v>5</v>
      </c>
      <c r="L4" s="29"/>
      <c r="M4" s="27" t="s">
        <v>6</v>
      </c>
      <c r="N4" s="2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2:24" s="6" customFormat="1" ht="66" customHeight="1" x14ac:dyDescent="0.4">
      <c r="B5" s="35"/>
      <c r="C5" s="20"/>
      <c r="D5" s="20"/>
      <c r="E5" s="20"/>
      <c r="F5" s="20"/>
      <c r="G5" s="20"/>
      <c r="H5" s="7" t="s">
        <v>31</v>
      </c>
      <c r="I5" s="7" t="s">
        <v>66</v>
      </c>
      <c r="J5" s="7" t="s">
        <v>32</v>
      </c>
      <c r="K5" s="7" t="s">
        <v>33</v>
      </c>
      <c r="L5" s="7" t="s">
        <v>34</v>
      </c>
      <c r="M5" s="7" t="s">
        <v>33</v>
      </c>
      <c r="N5" s="7" t="s">
        <v>34</v>
      </c>
      <c r="O5" s="20"/>
      <c r="P5" s="20"/>
      <c r="Q5" s="20"/>
      <c r="R5" s="20"/>
      <c r="S5" s="20"/>
      <c r="T5" s="20"/>
      <c r="U5" s="20"/>
      <c r="V5" s="20"/>
      <c r="W5" s="20"/>
      <c r="X5" s="20"/>
    </row>
    <row r="6" spans="2:24" s="3" customFormat="1" ht="20.25" customHeight="1" x14ac:dyDescent="0.4">
      <c r="B6" s="36"/>
      <c r="C6" s="9"/>
      <c r="D6" s="9"/>
      <c r="E6" s="10"/>
      <c r="F6" s="11"/>
      <c r="G6" s="12"/>
      <c r="H6" s="37"/>
      <c r="I6" s="38"/>
      <c r="J6" s="11"/>
      <c r="K6" s="13"/>
      <c r="L6" s="13"/>
      <c r="M6" s="14"/>
      <c r="N6" s="14"/>
      <c r="O6" s="15"/>
      <c r="P6" s="15"/>
      <c r="Q6" s="11"/>
      <c r="R6" s="9"/>
      <c r="S6" s="9"/>
      <c r="T6" s="16"/>
      <c r="U6" s="15"/>
      <c r="V6" s="15"/>
      <c r="W6" s="17"/>
      <c r="X6" s="51"/>
    </row>
    <row r="7" spans="2:24" s="3" customFormat="1" ht="75.75" customHeight="1" x14ac:dyDescent="0.4">
      <c r="B7" s="8">
        <f t="shared" ref="B7:B10" si="0">B6+1</f>
        <v>1</v>
      </c>
      <c r="C7" s="49" t="s">
        <v>10</v>
      </c>
      <c r="D7" s="39" t="s">
        <v>55</v>
      </c>
      <c r="E7" s="40">
        <v>45882</v>
      </c>
      <c r="F7" s="52" t="s">
        <v>9</v>
      </c>
      <c r="G7" s="52" t="s">
        <v>14</v>
      </c>
      <c r="H7" s="58" t="s">
        <v>23</v>
      </c>
      <c r="I7" s="53" t="str">
        <f>VLOOKUP(H7,'[4]（３）路河川マスタ'!$E$2:$F$7494,2,FALSE)</f>
        <v>一般国道　１７０号</v>
      </c>
      <c r="J7" s="54" t="s">
        <v>48</v>
      </c>
      <c r="K7" s="49" t="s">
        <v>20</v>
      </c>
      <c r="L7" s="55" t="s">
        <v>49</v>
      </c>
      <c r="M7" s="41"/>
      <c r="N7" s="41"/>
      <c r="O7" s="57" t="s">
        <v>18</v>
      </c>
      <c r="P7" s="42" t="s">
        <v>46</v>
      </c>
      <c r="Q7" s="41" t="s">
        <v>60</v>
      </c>
      <c r="R7" s="56" t="s">
        <v>11</v>
      </c>
      <c r="S7" s="43" t="s">
        <v>16</v>
      </c>
      <c r="T7" s="44" t="s">
        <v>8</v>
      </c>
      <c r="U7" s="45"/>
      <c r="V7" s="46" t="s">
        <v>50</v>
      </c>
      <c r="W7" s="45"/>
      <c r="X7" s="44" t="str">
        <f t="shared" ref="X7:X10" si="1">G7</f>
        <v>富田林土木事務所</v>
      </c>
    </row>
    <row r="8" spans="2:24" s="3" customFormat="1" ht="75.75" customHeight="1" x14ac:dyDescent="0.4">
      <c r="B8" s="8">
        <f t="shared" si="0"/>
        <v>2</v>
      </c>
      <c r="C8" s="49" t="s">
        <v>10</v>
      </c>
      <c r="D8" s="39" t="s">
        <v>56</v>
      </c>
      <c r="E8" s="40">
        <v>45882</v>
      </c>
      <c r="F8" s="52" t="s">
        <v>9</v>
      </c>
      <c r="G8" s="52" t="s">
        <v>14</v>
      </c>
      <c r="H8" s="58" t="s">
        <v>23</v>
      </c>
      <c r="I8" s="53" t="str">
        <f>VLOOKUP(H8,'[3]（３）路河川マスタ'!$E$2:$F$7494,2,FALSE)</f>
        <v>一般国道　１７０号</v>
      </c>
      <c r="J8" s="54" t="s">
        <v>51</v>
      </c>
      <c r="K8" s="49" t="s">
        <v>19</v>
      </c>
      <c r="L8" s="55" t="s">
        <v>52</v>
      </c>
      <c r="M8" s="41"/>
      <c r="N8" s="41"/>
      <c r="O8" s="57" t="s">
        <v>18</v>
      </c>
      <c r="P8" s="42" t="s">
        <v>46</v>
      </c>
      <c r="Q8" s="41" t="s">
        <v>47</v>
      </c>
      <c r="R8" s="56" t="s">
        <v>11</v>
      </c>
      <c r="S8" s="43" t="s">
        <v>16</v>
      </c>
      <c r="T8" s="44" t="s">
        <v>8</v>
      </c>
      <c r="U8" s="45"/>
      <c r="V8" s="46" t="s">
        <v>53</v>
      </c>
      <c r="W8" s="45"/>
      <c r="X8" s="44" t="str">
        <f t="shared" si="1"/>
        <v>富田林土木事務所</v>
      </c>
    </row>
    <row r="9" spans="2:24" s="3" customFormat="1" ht="75.75" customHeight="1" x14ac:dyDescent="0.4">
      <c r="B9" s="8">
        <f t="shared" si="0"/>
        <v>3</v>
      </c>
      <c r="C9" s="49" t="s">
        <v>10</v>
      </c>
      <c r="D9" s="39" t="s">
        <v>61</v>
      </c>
      <c r="E9" s="40">
        <v>45882</v>
      </c>
      <c r="F9" s="52" t="s">
        <v>9</v>
      </c>
      <c r="G9" s="52" t="s">
        <v>14</v>
      </c>
      <c r="H9" s="58" t="s">
        <v>24</v>
      </c>
      <c r="I9" s="53" t="str">
        <f>VLOOKUP(H9,'[3]（３）路河川マスタ'!$E$2:$F$7494,2,FALSE)</f>
        <v>一級河川　東除川</v>
      </c>
      <c r="J9" s="47" t="s">
        <v>62</v>
      </c>
      <c r="K9" s="49" t="s">
        <v>21</v>
      </c>
      <c r="L9" s="48" t="s">
        <v>63</v>
      </c>
      <c r="M9" s="41"/>
      <c r="N9" s="41"/>
      <c r="O9" s="57" t="s">
        <v>7</v>
      </c>
      <c r="P9" s="42" t="s">
        <v>13</v>
      </c>
      <c r="Q9" s="41" t="s">
        <v>64</v>
      </c>
      <c r="R9" s="56" t="s">
        <v>11</v>
      </c>
      <c r="S9" s="56" t="s">
        <v>17</v>
      </c>
      <c r="T9" s="44" t="s">
        <v>8</v>
      </c>
      <c r="U9" s="45"/>
      <c r="V9" s="46" t="s">
        <v>65</v>
      </c>
      <c r="W9" s="49"/>
      <c r="X9" s="44" t="str">
        <f t="shared" si="1"/>
        <v>富田林土木事務所</v>
      </c>
    </row>
    <row r="10" spans="2:24" s="3" customFormat="1" ht="75.75" customHeight="1" x14ac:dyDescent="0.4">
      <c r="B10" s="59">
        <f t="shared" si="0"/>
        <v>4</v>
      </c>
      <c r="C10" s="60" t="s">
        <v>10</v>
      </c>
      <c r="D10" s="61" t="s">
        <v>45</v>
      </c>
      <c r="E10" s="62">
        <v>45882</v>
      </c>
      <c r="F10" s="63" t="s">
        <v>9</v>
      </c>
      <c r="G10" s="63" t="s">
        <v>14</v>
      </c>
      <c r="H10" s="64" t="s">
        <v>25</v>
      </c>
      <c r="I10" s="65" t="str">
        <f>VLOOKUP(H10,'[3]（３）路河川マスタ'!$E$2:$F$7494,2,FALSE)</f>
        <v>一級河川　落堀川</v>
      </c>
      <c r="J10" s="66" t="s">
        <v>57</v>
      </c>
      <c r="K10" s="60" t="s">
        <v>22</v>
      </c>
      <c r="L10" s="67" t="s">
        <v>59</v>
      </c>
      <c r="M10" s="68"/>
      <c r="N10" s="68"/>
      <c r="O10" s="69" t="s">
        <v>7</v>
      </c>
      <c r="P10" s="70" t="s">
        <v>15</v>
      </c>
      <c r="Q10" s="68" t="s">
        <v>58</v>
      </c>
      <c r="R10" s="71" t="s">
        <v>11</v>
      </c>
      <c r="S10" s="71" t="s">
        <v>12</v>
      </c>
      <c r="T10" s="72" t="s">
        <v>8</v>
      </c>
      <c r="U10" s="73"/>
      <c r="V10" s="74" t="s">
        <v>54</v>
      </c>
      <c r="W10" s="60"/>
      <c r="X10" s="72" t="str">
        <f t="shared" si="1"/>
        <v>富田林土木事務所</v>
      </c>
    </row>
  </sheetData>
  <autoFilter ref="B6:X6" xr:uid="{7B282875-ADFA-44F5-BD50-6A7DBC881FCF}"/>
  <mergeCells count="21">
    <mergeCell ref="U3:U5"/>
    <mergeCell ref="V3:V5"/>
    <mergeCell ref="W3:W5"/>
    <mergeCell ref="M4:N4"/>
    <mergeCell ref="Q3:Q5"/>
    <mergeCell ref="R3:R5"/>
    <mergeCell ref="S3:S5"/>
    <mergeCell ref="T3:T5"/>
    <mergeCell ref="E2:E5"/>
    <mergeCell ref="B2:B5"/>
    <mergeCell ref="C2:C5"/>
    <mergeCell ref="D2:D5"/>
    <mergeCell ref="F3:F5"/>
    <mergeCell ref="G3:G5"/>
    <mergeCell ref="H3:J4"/>
    <mergeCell ref="K3:N3"/>
    <mergeCell ref="O3:O5"/>
    <mergeCell ref="P3:P5"/>
    <mergeCell ref="F2:P2"/>
    <mergeCell ref="K4:L4"/>
    <mergeCell ref="X3:X5"/>
  </mergeCells>
  <phoneticPr fontId="2"/>
  <conditionalFormatting sqref="C7">
    <cfRule type="expression" dxfId="180" priority="484" stopIfTrue="1">
      <formula>#REF!="取込対象外"</formula>
    </cfRule>
  </conditionalFormatting>
  <conditionalFormatting sqref="E7:E10">
    <cfRule type="expression" dxfId="179" priority="483" stopIfTrue="1">
      <formula>$C7="取込対象外"</formula>
    </cfRule>
  </conditionalFormatting>
  <conditionalFormatting sqref="G7">
    <cfRule type="expression" dxfId="178" priority="495" stopIfTrue="1">
      <formula>#REF!="新規"</formula>
    </cfRule>
    <cfRule type="expression" dxfId="177" priority="496" stopIfTrue="1">
      <formula>#REF!="取込対象外"</formula>
    </cfRule>
  </conditionalFormatting>
  <conditionalFormatting sqref="G7">
    <cfRule type="expression" dxfId="176" priority="497" stopIfTrue="1">
      <formula>#REF!="新規"</formula>
    </cfRule>
    <cfRule type="expression" dxfId="175" priority="498" stopIfTrue="1">
      <formula>#REF!="取込対象外"</formula>
    </cfRule>
    <cfRule type="expression" dxfId="174" priority="499" stopIfTrue="1">
      <formula>#REF!="新規"</formula>
    </cfRule>
    <cfRule type="expression" dxfId="173" priority="500" stopIfTrue="1">
      <formula>#REF!="取込対象外"</formula>
    </cfRule>
    <cfRule type="expression" dxfId="172" priority="501" stopIfTrue="1">
      <formula>#REF!="新規"</formula>
    </cfRule>
    <cfRule type="expression" dxfId="171" priority="502" stopIfTrue="1">
      <formula>#REF!="取込対象外"</formula>
    </cfRule>
  </conditionalFormatting>
  <conditionalFormatting sqref="J7:O7 T7:U7 W7:X7 X8:X10">
    <cfRule type="expression" dxfId="170" priority="509" stopIfTrue="1">
      <formula>#REF!="取込対象外"</formula>
    </cfRule>
  </conditionalFormatting>
  <conditionalFormatting sqref="O7">
    <cfRule type="expression" dxfId="169" priority="503" stopIfTrue="1">
      <formula>#REF!="取込対象外"</formula>
    </cfRule>
    <cfRule type="expression" dxfId="168" priority="504" stopIfTrue="1">
      <formula>#REF!="新規"</formula>
    </cfRule>
    <cfRule type="expression" dxfId="167" priority="505" stopIfTrue="1">
      <formula>#REF!="取込対象外"</formula>
    </cfRule>
    <cfRule type="expression" dxfId="166" priority="506" stopIfTrue="1">
      <formula>#REF!="新規"</formula>
    </cfRule>
    <cfRule type="expression" dxfId="165" priority="507" stopIfTrue="1">
      <formula>#REF!="取込対象外"</formula>
    </cfRule>
    <cfRule type="expression" dxfId="164" priority="508" stopIfTrue="1">
      <formula>#REF!="新規"</formula>
    </cfRule>
  </conditionalFormatting>
  <conditionalFormatting sqref="O7">
    <cfRule type="expression" dxfId="163" priority="487" stopIfTrue="1">
      <formula>#REF!="新規"</formula>
    </cfRule>
    <cfRule type="expression" dxfId="162" priority="488" stopIfTrue="1">
      <formula>#REF!="取込対象外"</formula>
    </cfRule>
    <cfRule type="expression" dxfId="161" priority="489" stopIfTrue="1">
      <formula>#REF!="新規"</formula>
    </cfRule>
  </conditionalFormatting>
  <conditionalFormatting sqref="U7 W7:X7 W8 Q8 X8:X10 U9:W10">
    <cfRule type="expression" dxfId="160" priority="510" stopIfTrue="1">
      <formula>$T7="無効"</formula>
    </cfRule>
  </conditionalFormatting>
  <conditionalFormatting sqref="D7">
    <cfRule type="expression" dxfId="159" priority="481" stopIfTrue="1">
      <formula>#REF!="取込対象外"</formula>
    </cfRule>
  </conditionalFormatting>
  <conditionalFormatting sqref="D7">
    <cfRule type="expression" dxfId="158" priority="480">
      <formula>$C7="新規"</formula>
    </cfRule>
  </conditionalFormatting>
  <conditionalFormatting sqref="Q7">
    <cfRule type="expression" dxfId="157" priority="478" stopIfTrue="1">
      <formula>#REF!="取込対象外"</formula>
    </cfRule>
  </conditionalFormatting>
  <conditionalFormatting sqref="Q7">
    <cfRule type="expression" dxfId="156" priority="479" stopIfTrue="1">
      <formula>$T7="無効"</formula>
    </cfRule>
  </conditionalFormatting>
  <conditionalFormatting sqref="Q7">
    <cfRule type="expression" dxfId="155" priority="477" stopIfTrue="1">
      <formula>$T7="無効"</formula>
    </cfRule>
  </conditionalFormatting>
  <conditionalFormatting sqref="D8">
    <cfRule type="expression" dxfId="154" priority="446" stopIfTrue="1">
      <formula>#REF!="取込対象外"</formula>
    </cfRule>
  </conditionalFormatting>
  <conditionalFormatting sqref="D8">
    <cfRule type="expression" dxfId="153" priority="444">
      <formula>$C8="新規"</formula>
    </cfRule>
  </conditionalFormatting>
  <conditionalFormatting sqref="J7:J8 L8:N8 L7:L8 U8 W8 Q8 M9:N10">
    <cfRule type="expression" dxfId="152" priority="471" stopIfTrue="1">
      <formula>#REF!="取込対象外"</formula>
    </cfRule>
  </conditionalFormatting>
  <conditionalFormatting sqref="U8">
    <cfRule type="expression" dxfId="151" priority="472" stopIfTrue="1">
      <formula>$T8="無効"</formula>
    </cfRule>
  </conditionalFormatting>
  <conditionalFormatting sqref="Q8">
    <cfRule type="expression" dxfId="150" priority="452" stopIfTrue="1">
      <formula>$T8="無効"</formula>
    </cfRule>
  </conditionalFormatting>
  <conditionalFormatting sqref="R7:R8">
    <cfRule type="expression" dxfId="148" priority="414" stopIfTrue="1">
      <formula>#REF!="取込対象外"</formula>
    </cfRule>
  </conditionalFormatting>
  <conditionalFormatting sqref="R7:R8">
    <cfRule type="expression" dxfId="147" priority="415" stopIfTrue="1">
      <formula>$T7="無効"</formula>
    </cfRule>
  </conditionalFormatting>
  <conditionalFormatting sqref="R7:R8">
    <cfRule type="expression" dxfId="146" priority="413" stopIfTrue="1">
      <formula>$T7="無効"</formula>
    </cfRule>
  </conditionalFormatting>
  <conditionalFormatting sqref="C8">
    <cfRule type="expression" dxfId="144" priority="381" stopIfTrue="1">
      <formula>#REF!="取込対象外"</formula>
    </cfRule>
  </conditionalFormatting>
  <conditionalFormatting sqref="C9">
    <cfRule type="expression" dxfId="143" priority="380" stopIfTrue="1">
      <formula>#REF!="取込対象外"</formula>
    </cfRule>
  </conditionalFormatting>
  <conditionalFormatting sqref="C10">
    <cfRule type="expression" dxfId="142" priority="379" stopIfTrue="1">
      <formula>#REF!="取込対象外"</formula>
    </cfRule>
  </conditionalFormatting>
  <conditionalFormatting sqref="G8">
    <cfRule type="expression" dxfId="141" priority="361" stopIfTrue="1">
      <formula>#REF!="新規"</formula>
    </cfRule>
    <cfRule type="expression" dxfId="140" priority="362" stopIfTrue="1">
      <formula>#REF!="取込対象外"</formula>
    </cfRule>
  </conditionalFormatting>
  <conditionalFormatting sqref="G8">
    <cfRule type="expression" dxfId="139" priority="363" stopIfTrue="1">
      <formula>#REF!="新規"</formula>
    </cfRule>
    <cfRule type="expression" dxfId="138" priority="364" stopIfTrue="1">
      <formula>#REF!="取込対象外"</formula>
    </cfRule>
    <cfRule type="expression" dxfId="137" priority="365" stopIfTrue="1">
      <formula>#REF!="新規"</formula>
    </cfRule>
    <cfRule type="expression" dxfId="136" priority="366" stopIfTrue="1">
      <formula>#REF!="取込対象外"</formula>
    </cfRule>
    <cfRule type="expression" dxfId="135" priority="367" stopIfTrue="1">
      <formula>#REF!="新規"</formula>
    </cfRule>
    <cfRule type="expression" dxfId="134" priority="368" stopIfTrue="1">
      <formula>#REF!="取込対象外"</formula>
    </cfRule>
  </conditionalFormatting>
  <conditionalFormatting sqref="G9">
    <cfRule type="expression" dxfId="133" priority="353" stopIfTrue="1">
      <formula>#REF!="新規"</formula>
    </cfRule>
    <cfRule type="expression" dxfId="132" priority="354" stopIfTrue="1">
      <formula>#REF!="取込対象外"</formula>
    </cfRule>
  </conditionalFormatting>
  <conditionalFormatting sqref="G9">
    <cfRule type="expression" dxfId="131" priority="355" stopIfTrue="1">
      <formula>#REF!="新規"</formula>
    </cfRule>
    <cfRule type="expression" dxfId="130" priority="356" stopIfTrue="1">
      <formula>#REF!="取込対象外"</formula>
    </cfRule>
    <cfRule type="expression" dxfId="129" priority="357" stopIfTrue="1">
      <formula>#REF!="新規"</formula>
    </cfRule>
    <cfRule type="expression" dxfId="128" priority="358" stopIfTrue="1">
      <formula>#REF!="取込対象外"</formula>
    </cfRule>
    <cfRule type="expression" dxfId="127" priority="359" stopIfTrue="1">
      <formula>#REF!="新規"</formula>
    </cfRule>
    <cfRule type="expression" dxfId="126" priority="360" stopIfTrue="1">
      <formula>#REF!="取込対象外"</formula>
    </cfRule>
  </conditionalFormatting>
  <conditionalFormatting sqref="G10">
    <cfRule type="expression" dxfId="125" priority="345" stopIfTrue="1">
      <formula>#REF!="新規"</formula>
    </cfRule>
    <cfRule type="expression" dxfId="124" priority="346" stopIfTrue="1">
      <formula>#REF!="取込対象外"</formula>
    </cfRule>
  </conditionalFormatting>
  <conditionalFormatting sqref="G10">
    <cfRule type="expression" dxfId="123" priority="347" stopIfTrue="1">
      <formula>#REF!="新規"</formula>
    </cfRule>
    <cfRule type="expression" dxfId="122" priority="348" stopIfTrue="1">
      <formula>#REF!="取込対象外"</formula>
    </cfRule>
    <cfRule type="expression" dxfId="121" priority="349" stopIfTrue="1">
      <formula>#REF!="新規"</formula>
    </cfRule>
    <cfRule type="expression" dxfId="120" priority="350" stopIfTrue="1">
      <formula>#REF!="取込対象外"</formula>
    </cfRule>
    <cfRule type="expression" dxfId="119" priority="351" stopIfTrue="1">
      <formula>#REF!="新規"</formula>
    </cfRule>
    <cfRule type="expression" dxfId="118" priority="352" stopIfTrue="1">
      <formula>#REF!="取込対象外"</formula>
    </cfRule>
  </conditionalFormatting>
  <conditionalFormatting sqref="F10">
    <cfRule type="expression" dxfId="117" priority="243" stopIfTrue="1">
      <formula>#REF!="新規"</formula>
    </cfRule>
    <cfRule type="expression" dxfId="116" priority="244" stopIfTrue="1">
      <formula>#REF!="取込対象外"</formula>
    </cfRule>
    <cfRule type="expression" dxfId="115" priority="245" stopIfTrue="1">
      <formula>#REF!="新規"</formula>
    </cfRule>
    <cfRule type="expression" dxfId="114" priority="246" stopIfTrue="1">
      <formula>#REF!="取込対象外"</formula>
    </cfRule>
  </conditionalFormatting>
  <conditionalFormatting sqref="F10">
    <cfRule type="expression" dxfId="113" priority="241" stopIfTrue="1">
      <formula>#REF!="新規"</formula>
    </cfRule>
    <cfRule type="expression" dxfId="112" priority="242" stopIfTrue="1">
      <formula>#REF!="取込対象外"</formula>
    </cfRule>
  </conditionalFormatting>
  <conditionalFormatting sqref="F10">
    <cfRule type="expression" dxfId="111" priority="247" stopIfTrue="1">
      <formula>#REF!="新規"</formula>
    </cfRule>
    <cfRule type="expression" dxfId="110" priority="248" stopIfTrue="1">
      <formula>#REF!="取込対象外"</formula>
    </cfRule>
  </conditionalFormatting>
  <conditionalFormatting sqref="F9">
    <cfRule type="expression" dxfId="109" priority="235" stopIfTrue="1">
      <formula>#REF!="新規"</formula>
    </cfRule>
    <cfRule type="expression" dxfId="108" priority="236" stopIfTrue="1">
      <formula>#REF!="取込対象外"</formula>
    </cfRule>
    <cfRule type="expression" dxfId="107" priority="237" stopIfTrue="1">
      <formula>#REF!="新規"</formula>
    </cfRule>
    <cfRule type="expression" dxfId="106" priority="238" stopIfTrue="1">
      <formula>#REF!="取込対象外"</formula>
    </cfRule>
  </conditionalFormatting>
  <conditionalFormatting sqref="F9">
    <cfRule type="expression" dxfId="105" priority="233" stopIfTrue="1">
      <formula>#REF!="新規"</formula>
    </cfRule>
    <cfRule type="expression" dxfId="104" priority="234" stopIfTrue="1">
      <formula>#REF!="取込対象外"</formula>
    </cfRule>
  </conditionalFormatting>
  <conditionalFormatting sqref="F9">
    <cfRule type="expression" dxfId="103" priority="239" stopIfTrue="1">
      <formula>#REF!="新規"</formula>
    </cfRule>
    <cfRule type="expression" dxfId="102" priority="240" stopIfTrue="1">
      <formula>#REF!="取込対象外"</formula>
    </cfRule>
  </conditionalFormatting>
  <conditionalFormatting sqref="F8">
    <cfRule type="expression" dxfId="101" priority="227" stopIfTrue="1">
      <formula>#REF!="新規"</formula>
    </cfRule>
    <cfRule type="expression" dxfId="100" priority="228" stopIfTrue="1">
      <formula>#REF!="取込対象外"</formula>
    </cfRule>
    <cfRule type="expression" dxfId="99" priority="229" stopIfTrue="1">
      <formula>#REF!="新規"</formula>
    </cfRule>
    <cfRule type="expression" dxfId="98" priority="230" stopIfTrue="1">
      <formula>#REF!="取込対象外"</formula>
    </cfRule>
  </conditionalFormatting>
  <conditionalFormatting sqref="F8">
    <cfRule type="expression" dxfId="97" priority="225" stopIfTrue="1">
      <formula>#REF!="新規"</formula>
    </cfRule>
    <cfRule type="expression" dxfId="96" priority="226" stopIfTrue="1">
      <formula>#REF!="取込対象外"</formula>
    </cfRule>
  </conditionalFormatting>
  <conditionalFormatting sqref="F8">
    <cfRule type="expression" dxfId="95" priority="231" stopIfTrue="1">
      <formula>#REF!="新規"</formula>
    </cfRule>
    <cfRule type="expression" dxfId="94" priority="232" stopIfTrue="1">
      <formula>#REF!="取込対象外"</formula>
    </cfRule>
  </conditionalFormatting>
  <conditionalFormatting sqref="F7">
    <cfRule type="expression" dxfId="93" priority="219" stopIfTrue="1">
      <formula>#REF!="新規"</formula>
    </cfRule>
    <cfRule type="expression" dxfId="92" priority="220" stopIfTrue="1">
      <formula>#REF!="取込対象外"</formula>
    </cfRule>
    <cfRule type="expression" dxfId="91" priority="221" stopIfTrue="1">
      <formula>#REF!="新規"</formula>
    </cfRule>
    <cfRule type="expression" dxfId="90" priority="222" stopIfTrue="1">
      <formula>#REF!="取込対象外"</formula>
    </cfRule>
  </conditionalFormatting>
  <conditionalFormatting sqref="F7">
    <cfRule type="expression" dxfId="89" priority="217" stopIfTrue="1">
      <formula>#REF!="新規"</formula>
    </cfRule>
    <cfRule type="expression" dxfId="88" priority="218" stopIfTrue="1">
      <formula>#REF!="取込対象外"</formula>
    </cfRule>
  </conditionalFormatting>
  <conditionalFormatting sqref="F7">
    <cfRule type="expression" dxfId="87" priority="223" stopIfTrue="1">
      <formula>#REF!="新規"</formula>
    </cfRule>
    <cfRule type="expression" dxfId="86" priority="224" stopIfTrue="1">
      <formula>#REF!="取込対象外"</formula>
    </cfRule>
  </conditionalFormatting>
  <conditionalFormatting sqref="O8">
    <cfRule type="expression" dxfId="85" priority="150" stopIfTrue="1">
      <formula>#REF!="取込対象外"</formula>
    </cfRule>
  </conditionalFormatting>
  <conditionalFormatting sqref="O8">
    <cfRule type="expression" dxfId="84" priority="144" stopIfTrue="1">
      <formula>#REF!="取込対象外"</formula>
    </cfRule>
    <cfRule type="expression" dxfId="83" priority="145" stopIfTrue="1">
      <formula>#REF!="新規"</formula>
    </cfRule>
    <cfRule type="expression" dxfId="82" priority="146" stopIfTrue="1">
      <formula>#REF!="取込対象外"</formula>
    </cfRule>
    <cfRule type="expression" dxfId="81" priority="147" stopIfTrue="1">
      <formula>#REF!="新規"</formula>
    </cfRule>
    <cfRule type="expression" dxfId="80" priority="148" stopIfTrue="1">
      <formula>#REF!="取込対象外"</formula>
    </cfRule>
    <cfRule type="expression" dxfId="79" priority="149" stopIfTrue="1">
      <formula>#REF!="新規"</formula>
    </cfRule>
  </conditionalFormatting>
  <conditionalFormatting sqref="O8">
    <cfRule type="expression" dxfId="78" priority="141" stopIfTrue="1">
      <formula>#REF!="新規"</formula>
    </cfRule>
    <cfRule type="expression" dxfId="77" priority="142" stopIfTrue="1">
      <formula>#REF!="取込対象外"</formula>
    </cfRule>
    <cfRule type="expression" dxfId="76" priority="143" stopIfTrue="1">
      <formula>#REF!="新規"</formula>
    </cfRule>
  </conditionalFormatting>
  <conditionalFormatting sqref="P8">
    <cfRule type="expression" dxfId="75" priority="136" stopIfTrue="1">
      <formula>#REF!="取込対象外"</formula>
    </cfRule>
  </conditionalFormatting>
  <conditionalFormatting sqref="P7">
    <cfRule type="expression" dxfId="74" priority="135" stopIfTrue="1">
      <formula>#REF!="取込対象外"</formula>
    </cfRule>
  </conditionalFormatting>
  <conditionalFormatting sqref="K8">
    <cfRule type="expression" dxfId="73" priority="131" stopIfTrue="1">
      <formula>#REF!="取込対象外"</formula>
    </cfRule>
  </conditionalFormatting>
  <conditionalFormatting sqref="S7:S8">
    <cfRule type="expression" dxfId="72" priority="129" stopIfTrue="1">
      <formula>#REF!="取込対象外"</formula>
    </cfRule>
  </conditionalFormatting>
  <conditionalFormatting sqref="S7:S8">
    <cfRule type="expression" dxfId="71" priority="130" stopIfTrue="1">
      <formula>$T7="無効"</formula>
    </cfRule>
  </conditionalFormatting>
  <conditionalFormatting sqref="S7:S8">
    <cfRule type="expression" dxfId="70" priority="128" stopIfTrue="1">
      <formula>$T7="無効"</formula>
    </cfRule>
  </conditionalFormatting>
  <conditionalFormatting sqref="T8">
    <cfRule type="expression" dxfId="69" priority="124" stopIfTrue="1">
      <formula>#REF!="取込対象外"</formula>
    </cfRule>
  </conditionalFormatting>
  <conditionalFormatting sqref="V7:V8">
    <cfRule type="expression" dxfId="68" priority="122" stopIfTrue="1">
      <formula>#REF!="取込対象外"</formula>
    </cfRule>
  </conditionalFormatting>
  <conditionalFormatting sqref="V7:V8">
    <cfRule type="expression" dxfId="67" priority="123" stopIfTrue="1">
      <formula>$T7="無効"</formula>
    </cfRule>
  </conditionalFormatting>
  <conditionalFormatting sqref="D9">
    <cfRule type="expression" dxfId="64" priority="74" stopIfTrue="1">
      <formula>#REF!="取込対象外"</formula>
    </cfRule>
  </conditionalFormatting>
  <conditionalFormatting sqref="D9">
    <cfRule type="expression" dxfId="63" priority="73">
      <formula>$C9="新規"</formula>
    </cfRule>
  </conditionalFormatting>
  <conditionalFormatting sqref="D10">
    <cfRule type="expression" dxfId="62" priority="72" stopIfTrue="1">
      <formula>#REF!="取込対象外"</formula>
    </cfRule>
  </conditionalFormatting>
  <conditionalFormatting sqref="D10">
    <cfRule type="expression" dxfId="61" priority="71">
      <formula>$C10="新規"</formula>
    </cfRule>
  </conditionalFormatting>
  <conditionalFormatting sqref="J9 L9">
    <cfRule type="expression" dxfId="58" priority="68" stopIfTrue="1">
      <formula>#REF!="取込対象外"</formula>
    </cfRule>
  </conditionalFormatting>
  <conditionalFormatting sqref="J9">
    <cfRule type="expression" dxfId="57" priority="67" stopIfTrue="1">
      <formula>#REF!="取込対象外"</formula>
    </cfRule>
  </conditionalFormatting>
  <conditionalFormatting sqref="J10">
    <cfRule type="expression" dxfId="56" priority="66" stopIfTrue="1">
      <formula>#REF!="取込対象外"</formula>
    </cfRule>
  </conditionalFormatting>
  <conditionalFormatting sqref="K10">
    <cfRule type="expression" dxfId="55" priority="65" stopIfTrue="1">
      <formula>#REF!="取込対象外"</formula>
    </cfRule>
  </conditionalFormatting>
  <conditionalFormatting sqref="L10">
    <cfRule type="expression" dxfId="54" priority="64" stopIfTrue="1">
      <formula>#REF!="取込対象外"</formula>
    </cfRule>
  </conditionalFormatting>
  <conditionalFormatting sqref="K9">
    <cfRule type="expression" dxfId="53" priority="63" stopIfTrue="1">
      <formula>#REF!="取込対象外"</formula>
    </cfRule>
  </conditionalFormatting>
  <conditionalFormatting sqref="J10 L10">
    <cfRule type="expression" dxfId="52" priority="62" stopIfTrue="1">
      <formula>#REF!="取込対象外"</formula>
    </cfRule>
  </conditionalFormatting>
  <conditionalFormatting sqref="J10">
    <cfRule type="expression" dxfId="51" priority="61" stopIfTrue="1">
      <formula>#REF!="取込対象外"</formula>
    </cfRule>
  </conditionalFormatting>
  <conditionalFormatting sqref="K10">
    <cfRule type="expression" dxfId="50" priority="60" stopIfTrue="1">
      <formula>#REF!="取込対象外"</formula>
    </cfRule>
  </conditionalFormatting>
  <conditionalFormatting sqref="Q9:Q10 U9:W10">
    <cfRule type="expression" dxfId="49" priority="53" stopIfTrue="1">
      <formula>#REF!="取込対象外"</formula>
    </cfRule>
  </conditionalFormatting>
  <conditionalFormatting sqref="Q9:Q10">
    <cfRule type="expression" dxfId="48" priority="54" stopIfTrue="1">
      <formula>$T9="無効"</formula>
    </cfRule>
  </conditionalFormatting>
  <conditionalFormatting sqref="Q9:Q10">
    <cfRule type="expression" dxfId="47" priority="52" stopIfTrue="1">
      <formula>$T9="無効"</formula>
    </cfRule>
  </conditionalFormatting>
  <conditionalFormatting sqref="R9:R10">
    <cfRule type="expression" dxfId="46" priority="50" stopIfTrue="1">
      <formula>#REF!="取込対象外"</formula>
    </cfRule>
  </conditionalFormatting>
  <conditionalFormatting sqref="R9:R10">
    <cfRule type="expression" dxfId="45" priority="51" stopIfTrue="1">
      <formula>$T9="無効"</formula>
    </cfRule>
  </conditionalFormatting>
  <conditionalFormatting sqref="R9:R10">
    <cfRule type="expression" dxfId="44" priority="49" stopIfTrue="1">
      <formula>$T9="無効"</formula>
    </cfRule>
  </conditionalFormatting>
  <conditionalFormatting sqref="O10">
    <cfRule type="expression" dxfId="43" priority="48" stopIfTrue="1">
      <formula>#REF!="取込対象外"</formula>
    </cfRule>
  </conditionalFormatting>
  <conditionalFormatting sqref="O10">
    <cfRule type="expression" dxfId="42" priority="42" stopIfTrue="1">
      <formula>#REF!="取込対象外"</formula>
    </cfRule>
    <cfRule type="expression" dxfId="41" priority="43" stopIfTrue="1">
      <formula>#REF!="新規"</formula>
    </cfRule>
    <cfRule type="expression" dxfId="40" priority="44" stopIfTrue="1">
      <formula>#REF!="取込対象外"</formula>
    </cfRule>
    <cfRule type="expression" dxfId="39" priority="45" stopIfTrue="1">
      <formula>#REF!="新規"</formula>
    </cfRule>
    <cfRule type="expression" dxfId="38" priority="46" stopIfTrue="1">
      <formula>#REF!="取込対象外"</formula>
    </cfRule>
    <cfRule type="expression" dxfId="37" priority="47" stopIfTrue="1">
      <formula>#REF!="新規"</formula>
    </cfRule>
  </conditionalFormatting>
  <conditionalFormatting sqref="O10">
    <cfRule type="expression" dxfId="36" priority="39" stopIfTrue="1">
      <formula>#REF!="新規"</formula>
    </cfRule>
    <cfRule type="expression" dxfId="35" priority="40" stopIfTrue="1">
      <formula>#REF!="取込対象外"</formula>
    </cfRule>
    <cfRule type="expression" dxfId="34" priority="41" stopIfTrue="1">
      <formula>#REF!="新規"</formula>
    </cfRule>
  </conditionalFormatting>
  <conditionalFormatting sqref="O9">
    <cfRule type="expression" dxfId="33" priority="38" stopIfTrue="1">
      <formula>#REF!="取込対象外"</formula>
    </cfRule>
  </conditionalFormatting>
  <conditionalFormatting sqref="O9">
    <cfRule type="expression" dxfId="32" priority="32" stopIfTrue="1">
      <formula>#REF!="取込対象外"</formula>
    </cfRule>
    <cfRule type="expression" dxfId="31" priority="33" stopIfTrue="1">
      <formula>#REF!="新規"</formula>
    </cfRule>
    <cfRule type="expression" dxfId="30" priority="34" stopIfTrue="1">
      <formula>#REF!="取込対象外"</formula>
    </cfRule>
    <cfRule type="expression" dxfId="29" priority="35" stopIfTrue="1">
      <formula>#REF!="新規"</formula>
    </cfRule>
    <cfRule type="expression" dxfId="28" priority="36" stopIfTrue="1">
      <formula>#REF!="取込対象外"</formula>
    </cfRule>
    <cfRule type="expression" dxfId="27" priority="37" stopIfTrue="1">
      <formula>#REF!="新規"</formula>
    </cfRule>
  </conditionalFormatting>
  <conditionalFormatting sqref="O9">
    <cfRule type="expression" dxfId="26" priority="29" stopIfTrue="1">
      <formula>#REF!="新規"</formula>
    </cfRule>
    <cfRule type="expression" dxfId="25" priority="30" stopIfTrue="1">
      <formula>#REF!="取込対象外"</formula>
    </cfRule>
    <cfRule type="expression" dxfId="24" priority="31" stopIfTrue="1">
      <formula>#REF!="新規"</formula>
    </cfRule>
  </conditionalFormatting>
  <conditionalFormatting sqref="P10">
    <cfRule type="expression" dxfId="23" priority="28" stopIfTrue="1">
      <formula>#REF!="取込対象外"</formula>
    </cfRule>
  </conditionalFormatting>
  <conditionalFormatting sqref="P9">
    <cfRule type="expression" dxfId="22" priority="27" stopIfTrue="1">
      <formula>#REF!="取込対象外"</formula>
    </cfRule>
  </conditionalFormatting>
  <conditionalFormatting sqref="S9:S10">
    <cfRule type="expression" dxfId="21" priority="25" stopIfTrue="1">
      <formula>#REF!="取込対象外"</formula>
    </cfRule>
  </conditionalFormatting>
  <conditionalFormatting sqref="S9:S10">
    <cfRule type="expression" dxfId="20" priority="26" stopIfTrue="1">
      <formula>$T9="無効"</formula>
    </cfRule>
  </conditionalFormatting>
  <conditionalFormatting sqref="S9:S10">
    <cfRule type="expression" dxfId="19" priority="24" stopIfTrue="1">
      <formula>$T9="無効"</formula>
    </cfRule>
  </conditionalFormatting>
  <conditionalFormatting sqref="T9:T10">
    <cfRule type="expression" dxfId="18" priority="23" stopIfTrue="1">
      <formula>#REF!="取込対象外"</formula>
    </cfRule>
  </conditionalFormatting>
  <conditionalFormatting sqref="O10">
    <cfRule type="expression" dxfId="17" priority="22" stopIfTrue="1">
      <formula>#REF!="取込対象外"</formula>
    </cfRule>
  </conditionalFormatting>
  <conditionalFormatting sqref="O10">
    <cfRule type="expression" dxfId="16" priority="16" stopIfTrue="1">
      <formula>#REF!="取込対象外"</formula>
    </cfRule>
    <cfRule type="expression" dxfId="15" priority="17" stopIfTrue="1">
      <formula>#REF!="新規"</formula>
    </cfRule>
    <cfRule type="expression" dxfId="14" priority="18" stopIfTrue="1">
      <formula>#REF!="取込対象外"</formula>
    </cfRule>
    <cfRule type="expression" dxfId="13" priority="19" stopIfTrue="1">
      <formula>#REF!="新規"</formula>
    </cfRule>
    <cfRule type="expression" dxfId="12" priority="20" stopIfTrue="1">
      <formula>#REF!="取込対象外"</formula>
    </cfRule>
    <cfRule type="expression" dxfId="11" priority="21" stopIfTrue="1">
      <formula>#REF!="新規"</formula>
    </cfRule>
  </conditionalFormatting>
  <conditionalFormatting sqref="O10">
    <cfRule type="expression" dxfId="10" priority="13" stopIfTrue="1">
      <formula>#REF!="新規"</formula>
    </cfRule>
    <cfRule type="expression" dxfId="9" priority="14" stopIfTrue="1">
      <formula>#REF!="取込対象外"</formula>
    </cfRule>
    <cfRule type="expression" dxfId="8" priority="15" stopIfTrue="1">
      <formula>#REF!="新規"</formula>
    </cfRule>
  </conditionalFormatting>
  <conditionalFormatting sqref="P10">
    <cfRule type="expression" dxfId="7" priority="12" stopIfTrue="1">
      <formula>#REF!="取込対象外"</formula>
    </cfRule>
  </conditionalFormatting>
  <conditionalFormatting sqref="H7:I7">
    <cfRule type="expression" dxfId="4" priority="5" stopIfTrue="1">
      <formula>#REF!="取込対象外"</formula>
    </cfRule>
  </conditionalFormatting>
  <conditionalFormatting sqref="I8:I10">
    <cfRule type="expression" dxfId="3" priority="4" stopIfTrue="1">
      <formula>#REF!="取込対象外"</formula>
    </cfRule>
  </conditionalFormatting>
  <conditionalFormatting sqref="H8">
    <cfRule type="expression" dxfId="2" priority="3" stopIfTrue="1">
      <formula>#REF!="取込対象外"</formula>
    </cfRule>
  </conditionalFormatting>
  <conditionalFormatting sqref="H10">
    <cfRule type="expression" dxfId="1" priority="2" stopIfTrue="1">
      <formula>#REF!="取込対象外"</formula>
    </cfRule>
  </conditionalFormatting>
  <conditionalFormatting sqref="H9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5EF0B754-2E4A-4F37-A7EB-1912AF9CDA8C}">
          <x14:formula1>
            <xm:f>#REF!</xm:f>
          </x14:formula1>
          <xm:sqref>P7:P10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F7:F10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G7:G10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K7:K10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M7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O7:O10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T7:T10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R7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S9:S10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C7:C10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鳥永　凌平</cp:lastModifiedBy>
  <cp:lastPrinted>2025-08-07T08:17:56Z</cp:lastPrinted>
  <dcterms:created xsi:type="dcterms:W3CDTF">2025-01-29T00:30:40Z</dcterms:created>
  <dcterms:modified xsi:type="dcterms:W3CDTF">2025-08-07T08:18:08Z</dcterms:modified>
</cp:coreProperties>
</file>