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702\05提出・HP\01 HP画面\"/>
    </mc:Choice>
  </mc:AlternateContent>
  <xr:revisionPtr revIDLastSave="0" documentId="13_ncr:1_{ED39B26E-F278-4CD3-945C-A49E088DE3C5}" xr6:coauthVersionLast="47" xr6:coauthVersionMax="47" xr10:uidLastSave="{00000000-0000-0000-0000-000000000000}"/>
  <bookViews>
    <workbookView xWindow="-1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'都市整備部調書（Excel工事）'!$B$2:$X$9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X9" i="1"/>
  <c r="X8" i="1"/>
  <c r="B7" i="1"/>
  <c r="B8" i="1" s="1"/>
  <c r="B9" i="1" s="1"/>
</calcChain>
</file>

<file path=xl/sharedStrings.xml><?xml version="1.0" encoding="utf-8"?>
<sst xmlns="http://schemas.openxmlformats.org/spreadsheetml/2006/main" count="70" uniqueCount="49">
  <si>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</si>
  <si>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</si>
  <si>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</si>
  <si>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</si>
  <si>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</si>
  <si>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</si>
  <si>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</si>
  <si>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</si>
  <si>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</si>
  <si>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</si>
  <si>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第２四半期</t>
    <rPh sb="0" eb="1">
      <t>ダイ</t>
    </rPh>
    <rPh sb="2" eb="5">
      <t>シハンキ</t>
    </rPh>
    <phoneticPr fontId="2"/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</si>
  <si>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2"/>
  </si>
  <si>
    <t>５ケ月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</si>
  <si>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</si>
  <si>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河内長野市</t>
  </si>
  <si>
    <t>富田林市</t>
  </si>
  <si>
    <t>210020</t>
  </si>
  <si>
    <t>一般国道　１７０号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</si>
  <si>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</si>
  <si>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</si>
  <si>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</si>
  <si>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</si>
  <si>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</si>
  <si>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</si>
  <si>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</si>
  <si>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</si>
  <si>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</si>
  <si>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</si>
  <si>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</si>
  <si>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</si>
  <si>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</si>
  <si>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</si>
  <si>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</si>
  <si>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</si>
  <si>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</si>
  <si>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</si>
  <si>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</si>
  <si>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★</t>
  </si>
  <si>
    <t>区画線補修工　一式</t>
    <rPh sb="0" eb="3">
      <t>クカクセン</t>
    </rPh>
    <rPh sb="3" eb="5">
      <t>ホシュウ</t>
    </rPh>
    <phoneticPr fontId="2"/>
  </si>
  <si>
    <t>一般競争入札</t>
    <rPh sb="0" eb="6">
      <t>イッパンキョウソウニュウサツ</t>
    </rPh>
    <phoneticPr fontId="3"/>
  </si>
  <si>
    <t>富田林土木事務所</t>
  </si>
  <si>
    <t>210080</t>
    <phoneticPr fontId="2"/>
  </si>
  <si>
    <t>外　富田林土木事務所管内一円</t>
    <rPh sb="0" eb="1">
      <t>ホカ</t>
    </rPh>
    <rPh sb="2" eb="10">
      <t>トンダバヤシドボクジムショ</t>
    </rPh>
    <rPh sb="10" eb="12">
      <t>カンナイ</t>
    </rPh>
    <rPh sb="12" eb="14">
      <t>イチエン</t>
    </rPh>
    <phoneticPr fontId="2"/>
  </si>
  <si>
    <t>　区画線補修工事</t>
    <rPh sb="1" eb="4">
      <t>クカクセン</t>
    </rPh>
    <rPh sb="4" eb="6">
      <t>ホシュウ</t>
    </rPh>
    <rPh sb="6" eb="8">
      <t>コウジ</t>
    </rPh>
    <phoneticPr fontId="3"/>
  </si>
  <si>
    <t>外　交通安全施設等維持修繕工事（区画線）（単価契約）（Ｒ７富田林土木事務所）</t>
    <rPh sb="0" eb="1">
      <t>ホカ</t>
    </rPh>
    <rPh sb="2" eb="4">
      <t>コウツウ</t>
    </rPh>
    <rPh sb="4" eb="6">
      <t>アンゼン</t>
    </rPh>
    <rPh sb="6" eb="8">
      <t>シセツ</t>
    </rPh>
    <rPh sb="8" eb="9">
      <t>ナド</t>
    </rPh>
    <rPh sb="9" eb="11">
      <t>イジ</t>
    </rPh>
    <rPh sb="11" eb="13">
      <t>シュウゼン</t>
    </rPh>
    <rPh sb="13" eb="15">
      <t>コウジ</t>
    </rPh>
    <rPh sb="16" eb="19">
      <t>クカクセン</t>
    </rPh>
    <rPh sb="21" eb="25">
      <t>タンカケイヤク</t>
    </rPh>
    <rPh sb="29" eb="37">
      <t>トンダバヤシドボクジムショ</t>
    </rPh>
    <phoneticPr fontId="3"/>
  </si>
  <si>
    <t xml:space="preserve">路河川地区等名
</t>
    <rPh sb="6" eb="7">
      <t>メイ</t>
    </rPh>
    <phoneticPr fontId="4"/>
  </si>
  <si>
    <r>
      <t>原町地内　外</t>
    </r>
    <r>
      <rPr>
        <strike/>
        <sz val="11"/>
        <color theme="1"/>
        <rFont val="ＭＳ ゴシック"/>
        <family val="3"/>
        <charset val="128"/>
      </rPr>
      <t>　</t>
    </r>
    <rPh sb="0" eb="2">
      <t>ハラマチ</t>
    </rPh>
    <rPh sb="2" eb="4">
      <t>チナイ</t>
    </rPh>
    <rPh sb="5" eb="6">
      <t>ホカ</t>
    </rPh>
    <phoneticPr fontId="3"/>
  </si>
  <si>
    <t>南河内郡河南町</t>
    <rPh sb="0" eb="4">
      <t>ミナミカワチグン</t>
    </rPh>
    <rPh sb="4" eb="7">
      <t>カナンチョウ</t>
    </rPh>
    <phoneticPr fontId="2"/>
  </si>
  <si>
    <t>神山地内　外</t>
    <rPh sb="0" eb="2">
      <t>コウヤマ</t>
    </rPh>
    <rPh sb="2" eb="3">
      <t>チ</t>
    </rPh>
    <rPh sb="3" eb="4">
      <t>メジ</t>
    </rPh>
    <rPh sb="5" eb="6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</si>
</sst>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25" xfId="3" applyFont="1" applyFill="1" applyBorder="1" applyAlignment="1">
      <alignment horizontal="left" vertical="center" wrapText="1"/>
    </xf>
    <xf numFmtId="0" fontId="11" fillId="3" borderId="26" xfId="3" applyFont="1" applyFill="1" applyBorder="1" applyAlignment="1">
      <alignment horizontal="center" vertical="center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Border="1" applyAlignment="1">
      <alignment horizontal="center" vertical="center" wrapText="1"/>
    </xf>
    <xf numFmtId="176" fontId="8" fillId="0" borderId="16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49" fontId="8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49" fontId="12" fillId="0" borderId="15" xfId="3" applyNumberFormat="1" applyFont="1" applyBorder="1" applyAlignment="1" applyProtection="1">
      <alignment vertical="center" wrapText="1"/>
      <protection locked="0"/>
    </xf>
    <xf numFmtId="49" fontId="8" fillId="0" borderId="14" xfId="3" applyNumberFormat="1" applyFont="1" applyBorder="1" applyAlignment="1" applyProtection="1">
      <alignment horizontal="center" vertical="center" wrapText="1"/>
      <protection locked="0"/>
    </xf>
    <xf numFmtId="0" fontId="3" fillId="2" borderId="20" xfId="1" applyFont="1" applyFill="1" applyBorder="1" applyAlignment="1">
      <alignment horizontal="center" vertical="center"/>
    </xf>
    <xf numFmtId="49" fontId="8" fillId="0" borderId="21" xfId="3" applyNumberFormat="1" applyFont="1" applyFill="1" applyBorder="1" applyAlignment="1" applyProtection="1">
      <alignment vertical="center" wrapText="1"/>
      <protection locked="0"/>
    </xf>
    <xf numFmtId="49" fontId="8" fillId="0" borderId="22" xfId="3" applyNumberFormat="1" applyFont="1" applyBorder="1" applyAlignment="1">
      <alignment horizontal="center" vertical="center" wrapText="1"/>
    </xf>
    <xf numFmtId="176" fontId="8" fillId="0" borderId="22" xfId="3" applyNumberFormat="1" applyFont="1" applyBorder="1" applyAlignment="1" applyProtection="1">
      <alignment vertical="center" shrinkToFit="1"/>
      <protection locked="0"/>
    </xf>
    <xf numFmtId="49" fontId="8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6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45.37\share\&#9734;&#35336;&#30011;&#35036;&#20462;G&#9734;\&#9733;&#9733;&#24453;&#36991;&#25152;&#65288;&#32202;&#24613;&#65289;&#9733;\001%20&#20104;&#31639;\R07\06_&#20844;&#34920;\08_&#33256;&#26178;&#20844;&#34920;&#65288;20250702&#65289;\&#20225;&#30011;&#25552;&#20986;\&#12304;&#35336;&#30011;&#12305;20_&#12304;&#23500;&#30000;&#26519;&#22303;&#26408;&#20107;&#21209;&#25152;&#12305;_Excel&#35519;&#26360;_&#24037;&#20107;_202507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9"/>
  <sheetViews>
    <sheetView showGridLines="0" tabSelected="1" view="pageBreakPreview" zoomScale="55" zoomScaleNormal="70" zoomScaleSheetLayoutView="55" workbookViewId="0">
      <pane ySplit="6" topLeftCell="A7" activePane="bottomLeft" state="frozen"/>
      <selection activeCell="B1" sqref="B1:B1048576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65" t="s">
        <v>0</v>
      </c>
      <c r="C2" s="50" t="s">
        <v>18</v>
      </c>
      <c r="D2" s="50" t="s">
        <v>19</v>
      </c>
      <c r="E2" s="50" t="s">
        <v>20</v>
      </c>
      <c r="F2" s="62" t="s">
        <v>1</v>
      </c>
      <c r="G2" s="63"/>
      <c r="H2" s="63"/>
      <c r="I2" s="63"/>
      <c r="J2" s="63"/>
      <c r="K2" s="63"/>
      <c r="L2" s="63"/>
      <c r="M2" s="63"/>
      <c r="N2" s="63"/>
      <c r="O2" s="63"/>
      <c r="P2" s="64"/>
      <c r="Q2" s="4" t="s">
        <v>2</v>
      </c>
      <c r="R2" s="5"/>
      <c r="S2" s="5"/>
      <c r="T2" s="5"/>
      <c r="U2" s="5"/>
      <c r="V2" s="5"/>
      <c r="W2" s="5"/>
      <c r="X2" s="18"/>
    </row>
    <row r="3" spans="2:24" s="6" customFormat="1" ht="15" customHeight="1" x14ac:dyDescent="0.4">
      <c r="B3" s="66"/>
      <c r="C3" s="51"/>
      <c r="D3" s="51"/>
      <c r="E3" s="51"/>
      <c r="F3" s="50" t="s">
        <v>21</v>
      </c>
      <c r="G3" s="50" t="s">
        <v>22</v>
      </c>
      <c r="H3" s="53" t="s">
        <v>3</v>
      </c>
      <c r="I3" s="54"/>
      <c r="J3" s="55"/>
      <c r="K3" s="59" t="s">
        <v>4</v>
      </c>
      <c r="L3" s="60"/>
      <c r="M3" s="60"/>
      <c r="N3" s="61"/>
      <c r="O3" s="50" t="s">
        <v>27</v>
      </c>
      <c r="P3" s="50" t="s">
        <v>28</v>
      </c>
      <c r="Q3" s="50" t="s">
        <v>29</v>
      </c>
      <c r="R3" s="50" t="s">
        <v>30</v>
      </c>
      <c r="S3" s="50" t="s">
        <v>31</v>
      </c>
      <c r="T3" s="50" t="s">
        <v>32</v>
      </c>
      <c r="U3" s="50" t="s">
        <v>33</v>
      </c>
      <c r="V3" s="50" t="s">
        <v>34</v>
      </c>
      <c r="W3" s="50" t="s">
        <v>35</v>
      </c>
      <c r="X3" s="50" t="s">
        <v>36</v>
      </c>
    </row>
    <row r="4" spans="2:24" s="6" customFormat="1" ht="15" customHeight="1" x14ac:dyDescent="0.4">
      <c r="B4" s="66"/>
      <c r="C4" s="51"/>
      <c r="D4" s="51"/>
      <c r="E4" s="51"/>
      <c r="F4" s="51"/>
      <c r="G4" s="51"/>
      <c r="H4" s="56"/>
      <c r="I4" s="57"/>
      <c r="J4" s="58"/>
      <c r="K4" s="59" t="s">
        <v>5</v>
      </c>
      <c r="L4" s="61"/>
      <c r="M4" s="59" t="s">
        <v>6</v>
      </c>
      <c r="N4" s="6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2:24" s="6" customFormat="1" ht="66" customHeight="1" x14ac:dyDescent="0.4">
      <c r="B5" s="67"/>
      <c r="C5" s="52"/>
      <c r="D5" s="52"/>
      <c r="E5" s="52"/>
      <c r="F5" s="52"/>
      <c r="G5" s="52"/>
      <c r="H5" s="7" t="s">
        <v>23</v>
      </c>
      <c r="I5" s="7" t="s">
        <v>45</v>
      </c>
      <c r="J5" s="7" t="s">
        <v>24</v>
      </c>
      <c r="K5" s="7" t="s">
        <v>25</v>
      </c>
      <c r="L5" s="7" t="s">
        <v>26</v>
      </c>
      <c r="M5" s="7" t="s">
        <v>25</v>
      </c>
      <c r="N5" s="7" t="s">
        <v>26</v>
      </c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2:24" s="3" customFormat="1" ht="19.5" customHeight="1" x14ac:dyDescent="0.4">
      <c r="B6" s="21"/>
      <c r="C6" s="9"/>
      <c r="D6" s="9"/>
      <c r="E6" s="10"/>
      <c r="F6" s="11"/>
      <c r="G6" s="12"/>
      <c r="H6" s="12"/>
      <c r="I6" s="20"/>
      <c r="J6" s="11"/>
      <c r="K6" s="13"/>
      <c r="L6" s="13"/>
      <c r="M6" s="14"/>
      <c r="N6" s="14"/>
      <c r="O6" s="15"/>
      <c r="P6" s="15"/>
      <c r="Q6" s="11"/>
      <c r="R6" s="9"/>
      <c r="S6" s="9"/>
      <c r="T6" s="16"/>
      <c r="U6" s="15"/>
      <c r="V6" s="15"/>
      <c r="W6" s="17"/>
      <c r="X6" s="19"/>
    </row>
    <row r="7" spans="2:24" s="3" customFormat="1" ht="75.75" customHeight="1" x14ac:dyDescent="0.4">
      <c r="B7" s="8">
        <f t="shared" ref="B7:B8" si="0">B6+1</f>
        <v>1</v>
      </c>
      <c r="C7" s="22" t="s">
        <v>8</v>
      </c>
      <c r="D7" s="23"/>
      <c r="E7" s="24">
        <v>45840</v>
      </c>
      <c r="F7" s="25" t="s">
        <v>9</v>
      </c>
      <c r="G7" s="25" t="s">
        <v>13</v>
      </c>
      <c r="H7" s="49" t="s">
        <v>16</v>
      </c>
      <c r="I7" s="26" t="str">
        <f>VLOOKUP(H7,'[3]（３）路河川マスタ'!$E$2:$F$7494,2,FALSE)</f>
        <v>一般国道　１７０号</v>
      </c>
      <c r="J7" s="27" t="s">
        <v>43</v>
      </c>
      <c r="K7" s="22" t="s">
        <v>14</v>
      </c>
      <c r="L7" s="28" t="s">
        <v>46</v>
      </c>
      <c r="M7" s="28"/>
      <c r="N7" s="27"/>
      <c r="O7" s="29" t="s">
        <v>11</v>
      </c>
      <c r="P7" s="30" t="s">
        <v>37</v>
      </c>
      <c r="Q7" s="28" t="s">
        <v>38</v>
      </c>
      <c r="R7" s="31" t="s">
        <v>10</v>
      </c>
      <c r="S7" s="31" t="s">
        <v>12</v>
      </c>
      <c r="T7" s="32" t="s">
        <v>39</v>
      </c>
      <c r="U7" s="33"/>
      <c r="V7" s="34"/>
      <c r="W7" s="33"/>
      <c r="X7" s="35" t="s">
        <v>40</v>
      </c>
    </row>
    <row r="8" spans="2:24" s="3" customFormat="1" ht="75.75" customHeight="1" x14ac:dyDescent="0.4">
      <c r="B8" s="8">
        <f t="shared" si="0"/>
        <v>2</v>
      </c>
      <c r="C8" s="22" t="s">
        <v>8</v>
      </c>
      <c r="D8" s="23"/>
      <c r="E8" s="24">
        <v>45840</v>
      </c>
      <c r="F8" s="25" t="s">
        <v>9</v>
      </c>
      <c r="G8" s="25" t="s">
        <v>13</v>
      </c>
      <c r="H8" s="49" t="s">
        <v>41</v>
      </c>
      <c r="I8" s="26" t="str">
        <f>VLOOKUP(H8,'[3]（３）路河川マスタ'!$E$2:$F$7494,2,FALSE)</f>
        <v>一般国道　３０９号</v>
      </c>
      <c r="J8" s="27" t="s">
        <v>43</v>
      </c>
      <c r="K8" s="22" t="s">
        <v>47</v>
      </c>
      <c r="L8" s="28" t="s">
        <v>48</v>
      </c>
      <c r="M8" s="28"/>
      <c r="N8" s="27"/>
      <c r="O8" s="29" t="s">
        <v>11</v>
      </c>
      <c r="P8" s="30" t="s">
        <v>37</v>
      </c>
      <c r="Q8" s="28" t="s">
        <v>38</v>
      </c>
      <c r="R8" s="31" t="s">
        <v>10</v>
      </c>
      <c r="S8" s="31" t="s">
        <v>12</v>
      </c>
      <c r="T8" s="32" t="s">
        <v>7</v>
      </c>
      <c r="U8" s="33"/>
      <c r="V8" s="33"/>
      <c r="W8" s="33"/>
      <c r="X8" s="35" t="str">
        <f t="shared" ref="X8:X9" si="1">G8</f>
        <v>富田林土木事務所</v>
      </c>
    </row>
    <row r="9" spans="2:24" s="3" customFormat="1" ht="75.75" customHeight="1" x14ac:dyDescent="0.4">
      <c r="B9" s="36">
        <f>B8+1</f>
        <v>3</v>
      </c>
      <c r="C9" s="37" t="s">
        <v>8</v>
      </c>
      <c r="D9" s="38"/>
      <c r="E9" s="39">
        <v>45840</v>
      </c>
      <c r="F9" s="40" t="s">
        <v>9</v>
      </c>
      <c r="G9" s="40" t="s">
        <v>13</v>
      </c>
      <c r="H9" s="49" t="s">
        <v>16</v>
      </c>
      <c r="I9" s="26" t="s">
        <v>17</v>
      </c>
      <c r="J9" s="41" t="s">
        <v>44</v>
      </c>
      <c r="K9" s="37" t="s">
        <v>15</v>
      </c>
      <c r="L9" s="42" t="s">
        <v>42</v>
      </c>
      <c r="M9" s="42"/>
      <c r="N9" s="41"/>
      <c r="O9" s="43" t="s">
        <v>11</v>
      </c>
      <c r="P9" s="44" t="s">
        <v>37</v>
      </c>
      <c r="Q9" s="42" t="s">
        <v>38</v>
      </c>
      <c r="R9" s="45" t="s">
        <v>10</v>
      </c>
      <c r="S9" s="45" t="s">
        <v>12</v>
      </c>
      <c r="T9" s="46" t="s">
        <v>7</v>
      </c>
      <c r="U9" s="47"/>
      <c r="V9" s="47"/>
      <c r="W9" s="47"/>
      <c r="X9" s="48" t="str">
        <f t="shared" si="1"/>
        <v>富田林土木事務所</v>
      </c>
    </row>
  </sheetData>
  <autoFilter ref="B6:X6" xr:uid="{7B282875-ADFA-44F5-BD50-6A7DBC881FCF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9">
    <cfRule type="expression" dxfId="68" priority="43" stopIfTrue="1">
      <formula>#REF!="取込対象外"</formula>
    </cfRule>
  </conditionalFormatting>
  <conditionalFormatting sqref="D7:D9">
    <cfRule type="expression" dxfId="67" priority="41">
      <formula>$C7="新規"</formula>
    </cfRule>
  </conditionalFormatting>
  <conditionalFormatting sqref="E7 E9">
    <cfRule type="expression" dxfId="66" priority="42" stopIfTrue="1">
      <formula>$C7="取込対象外"</formula>
    </cfRule>
  </conditionalFormatting>
  <conditionalFormatting sqref="F7 F9">
    <cfRule type="expression" dxfId="65" priority="50" stopIfTrue="1">
      <formula>#REF!="新規"</formula>
    </cfRule>
    <cfRule type="expression" dxfId="64" priority="51" stopIfTrue="1">
      <formula>#REF!="取込対象外"</formula>
    </cfRule>
    <cfRule type="expression" dxfId="63" priority="52" stopIfTrue="1">
      <formula>#REF!="新規"</formula>
    </cfRule>
    <cfRule type="expression" dxfId="62" priority="53" stopIfTrue="1">
      <formula>#REF!="取込対象外"</formula>
    </cfRule>
  </conditionalFormatting>
  <conditionalFormatting sqref="F7 F9">
    <cfRule type="expression" dxfId="61" priority="44" stopIfTrue="1">
      <formula>#REF!="新規"</formula>
    </cfRule>
    <cfRule type="expression" dxfId="60" priority="45" stopIfTrue="1">
      <formula>#REF!="取込対象外"</formula>
    </cfRule>
  </conditionalFormatting>
  <conditionalFormatting sqref="F7:G7 F9:G9">
    <cfRule type="expression" dxfId="59" priority="54" stopIfTrue="1">
      <formula>#REF!="新規"</formula>
    </cfRule>
    <cfRule type="expression" dxfId="58" priority="55" stopIfTrue="1">
      <formula>#REF!="取込対象外"</formula>
    </cfRule>
  </conditionalFormatting>
  <conditionalFormatting sqref="G7 G9">
    <cfRule type="expression" dxfId="57" priority="56" stopIfTrue="1">
      <formula>#REF!="新規"</formula>
    </cfRule>
    <cfRule type="expression" dxfId="56" priority="57" stopIfTrue="1">
      <formula>#REF!="取込対象外"</formula>
    </cfRule>
    <cfRule type="expression" dxfId="55" priority="58" stopIfTrue="1">
      <formula>#REF!="新規"</formula>
    </cfRule>
    <cfRule type="expression" dxfId="54" priority="59" stopIfTrue="1">
      <formula>#REF!="取込対象外"</formula>
    </cfRule>
    <cfRule type="expression" dxfId="53" priority="60" stopIfTrue="1">
      <formula>#REF!="新規"</formula>
    </cfRule>
    <cfRule type="expression" dxfId="52" priority="61" stopIfTrue="1">
      <formula>#REF!="取込対象外"</formula>
    </cfRule>
  </conditionalFormatting>
  <conditionalFormatting sqref="K8:N8 Q8 T8:X8 J9:P9 U9:X9">
    <cfRule type="expression" dxfId="51" priority="68" stopIfTrue="1">
      <formula>#REF!="取込対象外"</formula>
    </cfRule>
  </conditionalFormatting>
  <conditionalFormatting sqref="O9">
    <cfRule type="expression" dxfId="50" priority="62" stopIfTrue="1">
      <formula>#REF!="取込対象外"</formula>
    </cfRule>
    <cfRule type="expression" dxfId="49" priority="63" stopIfTrue="1">
      <formula>#REF!="新規"</formula>
    </cfRule>
    <cfRule type="expression" dxfId="48" priority="64" stopIfTrue="1">
      <formula>#REF!="取込対象外"</formula>
    </cfRule>
    <cfRule type="expression" dxfId="47" priority="65" stopIfTrue="1">
      <formula>#REF!="新規"</formula>
    </cfRule>
    <cfRule type="expression" dxfId="46" priority="66" stopIfTrue="1">
      <formula>#REF!="取込対象外"</formula>
    </cfRule>
    <cfRule type="expression" dxfId="45" priority="67" stopIfTrue="1">
      <formula>#REF!="新規"</formula>
    </cfRule>
  </conditionalFormatting>
  <conditionalFormatting sqref="O9">
    <cfRule type="expression" dxfId="44" priority="46" stopIfTrue="1">
      <formula>#REF!="新規"</formula>
    </cfRule>
    <cfRule type="expression" dxfId="43" priority="47" stopIfTrue="1">
      <formula>#REF!="取込対象外"</formula>
    </cfRule>
    <cfRule type="expression" dxfId="42" priority="48" stopIfTrue="1">
      <formula>#REF!="新規"</formula>
    </cfRule>
  </conditionalFormatting>
  <conditionalFormatting sqref="U8:X9 Q7:Q8">
    <cfRule type="expression" dxfId="41" priority="69" stopIfTrue="1">
      <formula>$T7="無効"</formula>
    </cfRule>
  </conditionalFormatting>
  <conditionalFormatting sqref="Q8">
    <cfRule type="expression" dxfId="40" priority="49" stopIfTrue="1">
      <formula>$T8="無効"</formula>
    </cfRule>
  </conditionalFormatting>
  <conditionalFormatting sqref="J7:N7 T7:X7 P7:Q7">
    <cfRule type="expression" dxfId="39" priority="39" stopIfTrue="1">
      <formula>#REF!="取込対象外"</formula>
    </cfRule>
  </conditionalFormatting>
  <conditionalFormatting sqref="U7:X7">
    <cfRule type="expression" dxfId="38" priority="40" stopIfTrue="1">
      <formula>$T7="無効"</formula>
    </cfRule>
  </conditionalFormatting>
  <conditionalFormatting sqref="Q7">
    <cfRule type="expression" dxfId="37" priority="38" stopIfTrue="1">
      <formula>$T7="無効"</formula>
    </cfRule>
  </conditionalFormatting>
  <conditionalFormatting sqref="J8">
    <cfRule type="expression" dxfId="36" priority="37" stopIfTrue="1">
      <formula>#REF!="取込対象外"</formula>
    </cfRule>
  </conditionalFormatting>
  <conditionalFormatting sqref="E8">
    <cfRule type="expression" dxfId="35" priority="22" stopIfTrue="1">
      <formula>$C8="取込対象外"</formula>
    </cfRule>
  </conditionalFormatting>
  <conditionalFormatting sqref="F8">
    <cfRule type="expression" dxfId="34" priority="25" stopIfTrue="1">
      <formula>#REF!="新規"</formula>
    </cfRule>
    <cfRule type="expression" dxfId="33" priority="26" stopIfTrue="1">
      <formula>#REF!="取込対象外"</formula>
    </cfRule>
    <cfRule type="expression" dxfId="32" priority="27" stopIfTrue="1">
      <formula>#REF!="新規"</formula>
    </cfRule>
    <cfRule type="expression" dxfId="31" priority="28" stopIfTrue="1">
      <formula>#REF!="取込対象外"</formula>
    </cfRule>
  </conditionalFormatting>
  <conditionalFormatting sqref="F8">
    <cfRule type="expression" dxfId="30" priority="23" stopIfTrue="1">
      <formula>#REF!="新規"</formula>
    </cfRule>
    <cfRule type="expression" dxfId="29" priority="24" stopIfTrue="1">
      <formula>#REF!="取込対象外"</formula>
    </cfRule>
  </conditionalFormatting>
  <conditionalFormatting sqref="F8:G8">
    <cfRule type="expression" dxfId="28" priority="29" stopIfTrue="1">
      <formula>#REF!="新規"</formula>
    </cfRule>
    <cfRule type="expression" dxfId="27" priority="30" stopIfTrue="1">
      <formula>#REF!="取込対象外"</formula>
    </cfRule>
  </conditionalFormatting>
  <conditionalFormatting sqref="G8">
    <cfRule type="expression" dxfId="26" priority="31" stopIfTrue="1">
      <formula>#REF!="新規"</formula>
    </cfRule>
    <cfRule type="expression" dxfId="25" priority="32" stopIfTrue="1">
      <formula>#REF!="取込対象外"</formula>
    </cfRule>
    <cfRule type="expression" dxfId="24" priority="33" stopIfTrue="1">
      <formula>#REF!="新規"</formula>
    </cfRule>
    <cfRule type="expression" dxfId="23" priority="34" stopIfTrue="1">
      <formula>#REF!="取込対象外"</formula>
    </cfRule>
    <cfRule type="expression" dxfId="22" priority="35" stopIfTrue="1">
      <formula>#REF!="新規"</formula>
    </cfRule>
    <cfRule type="expression" dxfId="21" priority="36" stopIfTrue="1">
      <formula>#REF!="取込対象外"</formula>
    </cfRule>
  </conditionalFormatting>
  <conditionalFormatting sqref="P8">
    <cfRule type="expression" dxfId="20" priority="21" stopIfTrue="1">
      <formula>#REF!="取込対象外"</formula>
    </cfRule>
  </conditionalFormatting>
  <conditionalFormatting sqref="R7:S8">
    <cfRule type="expression" dxfId="19" priority="19" stopIfTrue="1">
      <formula>#REF!="取込対象外"</formula>
    </cfRule>
  </conditionalFormatting>
  <conditionalFormatting sqref="R7:S8">
    <cfRule type="expression" dxfId="18" priority="20" stopIfTrue="1">
      <formula>$T7="無効"</formula>
    </cfRule>
  </conditionalFormatting>
  <conditionalFormatting sqref="R7:S8">
    <cfRule type="expression" dxfId="17" priority="18" stopIfTrue="1">
      <formula>$T7="無効"</formula>
    </cfRule>
  </conditionalFormatting>
  <conditionalFormatting sqref="O7:O8">
    <cfRule type="expression" dxfId="16" priority="17" stopIfTrue="1">
      <formula>#REF!="取込対象外"</formula>
    </cfRule>
  </conditionalFormatting>
  <conditionalFormatting sqref="O7:O8">
    <cfRule type="expression" dxfId="15" priority="11" stopIfTrue="1">
      <formula>#REF!="取込対象外"</formula>
    </cfRule>
    <cfRule type="expression" dxfId="14" priority="12" stopIfTrue="1">
      <formula>#REF!="新規"</formula>
    </cfRule>
    <cfRule type="expression" dxfId="13" priority="13" stopIfTrue="1">
      <formula>#REF!="取込対象外"</formula>
    </cfRule>
    <cfRule type="expression" dxfId="12" priority="14" stopIfTrue="1">
      <formula>#REF!="新規"</formula>
    </cfRule>
    <cfRule type="expression" dxfId="11" priority="15" stopIfTrue="1">
      <formula>#REF!="取込対象外"</formula>
    </cfRule>
    <cfRule type="expression" dxfId="10" priority="16" stopIfTrue="1">
      <formula>#REF!="新規"</formula>
    </cfRule>
  </conditionalFormatting>
  <conditionalFormatting sqref="O7:O8">
    <cfRule type="expression" dxfId="9" priority="8" stopIfTrue="1">
      <formula>#REF!="新規"</formula>
    </cfRule>
    <cfRule type="expression" dxfId="8" priority="9" stopIfTrue="1">
      <formula>#REF!="取込対象外"</formula>
    </cfRule>
    <cfRule type="expression" dxfId="7" priority="10" stopIfTrue="1">
      <formula>#REF!="新規"</formula>
    </cfRule>
  </conditionalFormatting>
  <conditionalFormatting sqref="Q9 T9">
    <cfRule type="expression" dxfId="6" priority="6" stopIfTrue="1">
      <formula>#REF!="取込対象外"</formula>
    </cfRule>
  </conditionalFormatting>
  <conditionalFormatting sqref="Q9">
    <cfRule type="expression" dxfId="5" priority="7" stopIfTrue="1">
      <formula>$T9="無効"</formula>
    </cfRule>
  </conditionalFormatting>
  <conditionalFormatting sqref="Q9">
    <cfRule type="expression" dxfId="4" priority="5" stopIfTrue="1">
      <formula>$T9="無効"</formula>
    </cfRule>
  </conditionalFormatting>
  <conditionalFormatting sqref="R9:S9">
    <cfRule type="expression" dxfId="3" priority="3" stopIfTrue="1">
      <formula>#REF!="取込対象外"</formula>
    </cfRule>
  </conditionalFormatting>
  <conditionalFormatting sqref="R9:S9">
    <cfRule type="expression" dxfId="2" priority="4" stopIfTrue="1">
      <formula>$T9="無効"</formula>
    </cfRule>
  </conditionalFormatting>
  <conditionalFormatting sqref="R9:S9">
    <cfRule type="expression" dxfId="1" priority="2" stopIfTrue="1">
      <formula>$T9="無効"</formula>
    </cfRule>
  </conditionalFormatting>
  <conditionalFormatting sqref="H7:I9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2025-06-27T05:26:48Z</cp:lastPrinted>
  <dcterms:created xsi:type="dcterms:W3CDTF">2025-01-29T00:30:40Z</dcterms:created>
  <dcterms:modified xsi:type="dcterms:W3CDTF">2025-06-27T05:27:00Z</dcterms:modified>
</cp:coreProperties>
</file>