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521\05提出・HP\01 HP画面\"/>
    </mc:Choice>
  </mc:AlternateContent>
  <xr:revisionPtr revIDLastSave="0" documentId="13_ncr:1_{111457BB-DC2F-4B90-886F-AC1C9A51A955}" xr6:coauthVersionLast="47" xr6:coauthVersionMax="47" xr10:uidLastSave="{00000000-0000-0000-0000-000000000000}"/>
  <bookViews>
    <workbookView xWindow="-120" yWindow="-120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'都市整備部調書（Excel工事）'!$B$2:$X$15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  <c r="I8" i="1"/>
  <c r="X8" i="1"/>
  <c r="X9" i="1"/>
  <c r="X10" i="1"/>
  <c r="X11" i="1"/>
  <c r="X12" i="1"/>
  <c r="X13" i="1"/>
  <c r="X14" i="1"/>
  <c r="X15" i="1"/>
</calcChain>
</file>

<file path=xl/sharedStrings.xml><?xml version="1.0" encoding="utf-8"?>
<sst xmlns="http://schemas.openxmlformats.org/spreadsheetml/2006/main" count="170" uniqueCount="98">
  <si>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</si>
  <si>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</si>
  <si>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</si>
  <si>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</si>
  <si>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</si>
  <si>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</si>
  <si>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</si>
  <si>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</si>
  <si>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</si>
  <si>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</si>
  <si>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</si>
  <si>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</si>
  <si>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</si>
  <si>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</si>
  <si>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４ケ月</t>
    <rPh sb="1" eb="3">
      <t>カゲツ</t>
    </rPh>
    <phoneticPr fontId="2"/>
  </si>
  <si>
    <t>★―２</t>
  </si>
  <si>
    <t>５ケ月</t>
    <rPh sb="1" eb="3">
      <t>カゲツ</t>
    </rPh>
    <phoneticPr fontId="2"/>
  </si>
  <si>
    <t>富田林土木事務所</t>
    <rPh sb="0" eb="8">
      <t>トンダバヤシドボクジムショ</t>
    </rPh>
    <phoneticPr fontId="2"/>
  </si>
  <si>
    <t>★―４</t>
  </si>
  <si>
    <t>舗装</t>
    <rPh sb="0" eb="2">
      <t>ホソウ</t>
    </rPh>
    <phoneticPr fontId="2"/>
  </si>
  <si>
    <t>１２ケ月</t>
    <rPh sb="2" eb="4">
      <t>カゲツ</t>
    </rPh>
    <phoneticPr fontId="2"/>
  </si>
  <si>
    <t>建築一式</t>
    <rPh sb="0" eb="4">
      <t>ケンチクイッシキ</t>
    </rPh>
    <phoneticPr fontId="2"/>
  </si>
  <si>
    <t>河内長野市</t>
  </si>
  <si>
    <t>富田林市</t>
  </si>
  <si>
    <t>羽曳野市</t>
  </si>
  <si>
    <t>松原市</t>
  </si>
  <si>
    <t>都市整備部</t>
  </si>
  <si>
    <t>210010</t>
  </si>
  <si>
    <t>210020</t>
  </si>
  <si>
    <t>210080</t>
  </si>
  <si>
    <t>210150</t>
  </si>
  <si>
    <t>211550</t>
  </si>
  <si>
    <t>211330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</si>
  <si>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</si>
  <si>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</si>
  <si>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</si>
  <si>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</si>
  <si>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</si>
  <si>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</si>
  <si>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</si>
  <si>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</si>
  <si>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</si>
  <si>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</si>
  <si>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</si>
  <si>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</si>
  <si>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</si>
  <si>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</si>
  <si>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</si>
  <si>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</si>
  <si>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</si>
  <si>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</si>
  <si>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</si>
  <si>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都市整備部</t>
    <rPh sb="0" eb="5">
      <t>トシセイビブ</t>
    </rPh>
    <phoneticPr fontId="3"/>
  </si>
  <si>
    <t>富田林土木事務所</t>
    <rPh sb="0" eb="8">
      <t>トンダバヤシドボクジムショ</t>
    </rPh>
    <phoneticPr fontId="3"/>
  </si>
  <si>
    <t>主要地方道　堺かつらぎ線</t>
    <phoneticPr fontId="2"/>
  </si>
  <si>
    <t>　防護柵改修工事</t>
    <rPh sb="1" eb="4">
      <t>ボウゴサク</t>
    </rPh>
    <rPh sb="4" eb="6">
      <t>カイシュウ</t>
    </rPh>
    <rPh sb="6" eb="8">
      <t>コウジ</t>
    </rPh>
    <phoneticPr fontId="3"/>
  </si>
  <si>
    <t>滝畑地内</t>
    <rPh sb="0" eb="2">
      <t>タキハタ</t>
    </rPh>
    <rPh sb="2" eb="4">
      <t>チナイ</t>
    </rPh>
    <phoneticPr fontId="3"/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</si>
  <si>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3"/>
  </si>
  <si>
    <t>★</t>
  </si>
  <si>
    <t>防護柵工　一式</t>
  </si>
  <si>
    <t>６ケ月</t>
    <rPh sb="1" eb="3">
      <t>カゲツ</t>
    </rPh>
    <phoneticPr fontId="3"/>
  </si>
  <si>
    <t>一般競争入札</t>
    <rPh sb="0" eb="6">
      <t>イッパンキョウソウニュウサツ</t>
    </rPh>
    <phoneticPr fontId="3"/>
  </si>
  <si>
    <t>（８）</t>
    <phoneticPr fontId="2"/>
  </si>
  <si>
    <t>富田林土木事務所</t>
  </si>
  <si>
    <t>　舗装道補修工事（天美西工区）</t>
  </si>
  <si>
    <t>　舗装道補修工事（錦織南工区）</t>
    <rPh sb="1" eb="4">
      <t>ホソウドウ</t>
    </rPh>
    <rPh sb="4" eb="6">
      <t>ホシュウ</t>
    </rPh>
    <rPh sb="6" eb="8">
      <t>コウジ</t>
    </rPh>
    <rPh sb="9" eb="11">
      <t>ニシキオリ</t>
    </rPh>
    <rPh sb="11" eb="12">
      <t>ミナミ</t>
    </rPh>
    <rPh sb="12" eb="14">
      <t>コウク</t>
    </rPh>
    <phoneticPr fontId="3"/>
  </si>
  <si>
    <t>　舗装道補修工事（誉田工区）</t>
    <phoneticPr fontId="2"/>
  </si>
  <si>
    <t>天美西六丁目地内　外</t>
    <phoneticPr fontId="2"/>
  </si>
  <si>
    <t>舗装補修工　一式</t>
    <phoneticPr fontId="2"/>
  </si>
  <si>
    <t>錦織南一丁目地内　外</t>
    <phoneticPr fontId="2"/>
  </si>
  <si>
    <t>誉田七丁目地内　外</t>
    <phoneticPr fontId="2"/>
  </si>
  <si>
    <t>2025-10-900380</t>
    <phoneticPr fontId="2"/>
  </si>
  <si>
    <t>2025-10-900363</t>
    <phoneticPr fontId="2"/>
  </si>
  <si>
    <t>2025-10-900378</t>
    <phoneticPr fontId="2"/>
  </si>
  <si>
    <t>南河内府民センター　車庫建築工事</t>
    <phoneticPr fontId="2"/>
  </si>
  <si>
    <t>寿町二丁目地内</t>
    <phoneticPr fontId="2"/>
  </si>
  <si>
    <t>車庫建築工事　一式</t>
    <phoneticPr fontId="2"/>
  </si>
  <si>
    <t>・課題：▲</t>
    <rPh sb="1" eb="3">
      <t>カダイ</t>
    </rPh>
    <phoneticPr fontId="2"/>
  </si>
  <si>
    <t>2025-10-900386</t>
    <phoneticPr fontId="2"/>
  </si>
  <si>
    <t>2025-10-900387</t>
    <phoneticPr fontId="2"/>
  </si>
  <si>
    <t>2025-10-900388</t>
    <phoneticPr fontId="2"/>
  </si>
  <si>
    <t>2025-10-900389</t>
    <phoneticPr fontId="2"/>
  </si>
  <si>
    <t>外　緊急処理等工事（単価契約）（Ｒ７・Ｒ８富田林土木事務所　北地区）</t>
    <rPh sb="0" eb="1">
      <t>ホカ</t>
    </rPh>
    <phoneticPr fontId="2"/>
  </si>
  <si>
    <t>外　緊急処理等工事（単価契約）（Ｒ７・Ｒ８富田林土木事務所　東地区）</t>
    <rPh sb="0" eb="1">
      <t>ホカ</t>
    </rPh>
    <rPh sb="30" eb="31">
      <t>ヒガシ</t>
    </rPh>
    <rPh sb="31" eb="33">
      <t>チク</t>
    </rPh>
    <phoneticPr fontId="2"/>
  </si>
  <si>
    <t>外　緊急処理等工事（単価契約）（Ｒ７・Ｒ８富田林土木事務所　中地区）</t>
    <rPh sb="0" eb="1">
      <t>ホカ</t>
    </rPh>
    <rPh sb="30" eb="31">
      <t>ナカ</t>
    </rPh>
    <rPh sb="31" eb="33">
      <t>チク</t>
    </rPh>
    <phoneticPr fontId="2"/>
  </si>
  <si>
    <t>外　緊急処理等工事（単価契約）（Ｒ７・Ｒ８富田林土木事務所　南地区）</t>
    <rPh sb="0" eb="1">
      <t>ホカ</t>
    </rPh>
    <rPh sb="30" eb="31">
      <t>ミナミ</t>
    </rPh>
    <rPh sb="31" eb="33">
      <t>チク</t>
    </rPh>
    <phoneticPr fontId="2"/>
  </si>
  <si>
    <t>羽曳野市、南河内郡太子町</t>
    <rPh sb="0" eb="4">
      <t>ハビキノシ</t>
    </rPh>
    <rPh sb="5" eb="9">
      <t>ミナミカワチグン</t>
    </rPh>
    <rPh sb="9" eb="12">
      <t>タイシチョウ</t>
    </rPh>
    <phoneticPr fontId="2"/>
  </si>
  <si>
    <t>富田林市、南河内郡河南町、千早赤阪村</t>
    <rPh sb="0" eb="4">
      <t>トンダバヤシシ</t>
    </rPh>
    <rPh sb="5" eb="9">
      <t>ミナミカワチグン</t>
    </rPh>
    <rPh sb="9" eb="12">
      <t>カナンチョウ</t>
    </rPh>
    <rPh sb="13" eb="18">
      <t>チハヤアカサカムラ</t>
    </rPh>
    <phoneticPr fontId="2"/>
  </si>
  <si>
    <t>河内長野市、大阪狭山市、堺市美原区、堺市東区</t>
    <rPh sb="0" eb="5">
      <t>カワチナガノシ</t>
    </rPh>
    <rPh sb="6" eb="11">
      <t>オオサカサヤマシ</t>
    </rPh>
    <rPh sb="12" eb="14">
      <t>サカイシ</t>
    </rPh>
    <rPh sb="14" eb="17">
      <t>ミハラク</t>
    </rPh>
    <rPh sb="18" eb="20">
      <t>サカイシ</t>
    </rPh>
    <rPh sb="20" eb="22">
      <t>ヒガシク</t>
    </rPh>
    <phoneticPr fontId="2"/>
  </si>
  <si>
    <t>緊急処理工　　一式</t>
    <phoneticPr fontId="2"/>
  </si>
  <si>
    <t>事前審査型</t>
  </si>
  <si>
    <t>（３）</t>
    <phoneticPr fontId="2"/>
  </si>
  <si>
    <t>・変更日：５月２１日</t>
    <rPh sb="1" eb="4">
      <t>ヘンコウビ</t>
    </rPh>
    <rPh sb="6" eb="7">
      <t>ガツ</t>
    </rPh>
    <rPh sb="9" eb="10">
      <t>ニチ</t>
    </rPh>
    <phoneticPr fontId="2"/>
  </si>
  <si>
    <t>・変更日：５月２１日</t>
    <phoneticPr fontId="2"/>
  </si>
  <si>
    <t>外</t>
    <rPh sb="0" eb="1">
      <t>ホカ</t>
    </rPh>
    <phoneticPr fontId="2"/>
  </si>
  <si>
    <t>・変更日：５月２１日
・（４）場所については、（４）場所欄に記載している場所ではなく、以下の場所とします。
松原市、藤井寺市、堺市北区、堺市美原区、大阪市平野区、八尾市、柏原市</t>
    <rPh sb="15" eb="17">
      <t>バショ</t>
    </rPh>
    <rPh sb="26" eb="29">
      <t>バショラン</t>
    </rPh>
    <rPh sb="30" eb="32">
      <t>キサイ</t>
    </rPh>
    <rPh sb="36" eb="38">
      <t>バショ</t>
    </rPh>
    <rPh sb="43" eb="45">
      <t>イカ</t>
    </rPh>
    <rPh sb="46" eb="48">
      <t>バショ</t>
    </rPh>
    <rPh sb="54" eb="57">
      <t>マツバラシ</t>
    </rPh>
    <rPh sb="58" eb="62">
      <t>フジイデラシ</t>
    </rPh>
    <rPh sb="63" eb="67">
      <t>サカイシキタク</t>
    </rPh>
    <rPh sb="68" eb="73">
      <t>サカイシミハラク</t>
    </rPh>
    <rPh sb="74" eb="77">
      <t>オオサカシ</t>
    </rPh>
    <rPh sb="77" eb="80">
      <t>ヒラノク</t>
    </rPh>
    <rPh sb="81" eb="84">
      <t>ヤオシ</t>
    </rPh>
    <rPh sb="85" eb="88">
      <t>カシワラシ</t>
    </rPh>
    <phoneticPr fontId="2"/>
  </si>
  <si>
    <t>（３）（４）（１３）</t>
    <phoneticPr fontId="2"/>
  </si>
  <si>
    <t xml:space="preserve">路河川地区等名
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</si>
</sst>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14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 wrapText="1"/>
    </xf>
    <xf numFmtId="0" fontId="11" fillId="3" borderId="0" xfId="3" applyFont="1" applyFill="1" applyAlignment="1">
      <alignment horizontal="center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12" fillId="4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4" borderId="15" xfId="3" applyNumberFormat="1" applyFont="1" applyFill="1" applyBorder="1" applyAlignment="1" applyProtection="1">
      <alignment horizontal="left" vertical="center" wrapText="1"/>
      <protection locked="0"/>
    </xf>
    <xf numFmtId="49" fontId="12" fillId="4" borderId="16" xfId="3" applyNumberFormat="1" applyFont="1" applyFill="1" applyBorder="1" applyAlignment="1" applyProtection="1">
      <alignment vertical="center" wrapText="1"/>
      <protection locked="0"/>
    </xf>
    <xf numFmtId="49" fontId="12" fillId="4" borderId="16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0" fontId="8" fillId="0" borderId="19" xfId="3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left"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15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521/05&#25552;&#20986;&#12539;HP/20_&#12304;&#23500;&#30000;&#26519;&#22303;&#26408;&#20107;&#21209;&#25152;&#12305;_Excel&#35519;&#26360;_&#24037;&#20107;_202505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 refreshError="1"/>
      <sheetData sheetId="1" refreshError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15"/>
  <sheetViews>
    <sheetView showGridLines="0" tabSelected="1" view="pageBreakPreview" zoomScale="55" zoomScaleNormal="70" zoomScaleSheetLayoutView="55" workbookViewId="0">
      <pane ySplit="6" topLeftCell="A7" activePane="bottomLeft" state="frozen"/>
      <selection activeCell="B1" sqref="B1:B1048576"/>
      <selection pane="bottomLeft" activeCell="L19" sqref="L19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34" style="1" customWidth="1"/>
    <col min="11" max="11" width="13.25" style="1" customWidth="1"/>
    <col min="12" max="12" width="33.12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30.375" style="1" customWidth="1"/>
    <col min="23" max="23" width="55.2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24" t="s">
        <v>0</v>
      </c>
      <c r="C2" s="19" t="s">
        <v>33</v>
      </c>
      <c r="D2" s="19" t="s">
        <v>34</v>
      </c>
      <c r="E2" s="19" t="s">
        <v>35</v>
      </c>
      <c r="F2" s="34" t="s">
        <v>1</v>
      </c>
      <c r="G2" s="35"/>
      <c r="H2" s="35"/>
      <c r="I2" s="35"/>
      <c r="J2" s="35"/>
      <c r="K2" s="35"/>
      <c r="L2" s="35"/>
      <c r="M2" s="35"/>
      <c r="N2" s="35"/>
      <c r="O2" s="35"/>
      <c r="P2" s="36"/>
      <c r="Q2" s="4" t="s">
        <v>2</v>
      </c>
      <c r="R2" s="5"/>
      <c r="S2" s="5"/>
      <c r="T2" s="5"/>
      <c r="U2" s="5"/>
      <c r="V2" s="5"/>
      <c r="W2" s="5"/>
      <c r="X2" s="58"/>
    </row>
    <row r="3" spans="2:24" s="6" customFormat="1" ht="15" customHeight="1" x14ac:dyDescent="0.4">
      <c r="B3" s="25"/>
      <c r="C3" s="20"/>
      <c r="D3" s="20"/>
      <c r="E3" s="20"/>
      <c r="F3" s="19" t="s">
        <v>36</v>
      </c>
      <c r="G3" s="19" t="s">
        <v>37</v>
      </c>
      <c r="H3" s="27" t="s">
        <v>3</v>
      </c>
      <c r="I3" s="28"/>
      <c r="J3" s="29"/>
      <c r="K3" s="22" t="s">
        <v>4</v>
      </c>
      <c r="L3" s="33"/>
      <c r="M3" s="33"/>
      <c r="N3" s="23"/>
      <c r="O3" s="19" t="s">
        <v>42</v>
      </c>
      <c r="P3" s="19" t="s">
        <v>43</v>
      </c>
      <c r="Q3" s="19" t="s">
        <v>44</v>
      </c>
      <c r="R3" s="19" t="s">
        <v>45</v>
      </c>
      <c r="S3" s="19" t="s">
        <v>46</v>
      </c>
      <c r="T3" s="19" t="s">
        <v>47</v>
      </c>
      <c r="U3" s="19" t="s">
        <v>48</v>
      </c>
      <c r="V3" s="19" t="s">
        <v>49</v>
      </c>
      <c r="W3" s="19" t="s">
        <v>50</v>
      </c>
      <c r="X3" s="19" t="s">
        <v>51</v>
      </c>
    </row>
    <row r="4" spans="2:24" s="6" customFormat="1" ht="15" customHeight="1" x14ac:dyDescent="0.4">
      <c r="B4" s="25"/>
      <c r="C4" s="20"/>
      <c r="D4" s="20"/>
      <c r="E4" s="20"/>
      <c r="F4" s="20"/>
      <c r="G4" s="20"/>
      <c r="H4" s="30"/>
      <c r="I4" s="31"/>
      <c r="J4" s="32"/>
      <c r="K4" s="22" t="s">
        <v>5</v>
      </c>
      <c r="L4" s="23"/>
      <c r="M4" s="22" t="s">
        <v>6</v>
      </c>
      <c r="N4" s="23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2:24" s="6" customFormat="1" ht="66" customHeight="1" x14ac:dyDescent="0.4">
      <c r="B5" s="26"/>
      <c r="C5" s="21"/>
      <c r="D5" s="21"/>
      <c r="E5" s="21"/>
      <c r="F5" s="21"/>
      <c r="G5" s="21"/>
      <c r="H5" s="7" t="s">
        <v>38</v>
      </c>
      <c r="I5" s="7" t="s">
        <v>97</v>
      </c>
      <c r="J5" s="7" t="s">
        <v>39</v>
      </c>
      <c r="K5" s="7" t="s">
        <v>40</v>
      </c>
      <c r="L5" s="7" t="s">
        <v>41</v>
      </c>
      <c r="M5" s="7" t="s">
        <v>40</v>
      </c>
      <c r="N5" s="7" t="s">
        <v>41</v>
      </c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4" s="3" customFormat="1" ht="19.5" customHeight="1" x14ac:dyDescent="0.4">
      <c r="B6" s="8"/>
      <c r="C6" s="10"/>
      <c r="D6" s="10"/>
      <c r="E6" s="11"/>
      <c r="F6" s="12"/>
      <c r="G6" s="13"/>
      <c r="H6" s="13"/>
      <c r="I6" s="9"/>
      <c r="J6" s="12"/>
      <c r="K6" s="14"/>
      <c r="L6" s="14"/>
      <c r="M6" s="15"/>
      <c r="N6" s="15"/>
      <c r="O6" s="16"/>
      <c r="P6" s="16"/>
      <c r="Q6" s="12"/>
      <c r="R6" s="10"/>
      <c r="S6" s="10"/>
      <c r="T6" s="17"/>
      <c r="U6" s="16"/>
      <c r="V6" s="16"/>
      <c r="W6" s="18"/>
      <c r="X6" s="59"/>
    </row>
    <row r="7" spans="2:24" s="3" customFormat="1" ht="75.75" customHeight="1" x14ac:dyDescent="0.4">
      <c r="B7" s="37">
        <v>1</v>
      </c>
      <c r="C7" s="50" t="s">
        <v>12</v>
      </c>
      <c r="D7" s="38" t="s">
        <v>72</v>
      </c>
      <c r="E7" s="39">
        <v>45741</v>
      </c>
      <c r="F7" s="51" t="s">
        <v>52</v>
      </c>
      <c r="G7" s="51" t="s">
        <v>53</v>
      </c>
      <c r="H7" s="40" t="s">
        <v>32</v>
      </c>
      <c r="I7" s="52" t="s">
        <v>54</v>
      </c>
      <c r="J7" s="53" t="s">
        <v>55</v>
      </c>
      <c r="K7" s="50" t="s">
        <v>22</v>
      </c>
      <c r="L7" s="54" t="s">
        <v>56</v>
      </c>
      <c r="M7" s="41"/>
      <c r="N7" s="57"/>
      <c r="O7" s="55" t="s">
        <v>57</v>
      </c>
      <c r="P7" s="42" t="s">
        <v>58</v>
      </c>
      <c r="Q7" s="41" t="s">
        <v>59</v>
      </c>
      <c r="R7" s="43" t="s">
        <v>13</v>
      </c>
      <c r="S7" s="56" t="s">
        <v>60</v>
      </c>
      <c r="T7" s="44" t="s">
        <v>61</v>
      </c>
      <c r="U7" s="45"/>
      <c r="V7" s="47" t="s">
        <v>62</v>
      </c>
      <c r="W7" s="45" t="s">
        <v>92</v>
      </c>
      <c r="X7" s="44" t="s">
        <v>63</v>
      </c>
    </row>
    <row r="8" spans="2:24" s="3" customFormat="1" ht="75.75" customHeight="1" x14ac:dyDescent="0.4">
      <c r="B8" s="37">
        <v>2</v>
      </c>
      <c r="C8" s="50" t="s">
        <v>12</v>
      </c>
      <c r="D8" s="38" t="s">
        <v>73</v>
      </c>
      <c r="E8" s="39">
        <v>45741</v>
      </c>
      <c r="F8" s="51" t="s">
        <v>26</v>
      </c>
      <c r="G8" s="51" t="s">
        <v>63</v>
      </c>
      <c r="H8" s="40" t="s">
        <v>31</v>
      </c>
      <c r="I8" s="52" t="str">
        <f>VLOOKUP(H8,'[3]（３）路河川マスタ'!$E$2:$F$7494,2,FALSE)</f>
        <v>主要地方道　大阪狭山線</v>
      </c>
      <c r="J8" s="53" t="s">
        <v>64</v>
      </c>
      <c r="K8" s="50" t="s">
        <v>25</v>
      </c>
      <c r="L8" s="54" t="s">
        <v>67</v>
      </c>
      <c r="M8" s="41"/>
      <c r="N8" s="57"/>
      <c r="O8" s="55" t="s">
        <v>19</v>
      </c>
      <c r="P8" s="42" t="s">
        <v>15</v>
      </c>
      <c r="Q8" s="41" t="s">
        <v>68</v>
      </c>
      <c r="R8" s="43" t="s">
        <v>13</v>
      </c>
      <c r="S8" s="56" t="s">
        <v>16</v>
      </c>
      <c r="T8" s="44" t="s">
        <v>9</v>
      </c>
      <c r="U8" s="45"/>
      <c r="V8" s="47" t="s">
        <v>62</v>
      </c>
      <c r="W8" s="45" t="s">
        <v>93</v>
      </c>
      <c r="X8" s="44" t="str">
        <f t="shared" ref="X8:X15" si="0">G8</f>
        <v>富田林土木事務所</v>
      </c>
    </row>
    <row r="9" spans="2:24" s="3" customFormat="1" ht="75.75" customHeight="1" x14ac:dyDescent="0.4">
      <c r="B9" s="37">
        <v>3</v>
      </c>
      <c r="C9" s="50" t="s">
        <v>12</v>
      </c>
      <c r="D9" s="38" t="s">
        <v>71</v>
      </c>
      <c r="E9" s="39">
        <v>45741</v>
      </c>
      <c r="F9" s="51" t="s">
        <v>52</v>
      </c>
      <c r="G9" s="51" t="s">
        <v>53</v>
      </c>
      <c r="H9" s="40" t="s">
        <v>28</v>
      </c>
      <c r="I9" s="52" t="str">
        <f>VLOOKUP(H9,'[3]（３）路河川マスタ'!$E$2:$F$7494,2,FALSE)</f>
        <v>一般国道　１７０号</v>
      </c>
      <c r="J9" s="53" t="s">
        <v>65</v>
      </c>
      <c r="K9" s="50" t="s">
        <v>23</v>
      </c>
      <c r="L9" s="54" t="s">
        <v>69</v>
      </c>
      <c r="M9" s="41"/>
      <c r="N9" s="57"/>
      <c r="O9" s="55" t="s">
        <v>19</v>
      </c>
      <c r="P9" s="42" t="s">
        <v>15</v>
      </c>
      <c r="Q9" s="41" t="s">
        <v>68</v>
      </c>
      <c r="R9" s="43" t="s">
        <v>13</v>
      </c>
      <c r="S9" s="56" t="s">
        <v>16</v>
      </c>
      <c r="T9" s="44" t="s">
        <v>9</v>
      </c>
      <c r="U9" s="45"/>
      <c r="V9" s="47" t="s">
        <v>62</v>
      </c>
      <c r="W9" s="45" t="s">
        <v>93</v>
      </c>
      <c r="X9" s="44" t="str">
        <f t="shared" si="0"/>
        <v>富田林土木事務所</v>
      </c>
    </row>
    <row r="10" spans="2:24" s="3" customFormat="1" ht="134.25" customHeight="1" x14ac:dyDescent="0.4">
      <c r="B10" s="37">
        <v>4</v>
      </c>
      <c r="C10" s="50" t="s">
        <v>12</v>
      </c>
      <c r="D10" s="38" t="s">
        <v>78</v>
      </c>
      <c r="E10" s="39">
        <v>45741</v>
      </c>
      <c r="F10" s="51" t="s">
        <v>11</v>
      </c>
      <c r="G10" s="51" t="s">
        <v>17</v>
      </c>
      <c r="H10" s="40" t="s">
        <v>29</v>
      </c>
      <c r="I10" s="52" t="str">
        <f>VLOOKUP(H10,'[3]（３）路河川マスタ'!$E$2:$F$7494,2,FALSE)</f>
        <v>一般国道　３０９号</v>
      </c>
      <c r="J10" s="46" t="s">
        <v>82</v>
      </c>
      <c r="K10" s="47" t="s">
        <v>25</v>
      </c>
      <c r="L10" s="48" t="s">
        <v>94</v>
      </c>
      <c r="M10" s="41"/>
      <c r="N10" s="57"/>
      <c r="O10" s="55" t="s">
        <v>7</v>
      </c>
      <c r="P10" s="42" t="s">
        <v>15</v>
      </c>
      <c r="Q10" s="41" t="s">
        <v>89</v>
      </c>
      <c r="R10" s="56" t="s">
        <v>13</v>
      </c>
      <c r="S10" s="56" t="s">
        <v>20</v>
      </c>
      <c r="T10" s="44" t="s">
        <v>8</v>
      </c>
      <c r="U10" s="45" t="s">
        <v>90</v>
      </c>
      <c r="V10" s="47" t="s">
        <v>96</v>
      </c>
      <c r="W10" s="47" t="s">
        <v>95</v>
      </c>
      <c r="X10" s="44" t="str">
        <f t="shared" si="0"/>
        <v>富田林土木事務所</v>
      </c>
    </row>
    <row r="11" spans="2:24" s="3" customFormat="1" ht="75.75" customHeight="1" x14ac:dyDescent="0.4">
      <c r="B11" s="37">
        <v>5</v>
      </c>
      <c r="C11" s="50" t="s">
        <v>12</v>
      </c>
      <c r="D11" s="38" t="s">
        <v>79</v>
      </c>
      <c r="E11" s="39">
        <v>45741</v>
      </c>
      <c r="F11" s="51" t="s">
        <v>11</v>
      </c>
      <c r="G11" s="51" t="s">
        <v>17</v>
      </c>
      <c r="H11" s="40" t="s">
        <v>27</v>
      </c>
      <c r="I11" s="52" t="str">
        <f>VLOOKUP(H11,'[3]（３）路河川マスタ'!$E$2:$F$7494,2,FALSE)</f>
        <v>一般国道　１６６号</v>
      </c>
      <c r="J11" s="46" t="s">
        <v>83</v>
      </c>
      <c r="K11" s="50"/>
      <c r="L11" s="54" t="s">
        <v>86</v>
      </c>
      <c r="M11" s="41"/>
      <c r="N11" s="57"/>
      <c r="O11" s="55" t="s">
        <v>7</v>
      </c>
      <c r="P11" s="42" t="s">
        <v>15</v>
      </c>
      <c r="Q11" s="41" t="s">
        <v>89</v>
      </c>
      <c r="R11" s="56" t="s">
        <v>13</v>
      </c>
      <c r="S11" s="56" t="s">
        <v>20</v>
      </c>
      <c r="T11" s="44" t="s">
        <v>8</v>
      </c>
      <c r="U11" s="45" t="s">
        <v>90</v>
      </c>
      <c r="V11" s="47" t="s">
        <v>91</v>
      </c>
      <c r="W11" s="45" t="s">
        <v>93</v>
      </c>
      <c r="X11" s="44" t="str">
        <f t="shared" si="0"/>
        <v>富田林土木事務所</v>
      </c>
    </row>
    <row r="12" spans="2:24" s="3" customFormat="1" ht="75.75" customHeight="1" x14ac:dyDescent="0.4">
      <c r="B12" s="37">
        <v>6</v>
      </c>
      <c r="C12" s="50" t="s">
        <v>12</v>
      </c>
      <c r="D12" s="38" t="s">
        <v>80</v>
      </c>
      <c r="E12" s="39">
        <v>45741</v>
      </c>
      <c r="F12" s="51" t="s">
        <v>11</v>
      </c>
      <c r="G12" s="51" t="s">
        <v>17</v>
      </c>
      <c r="H12" s="40" t="s">
        <v>28</v>
      </c>
      <c r="I12" s="52" t="str">
        <f>VLOOKUP(H12,'[3]（３）路河川マスタ'!$E$2:$F$7494,2,FALSE)</f>
        <v>一般国道　１７０号</v>
      </c>
      <c r="J12" s="46" t="s">
        <v>84</v>
      </c>
      <c r="K12" s="50"/>
      <c r="L12" s="54" t="s">
        <v>87</v>
      </c>
      <c r="M12" s="41"/>
      <c r="N12" s="57"/>
      <c r="O12" s="55" t="s">
        <v>7</v>
      </c>
      <c r="P12" s="42" t="s">
        <v>15</v>
      </c>
      <c r="Q12" s="41" t="s">
        <v>89</v>
      </c>
      <c r="R12" s="56" t="s">
        <v>13</v>
      </c>
      <c r="S12" s="56" t="s">
        <v>20</v>
      </c>
      <c r="T12" s="44" t="s">
        <v>8</v>
      </c>
      <c r="U12" s="45" t="s">
        <v>90</v>
      </c>
      <c r="V12" s="47" t="s">
        <v>91</v>
      </c>
      <c r="W12" s="45" t="s">
        <v>93</v>
      </c>
      <c r="X12" s="44" t="str">
        <f t="shared" si="0"/>
        <v>富田林土木事務所</v>
      </c>
    </row>
    <row r="13" spans="2:24" s="3" customFormat="1" ht="75.75" customHeight="1" x14ac:dyDescent="0.4">
      <c r="B13" s="37">
        <v>7</v>
      </c>
      <c r="C13" s="50" t="s">
        <v>12</v>
      </c>
      <c r="D13" s="38" t="s">
        <v>81</v>
      </c>
      <c r="E13" s="39">
        <v>45741</v>
      </c>
      <c r="F13" s="51" t="s">
        <v>11</v>
      </c>
      <c r="G13" s="51" t="s">
        <v>17</v>
      </c>
      <c r="H13" s="40" t="s">
        <v>30</v>
      </c>
      <c r="I13" s="52" t="str">
        <f>VLOOKUP(H13,'[3]（３）路河川マスタ'!$E$2:$F$7494,2,FALSE)</f>
        <v>一般国道　３７１号</v>
      </c>
      <c r="J13" s="46" t="s">
        <v>85</v>
      </c>
      <c r="K13" s="50"/>
      <c r="L13" s="54" t="s">
        <v>88</v>
      </c>
      <c r="M13" s="41"/>
      <c r="N13" s="57"/>
      <c r="O13" s="55" t="s">
        <v>7</v>
      </c>
      <c r="P13" s="42" t="s">
        <v>15</v>
      </c>
      <c r="Q13" s="41" t="s">
        <v>89</v>
      </c>
      <c r="R13" s="56" t="s">
        <v>13</v>
      </c>
      <c r="S13" s="56" t="s">
        <v>20</v>
      </c>
      <c r="T13" s="44" t="s">
        <v>8</v>
      </c>
      <c r="U13" s="45" t="s">
        <v>90</v>
      </c>
      <c r="V13" s="47" t="s">
        <v>91</v>
      </c>
      <c r="W13" s="45" t="s">
        <v>93</v>
      </c>
      <c r="X13" s="44" t="str">
        <f t="shared" si="0"/>
        <v>富田林土木事務所</v>
      </c>
    </row>
    <row r="14" spans="2:24" s="3" customFormat="1" ht="75.75" customHeight="1" x14ac:dyDescent="0.4">
      <c r="B14" s="37">
        <v>8</v>
      </c>
      <c r="C14" s="50" t="s">
        <v>10</v>
      </c>
      <c r="D14" s="38"/>
      <c r="E14" s="39">
        <v>45798</v>
      </c>
      <c r="F14" s="51" t="s">
        <v>11</v>
      </c>
      <c r="G14" s="51" t="s">
        <v>17</v>
      </c>
      <c r="H14" s="40" t="s">
        <v>28</v>
      </c>
      <c r="I14" s="52" t="str">
        <f>VLOOKUP(H14,'[3]（３）路河川マスタ'!$E$2:$F$7494,2,FALSE)</f>
        <v>一般国道　１７０号</v>
      </c>
      <c r="J14" s="53" t="s">
        <v>66</v>
      </c>
      <c r="K14" s="50" t="s">
        <v>24</v>
      </c>
      <c r="L14" s="54" t="s">
        <v>70</v>
      </c>
      <c r="M14" s="41"/>
      <c r="N14" s="57"/>
      <c r="O14" s="55" t="s">
        <v>19</v>
      </c>
      <c r="P14" s="42" t="s">
        <v>15</v>
      </c>
      <c r="Q14" s="41" t="s">
        <v>68</v>
      </c>
      <c r="R14" s="56" t="s">
        <v>13</v>
      </c>
      <c r="S14" s="56" t="s">
        <v>16</v>
      </c>
      <c r="T14" s="44" t="s">
        <v>9</v>
      </c>
      <c r="U14" s="45"/>
      <c r="V14" s="49"/>
      <c r="W14" s="45"/>
      <c r="X14" s="44" t="str">
        <f t="shared" si="0"/>
        <v>富田林土木事務所</v>
      </c>
    </row>
    <row r="15" spans="2:24" s="3" customFormat="1" ht="75.75" customHeight="1" x14ac:dyDescent="0.4">
      <c r="B15" s="37">
        <v>9</v>
      </c>
      <c r="C15" s="50" t="s">
        <v>10</v>
      </c>
      <c r="D15" s="38"/>
      <c r="E15" s="39">
        <v>45798</v>
      </c>
      <c r="F15" s="51" t="s">
        <v>11</v>
      </c>
      <c r="G15" s="51" t="s">
        <v>17</v>
      </c>
      <c r="H15" s="40"/>
      <c r="I15" s="52"/>
      <c r="J15" s="53" t="s">
        <v>74</v>
      </c>
      <c r="K15" s="50" t="s">
        <v>23</v>
      </c>
      <c r="L15" s="54" t="s">
        <v>75</v>
      </c>
      <c r="M15" s="41"/>
      <c r="N15" s="57"/>
      <c r="O15" s="55" t="s">
        <v>21</v>
      </c>
      <c r="P15" s="42" t="s">
        <v>18</v>
      </c>
      <c r="Q15" s="41" t="s">
        <v>76</v>
      </c>
      <c r="R15" s="56" t="s">
        <v>13</v>
      </c>
      <c r="S15" s="56" t="s">
        <v>14</v>
      </c>
      <c r="T15" s="44" t="s">
        <v>8</v>
      </c>
      <c r="U15" s="45"/>
      <c r="V15" s="49"/>
      <c r="W15" s="45" t="s">
        <v>77</v>
      </c>
      <c r="X15" s="44" t="str">
        <f t="shared" si="0"/>
        <v>富田林土木事務所</v>
      </c>
    </row>
  </sheetData>
  <autoFilter ref="B6:X6" xr:uid="{7B282875-ADFA-44F5-BD50-6A7DBC881FCF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X8:X15">
    <cfRule type="expression" dxfId="152" priority="288" stopIfTrue="1">
      <formula>#REF!="取込対象外"</formula>
    </cfRule>
  </conditionalFormatting>
  <conditionalFormatting sqref="Q8:Q13 V7:X15">
    <cfRule type="expression" dxfId="151" priority="289" stopIfTrue="1">
      <formula>$T7="無効"</formula>
    </cfRule>
  </conditionalFormatting>
  <conditionalFormatting sqref="C7:D7 D10:D15">
    <cfRule type="expression" dxfId="150" priority="234" stopIfTrue="1">
      <formula>#REF!="取込対象外"</formula>
    </cfRule>
  </conditionalFormatting>
  <conditionalFormatting sqref="D7 D10:D15">
    <cfRule type="expression" dxfId="149" priority="232">
      <formula>$C7="新規"</formula>
    </cfRule>
  </conditionalFormatting>
  <conditionalFormatting sqref="E7 E14:E15">
    <cfRule type="expression" dxfId="148" priority="233" stopIfTrue="1">
      <formula>$C7="取込対象外"</formula>
    </cfRule>
  </conditionalFormatting>
  <conditionalFormatting sqref="F7">
    <cfRule type="expression" dxfId="147" priority="241" stopIfTrue="1">
      <formula>#REF!="新規"</formula>
    </cfRule>
    <cfRule type="expression" dxfId="146" priority="242" stopIfTrue="1">
      <formula>#REF!="取込対象外"</formula>
    </cfRule>
    <cfRule type="expression" dxfId="145" priority="243" stopIfTrue="1">
      <formula>#REF!="新規"</formula>
    </cfRule>
    <cfRule type="expression" dxfId="144" priority="244" stopIfTrue="1">
      <formula>#REF!="取込対象外"</formula>
    </cfRule>
  </conditionalFormatting>
  <conditionalFormatting sqref="F7">
    <cfRule type="expression" dxfId="143" priority="235" stopIfTrue="1">
      <formula>#REF!="新規"</formula>
    </cfRule>
    <cfRule type="expression" dxfId="142" priority="236" stopIfTrue="1">
      <formula>#REF!="取込対象外"</formula>
    </cfRule>
  </conditionalFormatting>
  <conditionalFormatting sqref="F7:G7">
    <cfRule type="expression" dxfId="141" priority="245" stopIfTrue="1">
      <formula>#REF!="新規"</formula>
    </cfRule>
    <cfRule type="expression" dxfId="140" priority="246" stopIfTrue="1">
      <formula>#REF!="取込対象外"</formula>
    </cfRule>
  </conditionalFormatting>
  <conditionalFormatting sqref="G7">
    <cfRule type="expression" dxfId="139" priority="247" stopIfTrue="1">
      <formula>#REF!="新規"</formula>
    </cfRule>
    <cfRule type="expression" dxfId="138" priority="248" stopIfTrue="1">
      <formula>#REF!="取込対象外"</formula>
    </cfRule>
    <cfRule type="expression" dxfId="137" priority="249" stopIfTrue="1">
      <formula>#REF!="新規"</formula>
    </cfRule>
    <cfRule type="expression" dxfId="136" priority="250" stopIfTrue="1">
      <formula>#REF!="取込対象外"</formula>
    </cfRule>
    <cfRule type="expression" dxfId="135" priority="251" stopIfTrue="1">
      <formula>#REF!="新規"</formula>
    </cfRule>
    <cfRule type="expression" dxfId="134" priority="252" stopIfTrue="1">
      <formula>#REF!="取込対象外"</formula>
    </cfRule>
  </conditionalFormatting>
  <conditionalFormatting sqref="J7:T7 J8:J9 L8:N10 V8:W13 V7:X7 M11:N13 Q8:Q13">
    <cfRule type="expression" dxfId="133" priority="259" stopIfTrue="1">
      <formula>#REF!="取込対象外"</formula>
    </cfRule>
  </conditionalFormatting>
  <conditionalFormatting sqref="O7">
    <cfRule type="expression" dxfId="132" priority="253" stopIfTrue="1">
      <formula>#REF!="取込対象外"</formula>
    </cfRule>
    <cfRule type="expression" dxfId="131" priority="254" stopIfTrue="1">
      <formula>#REF!="新規"</formula>
    </cfRule>
    <cfRule type="expression" dxfId="130" priority="255" stopIfTrue="1">
      <formula>#REF!="取込対象外"</formula>
    </cfRule>
    <cfRule type="expression" dxfId="129" priority="256" stopIfTrue="1">
      <formula>#REF!="新規"</formula>
    </cfRule>
    <cfRule type="expression" dxfId="128" priority="257" stopIfTrue="1">
      <formula>#REF!="取込対象外"</formula>
    </cfRule>
    <cfRule type="expression" dxfId="127" priority="258" stopIfTrue="1">
      <formula>#REF!="新規"</formula>
    </cfRule>
  </conditionalFormatting>
  <conditionalFormatting sqref="O7">
    <cfRule type="expression" dxfId="126" priority="237" stopIfTrue="1">
      <formula>#REF!="新規"</formula>
    </cfRule>
    <cfRule type="expression" dxfId="125" priority="238" stopIfTrue="1">
      <formula>#REF!="取込対象外"</formula>
    </cfRule>
    <cfRule type="expression" dxfId="124" priority="239" stopIfTrue="1">
      <formula>#REF!="新規"</formula>
    </cfRule>
  </conditionalFormatting>
  <conditionalFormatting sqref="Q7:S7">
    <cfRule type="expression" dxfId="123" priority="260" stopIfTrue="1">
      <formula>$T7="無効"</formula>
    </cfRule>
  </conditionalFormatting>
  <conditionalFormatting sqref="Q7:S7">
    <cfRule type="expression" dxfId="122" priority="240" stopIfTrue="1">
      <formula>$T7="無効"</formula>
    </cfRule>
  </conditionalFormatting>
  <conditionalFormatting sqref="R8:S13">
    <cfRule type="expression" dxfId="121" priority="198" stopIfTrue="1">
      <formula>#REF!="取込対象外"</formula>
    </cfRule>
  </conditionalFormatting>
  <conditionalFormatting sqref="R8:S13">
    <cfRule type="expression" dxfId="120" priority="199" stopIfTrue="1">
      <formula>$T8="無効"</formula>
    </cfRule>
  </conditionalFormatting>
  <conditionalFormatting sqref="R8:S13">
    <cfRule type="expression" dxfId="119" priority="197" stopIfTrue="1">
      <formula>$T8="無効"</formula>
    </cfRule>
  </conditionalFormatting>
  <conditionalFormatting sqref="C8:D9">
    <cfRule type="expression" dxfId="118" priority="181" stopIfTrue="1">
      <formula>#REF!="取込対象外"</formula>
    </cfRule>
  </conditionalFormatting>
  <conditionalFormatting sqref="D8:D9">
    <cfRule type="expression" dxfId="117" priority="179">
      <formula>$C8="新規"</formula>
    </cfRule>
  </conditionalFormatting>
  <conditionalFormatting sqref="F8:F9">
    <cfRule type="expression" dxfId="116" priority="184" stopIfTrue="1">
      <formula>#REF!="新規"</formula>
    </cfRule>
    <cfRule type="expression" dxfId="115" priority="185" stopIfTrue="1">
      <formula>#REF!="取込対象外"</formula>
    </cfRule>
    <cfRule type="expression" dxfId="114" priority="186" stopIfTrue="1">
      <formula>#REF!="新規"</formula>
    </cfRule>
    <cfRule type="expression" dxfId="113" priority="187" stopIfTrue="1">
      <formula>#REF!="取込対象外"</formula>
    </cfRule>
  </conditionalFormatting>
  <conditionalFormatting sqref="F8:F9">
    <cfRule type="expression" dxfId="112" priority="182" stopIfTrue="1">
      <formula>#REF!="新規"</formula>
    </cfRule>
    <cfRule type="expression" dxfId="111" priority="183" stopIfTrue="1">
      <formula>#REF!="取込対象外"</formula>
    </cfRule>
  </conditionalFormatting>
  <conditionalFormatting sqref="F8:G9">
    <cfRule type="expression" dxfId="110" priority="188" stopIfTrue="1">
      <formula>#REF!="新規"</formula>
    </cfRule>
    <cfRule type="expression" dxfId="109" priority="189" stopIfTrue="1">
      <formula>#REF!="取込対象外"</formula>
    </cfRule>
  </conditionalFormatting>
  <conditionalFormatting sqref="G8:G9">
    <cfRule type="expression" dxfId="108" priority="190" stopIfTrue="1">
      <formula>#REF!="新規"</formula>
    </cfRule>
    <cfRule type="expression" dxfId="107" priority="191" stopIfTrue="1">
      <formula>#REF!="取込対象外"</formula>
    </cfRule>
    <cfRule type="expression" dxfId="106" priority="192" stopIfTrue="1">
      <formula>#REF!="新規"</formula>
    </cfRule>
    <cfRule type="expression" dxfId="105" priority="193" stopIfTrue="1">
      <formula>#REF!="取込対象外"</formula>
    </cfRule>
    <cfRule type="expression" dxfId="104" priority="194" stopIfTrue="1">
      <formula>#REF!="新規"</formula>
    </cfRule>
    <cfRule type="expression" dxfId="103" priority="195" stopIfTrue="1">
      <formula>#REF!="取込対象外"</formula>
    </cfRule>
  </conditionalFormatting>
  <conditionalFormatting sqref="H15:I15">
    <cfRule type="expression" dxfId="101" priority="176" stopIfTrue="1">
      <formula>#REF!="取込対象外"</formula>
    </cfRule>
  </conditionalFormatting>
  <conditionalFormatting sqref="C10">
    <cfRule type="expression" dxfId="100" priority="175" stopIfTrue="1">
      <formula>#REF!="取込対象外"</formula>
    </cfRule>
  </conditionalFormatting>
  <conditionalFormatting sqref="F10">
    <cfRule type="expression" dxfId="99" priority="163" stopIfTrue="1">
      <formula>#REF!="新規"</formula>
    </cfRule>
    <cfRule type="expression" dxfId="98" priority="164" stopIfTrue="1">
      <formula>#REF!="取込対象外"</formula>
    </cfRule>
    <cfRule type="expression" dxfId="97" priority="165" stopIfTrue="1">
      <formula>#REF!="新規"</formula>
    </cfRule>
    <cfRule type="expression" dxfId="96" priority="166" stopIfTrue="1">
      <formula>#REF!="取込対象外"</formula>
    </cfRule>
  </conditionalFormatting>
  <conditionalFormatting sqref="F10">
    <cfRule type="expression" dxfId="95" priority="161" stopIfTrue="1">
      <formula>#REF!="新規"</formula>
    </cfRule>
    <cfRule type="expression" dxfId="94" priority="162" stopIfTrue="1">
      <formula>#REF!="取込対象外"</formula>
    </cfRule>
  </conditionalFormatting>
  <conditionalFormatting sqref="F10:G10">
    <cfRule type="expression" dxfId="93" priority="167" stopIfTrue="1">
      <formula>#REF!="新規"</formula>
    </cfRule>
    <cfRule type="expression" dxfId="92" priority="168" stopIfTrue="1">
      <formula>#REF!="取込対象外"</formula>
    </cfRule>
  </conditionalFormatting>
  <conditionalFormatting sqref="G10">
    <cfRule type="expression" dxfId="91" priority="169" stopIfTrue="1">
      <formula>#REF!="新規"</formula>
    </cfRule>
    <cfRule type="expression" dxfId="90" priority="170" stopIfTrue="1">
      <formula>#REF!="取込対象外"</formula>
    </cfRule>
    <cfRule type="expression" dxfId="89" priority="171" stopIfTrue="1">
      <formula>#REF!="新規"</formula>
    </cfRule>
    <cfRule type="expression" dxfId="88" priority="172" stopIfTrue="1">
      <formula>#REF!="取込対象外"</formula>
    </cfRule>
    <cfRule type="expression" dxfId="87" priority="173" stopIfTrue="1">
      <formula>#REF!="新規"</formula>
    </cfRule>
    <cfRule type="expression" dxfId="86" priority="174" stopIfTrue="1">
      <formula>#REF!="取込対象外"</formula>
    </cfRule>
  </conditionalFormatting>
  <conditionalFormatting sqref="K8:K10">
    <cfRule type="expression" dxfId="85" priority="160" stopIfTrue="1">
      <formula>#REF!="取込対象外"</formula>
    </cfRule>
  </conditionalFormatting>
  <conditionalFormatting sqref="O8:O10">
    <cfRule type="expression" dxfId="84" priority="159" stopIfTrue="1">
      <formula>#REF!="取込対象外"</formula>
    </cfRule>
  </conditionalFormatting>
  <conditionalFormatting sqref="O8:O10">
    <cfRule type="expression" dxfId="83" priority="153" stopIfTrue="1">
      <formula>#REF!="取込対象外"</formula>
    </cfRule>
    <cfRule type="expression" dxfId="82" priority="154" stopIfTrue="1">
      <formula>#REF!="新規"</formula>
    </cfRule>
    <cfRule type="expression" dxfId="81" priority="155" stopIfTrue="1">
      <formula>#REF!="取込対象外"</formula>
    </cfRule>
    <cfRule type="expression" dxfId="80" priority="156" stopIfTrue="1">
      <formula>#REF!="新規"</formula>
    </cfRule>
    <cfRule type="expression" dxfId="79" priority="157" stopIfTrue="1">
      <formula>#REF!="取込対象外"</formula>
    </cfRule>
    <cfRule type="expression" dxfId="78" priority="158" stopIfTrue="1">
      <formula>#REF!="新規"</formula>
    </cfRule>
  </conditionalFormatting>
  <conditionalFormatting sqref="O8:O10">
    <cfRule type="expression" dxfId="77" priority="150" stopIfTrue="1">
      <formula>#REF!="新規"</formula>
    </cfRule>
    <cfRule type="expression" dxfId="76" priority="151" stopIfTrue="1">
      <formula>#REF!="取込対象外"</formula>
    </cfRule>
    <cfRule type="expression" dxfId="75" priority="152" stopIfTrue="1">
      <formula>#REF!="新規"</formula>
    </cfRule>
  </conditionalFormatting>
  <conditionalFormatting sqref="P8:P10">
    <cfRule type="expression" dxfId="74" priority="149" stopIfTrue="1">
      <formula>#REF!="取込対象外"</formula>
    </cfRule>
  </conditionalFormatting>
  <conditionalFormatting sqref="T8:T13">
    <cfRule type="expression" dxfId="73" priority="148" stopIfTrue="1">
      <formula>#REF!="取込対象外"</formula>
    </cfRule>
  </conditionalFormatting>
  <conditionalFormatting sqref="U7:U11">
    <cfRule type="expression" dxfId="72" priority="146" stopIfTrue="1">
      <formula>#REF!="取込対象外"</formula>
    </cfRule>
  </conditionalFormatting>
  <conditionalFormatting sqref="U7:U11">
    <cfRule type="expression" dxfId="71" priority="147" stopIfTrue="1">
      <formula>$T7="無効"</formula>
    </cfRule>
  </conditionalFormatting>
  <conditionalFormatting sqref="C11:C13">
    <cfRule type="expression" dxfId="70" priority="114" stopIfTrue="1">
      <formula>#REF!="取込対象外"</formula>
    </cfRule>
  </conditionalFormatting>
  <conditionalFormatting sqref="F11:F15">
    <cfRule type="expression" dxfId="69" priority="102" stopIfTrue="1">
      <formula>#REF!="新規"</formula>
    </cfRule>
    <cfRule type="expression" dxfId="68" priority="103" stopIfTrue="1">
      <formula>#REF!="取込対象外"</formula>
    </cfRule>
    <cfRule type="expression" dxfId="67" priority="104" stopIfTrue="1">
      <formula>#REF!="新規"</formula>
    </cfRule>
    <cfRule type="expression" dxfId="66" priority="105" stopIfTrue="1">
      <formula>#REF!="取込対象外"</formula>
    </cfRule>
  </conditionalFormatting>
  <conditionalFormatting sqref="F11:F15">
    <cfRule type="expression" dxfId="65" priority="100" stopIfTrue="1">
      <formula>#REF!="新規"</formula>
    </cfRule>
    <cfRule type="expression" dxfId="64" priority="101" stopIfTrue="1">
      <formula>#REF!="取込対象外"</formula>
    </cfRule>
  </conditionalFormatting>
  <conditionalFormatting sqref="F11:G15">
    <cfRule type="expression" dxfId="63" priority="106" stopIfTrue="1">
      <formula>#REF!="新規"</formula>
    </cfRule>
    <cfRule type="expression" dxfId="62" priority="107" stopIfTrue="1">
      <formula>#REF!="取込対象外"</formula>
    </cfRule>
  </conditionalFormatting>
  <conditionalFormatting sqref="G11:G15">
    <cfRule type="expression" dxfId="61" priority="108" stopIfTrue="1">
      <formula>#REF!="新規"</formula>
    </cfRule>
    <cfRule type="expression" dxfId="60" priority="109" stopIfTrue="1">
      <formula>#REF!="取込対象外"</formula>
    </cfRule>
    <cfRule type="expression" dxfId="59" priority="110" stopIfTrue="1">
      <formula>#REF!="新規"</formula>
    </cfRule>
    <cfRule type="expression" dxfId="58" priority="111" stopIfTrue="1">
      <formula>#REF!="取込対象外"</formula>
    </cfRule>
    <cfRule type="expression" dxfId="57" priority="112" stopIfTrue="1">
      <formula>#REF!="新規"</formula>
    </cfRule>
    <cfRule type="expression" dxfId="56" priority="113" stopIfTrue="1">
      <formula>#REF!="取込対象外"</formula>
    </cfRule>
  </conditionalFormatting>
  <conditionalFormatting sqref="K11:L13">
    <cfRule type="expression" dxfId="55" priority="99" stopIfTrue="1">
      <formula>#REF!="取込対象外"</formula>
    </cfRule>
  </conditionalFormatting>
  <conditionalFormatting sqref="O11:O13">
    <cfRule type="expression" dxfId="54" priority="98" stopIfTrue="1">
      <formula>#REF!="取込対象外"</formula>
    </cfRule>
  </conditionalFormatting>
  <conditionalFormatting sqref="O11:O13">
    <cfRule type="expression" dxfId="53" priority="92" stopIfTrue="1">
      <formula>#REF!="取込対象外"</formula>
    </cfRule>
    <cfRule type="expression" dxfId="52" priority="93" stopIfTrue="1">
      <formula>#REF!="新規"</formula>
    </cfRule>
    <cfRule type="expression" dxfId="51" priority="94" stopIfTrue="1">
      <formula>#REF!="取込対象外"</formula>
    </cfRule>
    <cfRule type="expression" dxfId="50" priority="95" stopIfTrue="1">
      <formula>#REF!="新規"</formula>
    </cfRule>
    <cfRule type="expression" dxfId="49" priority="96" stopIfTrue="1">
      <formula>#REF!="取込対象外"</formula>
    </cfRule>
    <cfRule type="expression" dxfId="48" priority="97" stopIfTrue="1">
      <formula>#REF!="新規"</formula>
    </cfRule>
  </conditionalFormatting>
  <conditionalFormatting sqref="O11:O13">
    <cfRule type="expression" dxfId="47" priority="89" stopIfTrue="1">
      <formula>#REF!="新規"</formula>
    </cfRule>
    <cfRule type="expression" dxfId="46" priority="90" stopIfTrue="1">
      <formula>#REF!="取込対象外"</formula>
    </cfRule>
    <cfRule type="expression" dxfId="45" priority="91" stopIfTrue="1">
      <formula>#REF!="新規"</formula>
    </cfRule>
  </conditionalFormatting>
  <conditionalFormatting sqref="P11:P13">
    <cfRule type="expression" dxfId="44" priority="87" stopIfTrue="1">
      <formula>#REF!="取込対象外"</formula>
    </cfRule>
  </conditionalFormatting>
  <conditionalFormatting sqref="C14">
    <cfRule type="expression" dxfId="43" priority="84" stopIfTrue="1">
      <formula>#REF!="取込対象外"</formula>
    </cfRule>
  </conditionalFormatting>
  <conditionalFormatting sqref="C15">
    <cfRule type="expression" dxfId="42" priority="83" stopIfTrue="1">
      <formula>#REF!="取込対象外"</formula>
    </cfRule>
  </conditionalFormatting>
  <conditionalFormatting sqref="J14:J15 L14:N14 V14:W15 M15:N15 Q14:Q15">
    <cfRule type="expression" dxfId="41" priority="48" stopIfTrue="1">
      <formula>#REF!="取込対象外"</formula>
    </cfRule>
  </conditionalFormatting>
  <conditionalFormatting sqref="Q14:Q15">
    <cfRule type="expression" dxfId="40" priority="49" stopIfTrue="1">
      <formula>$T14="無効"</formula>
    </cfRule>
  </conditionalFormatting>
  <conditionalFormatting sqref="Q14:Q15">
    <cfRule type="expression" dxfId="39" priority="47" stopIfTrue="1">
      <formula>$T14="無効"</formula>
    </cfRule>
  </conditionalFormatting>
  <conditionalFormatting sqref="R14:S15">
    <cfRule type="expression" dxfId="38" priority="45" stopIfTrue="1">
      <formula>#REF!="取込対象外"</formula>
    </cfRule>
  </conditionalFormatting>
  <conditionalFormatting sqref="R14:S15">
    <cfRule type="expression" dxfId="37" priority="46" stopIfTrue="1">
      <formula>$T14="無効"</formula>
    </cfRule>
  </conditionalFormatting>
  <conditionalFormatting sqref="R14:S15">
    <cfRule type="expression" dxfId="36" priority="44" stopIfTrue="1">
      <formula>$T14="無効"</formula>
    </cfRule>
  </conditionalFormatting>
  <conditionalFormatting sqref="K14">
    <cfRule type="expression" dxfId="35" priority="43" stopIfTrue="1">
      <formula>#REF!="取込対象外"</formula>
    </cfRule>
  </conditionalFormatting>
  <conditionalFormatting sqref="O14">
    <cfRule type="expression" dxfId="34" priority="42" stopIfTrue="1">
      <formula>#REF!="取込対象外"</formula>
    </cfRule>
  </conditionalFormatting>
  <conditionalFormatting sqref="O14">
    <cfRule type="expression" dxfId="33" priority="36" stopIfTrue="1">
      <formula>#REF!="取込対象外"</formula>
    </cfRule>
    <cfRule type="expression" dxfId="32" priority="37" stopIfTrue="1">
      <formula>#REF!="新規"</formula>
    </cfRule>
    <cfRule type="expression" dxfId="31" priority="38" stopIfTrue="1">
      <formula>#REF!="取込対象外"</formula>
    </cfRule>
    <cfRule type="expression" dxfId="30" priority="39" stopIfTrue="1">
      <formula>#REF!="新規"</formula>
    </cfRule>
    <cfRule type="expression" dxfId="29" priority="40" stopIfTrue="1">
      <formula>#REF!="取込対象外"</formula>
    </cfRule>
    <cfRule type="expression" dxfId="28" priority="41" stopIfTrue="1">
      <formula>#REF!="新規"</formula>
    </cfRule>
  </conditionalFormatting>
  <conditionalFormatting sqref="O14">
    <cfRule type="expression" dxfId="27" priority="33" stopIfTrue="1">
      <formula>#REF!="新規"</formula>
    </cfRule>
    <cfRule type="expression" dxfId="26" priority="34" stopIfTrue="1">
      <formula>#REF!="取込対象外"</formula>
    </cfRule>
    <cfRule type="expression" dxfId="25" priority="35" stopIfTrue="1">
      <formula>#REF!="新規"</formula>
    </cfRule>
  </conditionalFormatting>
  <conditionalFormatting sqref="P14">
    <cfRule type="expression" dxfId="24" priority="32" stopIfTrue="1">
      <formula>#REF!="取込対象外"</formula>
    </cfRule>
  </conditionalFormatting>
  <conditionalFormatting sqref="T14:T15">
    <cfRule type="expression" dxfId="23" priority="31" stopIfTrue="1">
      <formula>#REF!="取込対象外"</formula>
    </cfRule>
  </conditionalFormatting>
  <conditionalFormatting sqref="U14:U15">
    <cfRule type="expression" dxfId="22" priority="29" stopIfTrue="1">
      <formula>#REF!="取込対象外"</formula>
    </cfRule>
  </conditionalFormatting>
  <conditionalFormatting sqref="U14:U15">
    <cfRule type="expression" dxfId="21" priority="30" stopIfTrue="1">
      <formula>$T14="無効"</formula>
    </cfRule>
  </conditionalFormatting>
  <conditionalFormatting sqref="K15:L15">
    <cfRule type="expression" dxfId="20" priority="28" stopIfTrue="1">
      <formula>#REF!="取込対象外"</formula>
    </cfRule>
  </conditionalFormatting>
  <conditionalFormatting sqref="O15">
    <cfRule type="expression" dxfId="19" priority="27" stopIfTrue="1">
      <formula>#REF!="取込対象外"</formula>
    </cfRule>
  </conditionalFormatting>
  <conditionalFormatting sqref="O15">
    <cfRule type="expression" dxfId="18" priority="21" stopIfTrue="1">
      <formula>#REF!="取込対象外"</formula>
    </cfRule>
    <cfRule type="expression" dxfId="17" priority="22" stopIfTrue="1">
      <formula>#REF!="新規"</formula>
    </cfRule>
    <cfRule type="expression" dxfId="16" priority="23" stopIfTrue="1">
      <formula>#REF!="取込対象外"</formula>
    </cfRule>
    <cfRule type="expression" dxfId="15" priority="24" stopIfTrue="1">
      <formula>#REF!="新規"</formula>
    </cfRule>
    <cfRule type="expression" dxfId="14" priority="25" stopIfTrue="1">
      <formula>#REF!="取込対象外"</formula>
    </cfRule>
    <cfRule type="expression" dxfId="13" priority="26" stopIfTrue="1">
      <formula>#REF!="新規"</formula>
    </cfRule>
  </conditionalFormatting>
  <conditionalFormatting sqref="O15">
    <cfRule type="expression" dxfId="12" priority="18" stopIfTrue="1">
      <formula>#REF!="新規"</formula>
    </cfRule>
    <cfRule type="expression" dxfId="11" priority="19" stopIfTrue="1">
      <formula>#REF!="取込対象外"</formula>
    </cfRule>
    <cfRule type="expression" dxfId="10" priority="20" stopIfTrue="1">
      <formula>#REF!="新規"</formula>
    </cfRule>
  </conditionalFormatting>
  <conditionalFormatting sqref="P15">
    <cfRule type="expression" dxfId="9" priority="17" stopIfTrue="1">
      <formula>#REF!="取込対象外"</formula>
    </cfRule>
  </conditionalFormatting>
  <conditionalFormatting sqref="J10:J13">
    <cfRule type="expression" dxfId="8" priority="12" stopIfTrue="1">
      <formula>#REF!="取込対象外"</formula>
    </cfRule>
  </conditionalFormatting>
  <conditionalFormatting sqref="J10:J13">
    <cfRule type="expression" dxfId="7" priority="11" stopIfTrue="1">
      <formula>#REF!="取込対象外"</formula>
    </cfRule>
  </conditionalFormatting>
  <conditionalFormatting sqref="J10:J13">
    <cfRule type="expression" dxfId="6" priority="10" stopIfTrue="1">
      <formula>#REF!="取込対象外"</formula>
    </cfRule>
  </conditionalFormatting>
  <conditionalFormatting sqref="U12:U13">
    <cfRule type="expression" dxfId="5" priority="6" stopIfTrue="1">
      <formula>#REF!="取込対象外"</formula>
    </cfRule>
  </conditionalFormatting>
  <conditionalFormatting sqref="U12:U13">
    <cfRule type="expression" dxfId="4" priority="7" stopIfTrue="1">
      <formula>$T12="無効"</formula>
    </cfRule>
  </conditionalFormatting>
  <conditionalFormatting sqref="E8:E13">
    <cfRule type="expression" dxfId="3" priority="4" stopIfTrue="1">
      <formula>$C8="取込対象外"</formula>
    </cfRule>
  </conditionalFormatting>
  <conditionalFormatting sqref="H7:I7">
    <cfRule type="expression" dxfId="2" priority="3" stopIfTrue="1">
      <formula>#REF!="取込対象外"</formula>
    </cfRule>
  </conditionalFormatting>
  <conditionalFormatting sqref="H8:I8">
    <cfRule type="expression" dxfId="1" priority="2" stopIfTrue="1">
      <formula>#REF!="取込対象外"</formula>
    </cfRule>
  </conditionalFormatting>
  <conditionalFormatting sqref="H9:I14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5EF0B754-2E4A-4F37-A7EB-1912AF9CDA8C}">
          <x14:formula1>
            <xm:f>#REF!</xm:f>
          </x14:formula1>
          <xm:sqref>P8:P15</xm:sqref>
        </x14:dataValidation>
        <x14:dataValidation type="list" allowBlank="1" showInputMessage="1" showErrorMessage="1" xr:uid="{EEDB85B8-43E7-44FF-B134-554B284F5648}">
          <x14:formula1>
            <xm:f>#REF!</xm:f>
          </x14:formula1>
          <xm:sqref>C10:C15</xm:sqref>
        </x14:dataValidation>
        <x14:dataValidation type="list" allowBlank="1" showInputMessage="1" showErrorMessage="1" xr:uid="{02447D05-F1AD-4EB2-9238-1B6580A8BF9D}">
          <x14:formula1>
            <xm:f>#REF!</xm:f>
          </x14:formula1>
          <xm:sqref>F10:F15</xm:sqref>
        </x14:dataValidation>
        <x14:dataValidation type="list" allowBlank="1" showInputMessage="1" showErrorMessage="1" xr:uid="{D89B34AD-1849-439B-80EE-B5D6F7E1C095}">
          <x14:formula1>
            <xm:f>#REF!</xm:f>
          </x14:formula1>
          <xm:sqref>G10:G15</xm:sqref>
        </x14:dataValidation>
        <x14:dataValidation type="list" allowBlank="1" showInputMessage="1" showErrorMessage="1" xr:uid="{8748F6F0-A55A-4503-8575-C217CBDF240C}">
          <x14:formula1>
            <xm:f>#REF!</xm:f>
          </x14:formula1>
          <xm:sqref>H15</xm:sqref>
        </x14:dataValidation>
        <x14:dataValidation type="list" allowBlank="1" showInputMessage="1" showErrorMessage="1" xr:uid="{1E972D56-93F4-4AC8-AEB5-F1F7C7C83311}">
          <x14:formula1>
            <xm:f>#REF!</xm:f>
          </x14:formula1>
          <xm:sqref>K8:K15</xm:sqref>
        </x14:dataValidation>
        <x14:dataValidation type="list" allowBlank="1" showInputMessage="1" showErrorMessage="1" xr:uid="{DBB21910-3761-43C7-AD28-615852AD319F}">
          <x14:formula1>
            <xm:f>#REF!</xm:f>
          </x14:formula1>
          <xm:sqref>O8:O15</xm:sqref>
        </x14:dataValidation>
        <x14:dataValidation type="list" allowBlank="1" showInputMessage="1" showErrorMessage="1" xr:uid="{B9310F98-6984-4000-A4A7-7273218DF7DF}">
          <x14:formula1>
            <xm:f>#REF!</xm:f>
          </x14:formula1>
          <xm:sqref>T8:T15</xm:sqref>
        </x14:dataValidation>
        <x14:dataValidation type="list" allowBlank="1" showInputMessage="1" showErrorMessage="1" xr:uid="{3B8789D7-D33B-4974-ACBA-B769E99CCCAE}">
          <x14:formula1>
            <xm:f>#REF!</xm:f>
          </x14:formula1>
          <xm:sqref>R8:R15</xm:sqref>
        </x14:dataValidation>
        <x14:dataValidation type="list" allowBlank="1" showInputMessage="1" showErrorMessage="1" xr:uid="{43ACFECF-793B-43BA-B7EC-BE502FBB686B}">
          <x14:formula1>
            <xm:f>#REF!</xm:f>
          </x14:formula1>
          <xm:sqref>S8:S15</xm:sqref>
        </x14:dataValidation>
        <x14:dataValidation type="list" allowBlank="1" showInputMessage="1" showErrorMessage="1" xr:uid="{7EF24810-9909-4B63-98B0-87C9B89D9A15}">
          <x14:formula1>
            <xm:f>#REF!</xm:f>
          </x14:formula1>
          <xm:sqref>U7:U15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2025-05-20T01:40:27Z</cp:lastPrinted>
  <dcterms:created xsi:type="dcterms:W3CDTF">2025-01-29T00:30:40Z</dcterms:created>
  <dcterms:modified xsi:type="dcterms:W3CDTF">2025-05-20T01:40:42Z</dcterms:modified>
</cp:coreProperties>
</file>