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5$\doc\030　地域支援企画課\010　企画Ｇ\030　事業進捗(PM含む）\010　工事公表\R7年度公表\臨時公表\250409\05提出・HP\HP画面\"/>
    </mc:Choice>
  </mc:AlternateContent>
  <xr:revisionPtr revIDLastSave="0" documentId="13_ncr:1_{4BD3037A-4A99-478D-A42F-454C541C91E7}" xr6:coauthVersionLast="47" xr6:coauthVersionMax="47" xr10:uidLastSave="{00000000-0000-0000-0000-000000000000}"/>
  <bookViews>
    <workbookView xWindow="390" yWindow="1260" windowWidth="27090" windowHeight="1278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'都市整備部調書（Excel工事）'!$B$2:$X$7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X7" i="1"/>
  <c r="B7" i="1"/>
</calcChain>
</file>

<file path=xl/sharedStrings.xml><?xml version="1.0" encoding="utf-8"?>
<sst xmlns="http://schemas.openxmlformats.org/spreadsheetml/2006/main" count="44" uniqueCount="42">
  <si>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</si>
  <si>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</si>
  <si>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</si>
  <si>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</si>
  <si>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</si>
  <si>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</si>
  <si>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</si>
  <si>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土木一式</t>
    <rPh sb="0" eb="4">
      <t>ドボクイッシキ</t>
    </rPh>
    <phoneticPr fontId="2"/>
  </si>
  <si>
    <t>一般競争入札</t>
    <rPh sb="0" eb="6">
      <t>イッパンキョウソウニュウサツ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</si>
  <si>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</si>
  <si>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</si>
  <si>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第１四半期</t>
    <rPh sb="0" eb="1">
      <t>ダイ</t>
    </rPh>
    <rPh sb="2" eb="5">
      <t>シハンキ</t>
    </rPh>
    <phoneticPr fontId="2"/>
  </si>
  <si>
    <t>★―３</t>
  </si>
  <si>
    <t>富田林土木事務所</t>
    <rPh sb="0" eb="8">
      <t>トンダバヤシドボクジムショ</t>
    </rPh>
    <phoneticPr fontId="2"/>
  </si>
  <si>
    <t>１１ケ月</t>
    <rPh sb="2" eb="4">
      <t>カゲツ</t>
    </rPh>
    <phoneticPr fontId="2"/>
  </si>
  <si>
    <t>羽曳野市</t>
  </si>
  <si>
    <t>213400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</si>
  <si>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</si>
  <si>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</si>
  <si>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</si>
  <si>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</si>
  <si>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</si>
  <si>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</si>
  <si>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</si>
  <si>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</si>
  <si>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</si>
  <si>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</si>
  <si>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</si>
  <si>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</si>
  <si>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</si>
  <si>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</si>
  <si>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</si>
  <si>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</si>
  <si>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</si>
  <si>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</si>
  <si>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</si>
  <si>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2025-10-900401</t>
    <phoneticPr fontId="2"/>
  </si>
  <si>
    <t>　歩道整備工事</t>
    <phoneticPr fontId="2"/>
  </si>
  <si>
    <t>南恵我ノ荘六丁目地内　外</t>
    <phoneticPr fontId="2"/>
  </si>
  <si>
    <t>歩道整備工　一式</t>
    <phoneticPr fontId="2"/>
  </si>
  <si>
    <t>（６）</t>
    <phoneticPr fontId="4"/>
  </si>
  <si>
    <t xml:space="preserve">路河川地区等名
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</si>
</sst>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11" fillId="3" borderId="14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left" vertical="center" wrapText="1"/>
    </xf>
    <xf numFmtId="49" fontId="11" fillId="3" borderId="0" xfId="3" applyNumberFormat="1" applyFont="1" applyFill="1" applyAlignment="1">
      <alignment horizontal="center" vertical="center" wrapText="1"/>
    </xf>
    <xf numFmtId="0" fontId="11" fillId="3" borderId="10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11" fillId="3" borderId="14" xfId="3" applyFont="1" applyFill="1" applyBorder="1" applyAlignment="1">
      <alignment horizontal="center" vertical="center" wrapText="1"/>
    </xf>
    <xf numFmtId="176" fontId="11" fillId="3" borderId="14" xfId="3" applyNumberFormat="1" applyFont="1" applyFill="1" applyBorder="1" applyAlignment="1">
      <alignment horizontal="center" vertical="center" wrapText="1"/>
    </xf>
    <xf numFmtId="0" fontId="11" fillId="3" borderId="14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49" fontId="11" fillId="3" borderId="14" xfId="3" applyNumberFormat="1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left" vertical="center" wrapText="1"/>
    </xf>
    <xf numFmtId="49" fontId="10" fillId="3" borderId="14" xfId="3" applyNumberFormat="1" applyFont="1" applyFill="1" applyBorder="1" applyAlignment="1">
      <alignment horizontal="left" vertical="center" wrapText="1"/>
    </xf>
    <xf numFmtId="0" fontId="10" fillId="3" borderId="14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0" borderId="15" xfId="3" applyNumberFormat="1" applyFont="1" applyFill="1" applyBorder="1" applyAlignment="1" applyProtection="1">
      <alignment vertical="center" wrapText="1"/>
      <protection locked="0"/>
    </xf>
    <xf numFmtId="49" fontId="6" fillId="0" borderId="15" xfId="3" applyNumberFormat="1" applyFont="1" applyBorder="1" applyAlignment="1">
      <alignment horizontal="center" vertical="center" wrapText="1"/>
    </xf>
    <xf numFmtId="176" fontId="6" fillId="0" borderId="15" xfId="3" applyNumberFormat="1" applyFont="1" applyBorder="1" applyAlignment="1" applyProtection="1">
      <alignment vertical="center" shrinkToFi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Border="1" applyAlignment="1" applyProtection="1">
      <alignment horizontal="center" vertical="center" wrapText="1"/>
      <protection locked="0"/>
    </xf>
    <xf numFmtId="0" fontId="6" fillId="0" borderId="17" xfId="3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Border="1" applyAlignment="1" applyProtection="1">
      <alignment horizontal="left" vertical="center" wrapText="1"/>
      <protection locked="0"/>
    </xf>
    <xf numFmtId="49" fontId="6" fillId="0" borderId="15" xfId="3" applyNumberFormat="1" applyFont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12" fillId="4" borderId="18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9" xfId="3" applyNumberFormat="1" applyFont="1" applyBorder="1" applyAlignment="1" applyProtection="1">
      <alignment horizontal="left" vertical="center" wrapText="1"/>
      <protection locked="0"/>
    </xf>
    <xf numFmtId="49" fontId="6" fillId="0" borderId="19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Border="1" applyAlignment="1" applyProtection="1">
      <alignment horizontal="center" vertical="center" wrapText="1"/>
      <protection locked="0"/>
    </xf>
    <xf numFmtId="49" fontId="6" fillId="0" borderId="19" xfId="3" applyNumberFormat="1" applyFont="1" applyBorder="1" applyAlignment="1" applyProtection="1">
      <alignment vertical="center" wrapText="1"/>
      <protection locked="0"/>
    </xf>
    <xf numFmtId="49" fontId="12" fillId="4" borderId="19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250409/05&#25552;&#20986;&#12539;HP/20_&#12304;&#23500;&#30000;&#26519;&#22303;&#26408;&#20107;&#21209;&#25152;&#12305;_Excel&#35519;&#26360;_&#24037;&#20107;_202504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</row>
        <row r="155">
          <cell r="E155" t="str">
            <v>990000</v>
          </cell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</row>
        <row r="4620">
          <cell r="E4620" t="str">
            <v>990000</v>
          </cell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</row>
        <row r="4722">
          <cell r="E4722" t="str">
            <v>990000</v>
          </cell>
        </row>
        <row r="4723">
          <cell r="E4723" t="str">
            <v>990000</v>
          </cell>
        </row>
        <row r="4724">
          <cell r="E4724" t="str">
            <v>990000</v>
          </cell>
        </row>
        <row r="4725">
          <cell r="E4725" t="str">
            <v>990000</v>
          </cell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</row>
        <row r="4747">
          <cell r="E4747" t="str">
            <v>990000</v>
          </cell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</row>
        <row r="7093">
          <cell r="E7093" t="str">
            <v>990000</v>
          </cell>
        </row>
        <row r="7094">
          <cell r="E7094" t="str">
            <v>990000</v>
          </cell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7"/>
  <sheetViews>
    <sheetView showGridLines="0" tabSelected="1" view="pageBreakPreview" zoomScale="70" zoomScaleNormal="70" zoomScaleSheetLayoutView="70" workbookViewId="0">
      <pane ySplit="6" topLeftCell="A7" activePane="bottomLeft" state="frozen"/>
      <selection activeCell="B1" sqref="B1:B1048576"/>
      <selection pane="bottomLeft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29" t="s">
        <v>0</v>
      </c>
      <c r="C2" s="26" t="s">
        <v>17</v>
      </c>
      <c r="D2" s="26" t="s">
        <v>18</v>
      </c>
      <c r="E2" s="26" t="s">
        <v>19</v>
      </c>
      <c r="F2" s="21" t="s">
        <v>1</v>
      </c>
      <c r="G2" s="22"/>
      <c r="H2" s="22"/>
      <c r="I2" s="22"/>
      <c r="J2" s="22"/>
      <c r="K2" s="22"/>
      <c r="L2" s="22"/>
      <c r="M2" s="22"/>
      <c r="N2" s="22"/>
      <c r="O2" s="22"/>
      <c r="P2" s="23"/>
      <c r="Q2" s="4" t="s">
        <v>2</v>
      </c>
      <c r="R2" s="5"/>
      <c r="S2" s="5"/>
      <c r="T2" s="5"/>
      <c r="U2" s="5"/>
      <c r="V2" s="5"/>
      <c r="W2" s="5"/>
      <c r="X2" s="12"/>
    </row>
    <row r="3" spans="2:24" s="6" customFormat="1" ht="15" customHeight="1" x14ac:dyDescent="0.4">
      <c r="B3" s="30"/>
      <c r="C3" s="27"/>
      <c r="D3" s="27"/>
      <c r="E3" s="27"/>
      <c r="F3" s="26" t="s">
        <v>20</v>
      </c>
      <c r="G3" s="26" t="s">
        <v>21</v>
      </c>
      <c r="H3" s="32" t="s">
        <v>3</v>
      </c>
      <c r="I3" s="33"/>
      <c r="J3" s="34"/>
      <c r="K3" s="24" t="s">
        <v>4</v>
      </c>
      <c r="L3" s="38"/>
      <c r="M3" s="38"/>
      <c r="N3" s="25"/>
      <c r="O3" s="26" t="s">
        <v>26</v>
      </c>
      <c r="P3" s="26" t="s">
        <v>27</v>
      </c>
      <c r="Q3" s="26" t="s">
        <v>28</v>
      </c>
      <c r="R3" s="26" t="s">
        <v>29</v>
      </c>
      <c r="S3" s="26" t="s">
        <v>30</v>
      </c>
      <c r="T3" s="26" t="s">
        <v>31</v>
      </c>
      <c r="U3" s="26" t="s">
        <v>32</v>
      </c>
      <c r="V3" s="26" t="s">
        <v>33</v>
      </c>
      <c r="W3" s="26" t="s">
        <v>34</v>
      </c>
      <c r="X3" s="26" t="s">
        <v>35</v>
      </c>
    </row>
    <row r="4" spans="2:24" s="6" customFormat="1" ht="15" customHeight="1" x14ac:dyDescent="0.4">
      <c r="B4" s="30"/>
      <c r="C4" s="27"/>
      <c r="D4" s="27"/>
      <c r="E4" s="27"/>
      <c r="F4" s="27"/>
      <c r="G4" s="27"/>
      <c r="H4" s="35"/>
      <c r="I4" s="36"/>
      <c r="J4" s="37"/>
      <c r="K4" s="24" t="s">
        <v>5</v>
      </c>
      <c r="L4" s="25"/>
      <c r="M4" s="24" t="s">
        <v>6</v>
      </c>
      <c r="N4" s="25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2:24" s="6" customFormat="1" ht="66" customHeight="1" x14ac:dyDescent="0.4">
      <c r="B5" s="31"/>
      <c r="C5" s="28"/>
      <c r="D5" s="28"/>
      <c r="E5" s="28"/>
      <c r="F5" s="28"/>
      <c r="G5" s="28"/>
      <c r="H5" s="7" t="s">
        <v>22</v>
      </c>
      <c r="I5" s="7" t="s">
        <v>41</v>
      </c>
      <c r="J5" s="7" t="s">
        <v>23</v>
      </c>
      <c r="K5" s="7" t="s">
        <v>24</v>
      </c>
      <c r="L5" s="7" t="s">
        <v>25</v>
      </c>
      <c r="M5" s="7" t="s">
        <v>24</v>
      </c>
      <c r="N5" s="7" t="s">
        <v>25</v>
      </c>
      <c r="O5" s="28"/>
      <c r="P5" s="28"/>
      <c r="Q5" s="28"/>
      <c r="R5" s="28"/>
      <c r="S5" s="28"/>
      <c r="T5" s="28"/>
      <c r="U5" s="28"/>
      <c r="V5" s="28"/>
      <c r="W5" s="28"/>
      <c r="X5" s="28"/>
    </row>
    <row r="6" spans="2:24" s="3" customFormat="1" ht="19.5" customHeight="1" x14ac:dyDescent="0.4">
      <c r="B6" s="8"/>
      <c r="C6" s="13"/>
      <c r="D6" s="13"/>
      <c r="E6" s="14"/>
      <c r="F6" s="15"/>
      <c r="G6" s="16"/>
      <c r="H6" s="10"/>
      <c r="I6" s="9"/>
      <c r="J6" s="9"/>
      <c r="K6" s="17"/>
      <c r="L6" s="18"/>
      <c r="M6" s="19"/>
      <c r="N6" s="19"/>
      <c r="O6" s="13"/>
      <c r="P6" s="13"/>
      <c r="Q6" s="15"/>
      <c r="R6" s="13"/>
      <c r="S6" s="13"/>
      <c r="T6" s="20"/>
      <c r="U6" s="13"/>
      <c r="V6" s="13"/>
      <c r="W6" s="15"/>
      <c r="X6" s="11"/>
    </row>
    <row r="7" spans="2:24" s="3" customFormat="1" ht="75.75" customHeight="1" x14ac:dyDescent="0.4">
      <c r="B7" s="39">
        <f t="shared" ref="B7" si="0">B6+1</f>
        <v>1</v>
      </c>
      <c r="C7" s="40" t="s">
        <v>10</v>
      </c>
      <c r="D7" s="41" t="s">
        <v>36</v>
      </c>
      <c r="E7" s="42">
        <v>45756</v>
      </c>
      <c r="F7" s="43" t="s">
        <v>9</v>
      </c>
      <c r="G7" s="43" t="s">
        <v>13</v>
      </c>
      <c r="H7" s="44" t="s">
        <v>16</v>
      </c>
      <c r="I7" s="45" t="str">
        <f>VLOOKUP(H7,'[3]（３）路河川マスタ'!$E$2:$F$7494,2,FALSE)</f>
        <v>一般府道　郡戸大堀線</v>
      </c>
      <c r="J7" s="43" t="s">
        <v>37</v>
      </c>
      <c r="K7" s="46" t="s">
        <v>15</v>
      </c>
      <c r="L7" s="43" t="s">
        <v>38</v>
      </c>
      <c r="M7" s="47"/>
      <c r="N7" s="48"/>
      <c r="O7" s="49" t="s">
        <v>7</v>
      </c>
      <c r="P7" s="50" t="s">
        <v>12</v>
      </c>
      <c r="Q7" s="51" t="s">
        <v>39</v>
      </c>
      <c r="R7" s="52" t="s">
        <v>11</v>
      </c>
      <c r="S7" s="52" t="s">
        <v>14</v>
      </c>
      <c r="T7" s="53" t="s">
        <v>8</v>
      </c>
      <c r="U7" s="54"/>
      <c r="V7" s="55" t="s">
        <v>40</v>
      </c>
      <c r="W7" s="54"/>
      <c r="X7" s="53" t="str">
        <f t="shared" ref="X7" si="1">G7</f>
        <v>富田林土木事務所</v>
      </c>
    </row>
  </sheetData>
  <autoFilter ref="B6:X6" xr:uid="{7B282875-ADFA-44F5-BD50-6A7DBC881FCF}"/>
  <mergeCells count="21"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  <mergeCell ref="F2:P2"/>
    <mergeCell ref="K4:L4"/>
    <mergeCell ref="E2:E5"/>
    <mergeCell ref="B2:B5"/>
    <mergeCell ref="C2:C5"/>
    <mergeCell ref="D2:D5"/>
    <mergeCell ref="M4:N4"/>
  </mergeCells>
  <phoneticPr fontId="2"/>
  <conditionalFormatting sqref="C7:D7">
    <cfRule type="expression" dxfId="28" priority="4" stopIfTrue="1">
      <formula>#REF!="取込対象外"</formula>
    </cfRule>
  </conditionalFormatting>
  <conditionalFormatting sqref="D7">
    <cfRule type="expression" dxfId="27" priority="2">
      <formula>$C7="新規"</formula>
    </cfRule>
  </conditionalFormatting>
  <conditionalFormatting sqref="E7">
    <cfRule type="expression" dxfId="26" priority="3" stopIfTrue="1">
      <formula>$C7="取込対象外"</formula>
    </cfRule>
  </conditionalFormatting>
  <conditionalFormatting sqref="F7">
    <cfRule type="expression" dxfId="25" priority="11" stopIfTrue="1">
      <formula>#REF!="新規"</formula>
    </cfRule>
    <cfRule type="expression" dxfId="24" priority="12" stopIfTrue="1">
      <formula>#REF!="取込対象外"</formula>
    </cfRule>
    <cfRule type="expression" dxfId="23" priority="13" stopIfTrue="1">
      <formula>#REF!="新規"</formula>
    </cfRule>
    <cfRule type="expression" dxfId="22" priority="14" stopIfTrue="1">
      <formula>#REF!="取込対象外"</formula>
    </cfRule>
  </conditionalFormatting>
  <conditionalFormatting sqref="F7">
    <cfRule type="expression" dxfId="21" priority="5" stopIfTrue="1">
      <formula>#REF!="新規"</formula>
    </cfRule>
    <cfRule type="expression" dxfId="20" priority="6" stopIfTrue="1">
      <formula>#REF!="取込対象外"</formula>
    </cfRule>
  </conditionalFormatting>
  <conditionalFormatting sqref="F7:G7">
    <cfRule type="expression" dxfId="19" priority="15" stopIfTrue="1">
      <formula>#REF!="新規"</formula>
    </cfRule>
    <cfRule type="expression" dxfId="18" priority="16" stopIfTrue="1">
      <formula>#REF!="取込対象外"</formula>
    </cfRule>
  </conditionalFormatting>
  <conditionalFormatting sqref="G7">
    <cfRule type="expression" dxfId="17" priority="17" stopIfTrue="1">
      <formula>#REF!="新規"</formula>
    </cfRule>
    <cfRule type="expression" dxfId="16" priority="18" stopIfTrue="1">
      <formula>#REF!="取込対象外"</formula>
    </cfRule>
    <cfRule type="expression" dxfId="15" priority="19" stopIfTrue="1">
      <formula>#REF!="新規"</formula>
    </cfRule>
    <cfRule type="expression" dxfId="14" priority="20" stopIfTrue="1">
      <formula>#REF!="取込対象外"</formula>
    </cfRule>
    <cfRule type="expression" dxfId="13" priority="21" stopIfTrue="1">
      <formula>#REF!="新規"</formula>
    </cfRule>
    <cfRule type="expression" dxfId="12" priority="22" stopIfTrue="1">
      <formula>#REF!="取込対象外"</formula>
    </cfRule>
  </conditionalFormatting>
  <conditionalFormatting sqref="J7:X7">
    <cfRule type="expression" dxfId="11" priority="29" stopIfTrue="1">
      <formula>#REF!="取込対象外"</formula>
    </cfRule>
  </conditionalFormatting>
  <conditionalFormatting sqref="O7">
    <cfRule type="expression" dxfId="10" priority="23" stopIfTrue="1">
      <formula>#REF!="取込対象外"</formula>
    </cfRule>
    <cfRule type="expression" dxfId="9" priority="24" stopIfTrue="1">
      <formula>#REF!="新規"</formula>
    </cfRule>
    <cfRule type="expression" dxfId="8" priority="25" stopIfTrue="1">
      <formula>#REF!="取込対象外"</formula>
    </cfRule>
    <cfRule type="expression" dxfId="7" priority="26" stopIfTrue="1">
      <formula>#REF!="新規"</formula>
    </cfRule>
    <cfRule type="expression" dxfId="6" priority="27" stopIfTrue="1">
      <formula>#REF!="取込対象外"</formula>
    </cfRule>
    <cfRule type="expression" dxfId="5" priority="28" stopIfTrue="1">
      <formula>#REF!="新規"</formula>
    </cfRule>
  </conditionalFormatting>
  <conditionalFormatting sqref="O7">
    <cfRule type="expression" dxfId="4" priority="7" stopIfTrue="1">
      <formula>#REF!="新規"</formula>
    </cfRule>
    <cfRule type="expression" dxfId="3" priority="8" stopIfTrue="1">
      <formula>#REF!="取込対象外"</formula>
    </cfRule>
    <cfRule type="expression" dxfId="2" priority="9" stopIfTrue="1">
      <formula>#REF!="新規"</formula>
    </cfRule>
  </conditionalFormatting>
  <conditionalFormatting sqref="U7:X7 Q7:S7">
    <cfRule type="expression" dxfId="1" priority="30" stopIfTrue="1">
      <formula>$T7="無効"</formula>
    </cfRule>
  </conditionalFormatting>
  <conditionalFormatting sqref="H7:I7">
    <cfRule type="expression" dxfId="0" priority="1" stopIfTrue="1">
      <formula>#REF!="取込対象外"</formula>
    </cfRule>
  </conditionalFormatting>
  <dataValidations disablePrompts="1" count="1">
    <dataValidation type="list" allowBlank="1" showInputMessage="1" showErrorMessage="1" sqref="R7:U7 O7:P7 M7 K7 C7 F7:G7" xr:uid="{5EF0B754-2E4A-4F37-A7EB-1912AF9CDA8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鳥永　凌平</cp:lastModifiedBy>
  <cp:lastPrinted>2025-04-07T08:09:07Z</cp:lastPrinted>
  <dcterms:created xsi:type="dcterms:W3CDTF">2025-01-29T00:30:40Z</dcterms:created>
  <dcterms:modified xsi:type="dcterms:W3CDTF">2025-04-07T08:09:14Z</dcterms:modified>
</cp:coreProperties>
</file>