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60121(R8早期①+R7⑭)\03事業調整室へ\R8早期\(260115)R8早期（修正：役務委託）\"/>
    </mc:Choice>
  </mc:AlternateContent>
  <xr:revisionPtr revIDLastSave="0" documentId="13_ncr:1_{F2E886E7-D217-4A96-A8FD-EAFE41A67CFB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'都市整備部調書（Excel委託役務）'!$B$6:$X$27</definedName>
    <definedName name="_xlnm.Print_Area" localSheetId="0">'都市整備部調書（Excel委託役務）'!$B$2:$X$27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X27" i="1"/>
  <c r="X26" i="1"/>
  <c r="X25" i="1"/>
  <c r="X24" i="1"/>
  <c r="X23" i="1"/>
  <c r="X22" i="1"/>
  <c r="X21" i="1"/>
  <c r="X15" i="1"/>
  <c r="X20" i="1"/>
  <c r="X19" i="1"/>
  <c r="X18" i="1"/>
  <c r="X17" i="1"/>
  <c r="X16" i="1"/>
  <c r="X14" i="1"/>
  <c r="X13" i="1"/>
  <c r="X12" i="1"/>
  <c r="X11" i="1"/>
  <c r="X10" i="1"/>
  <c r="X9" i="1"/>
  <c r="X8" i="1"/>
  <c r="X7" i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l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<sst xmlns="http://schemas.openxmlformats.org/spreadsheetml/2006/main" count="323" uniqueCount="126">
  <si>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</si>
  <si>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</si>
  <si>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</si>
  <si>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</si>
  <si>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</si>
  <si>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</si>
  <si>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</si>
  <si>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</si>
  <si>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</si>
  <si>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一般競争入札</t>
    <rPh sb="0" eb="6">
      <t>イッパンキョウソウニュウサツ</t>
    </rPh>
    <phoneticPr fontId="3"/>
  </si>
  <si>
    <t>池田土木事務所</t>
    <rPh sb="0" eb="4">
      <t>イケダドボク</t>
    </rPh>
    <rPh sb="4" eb="7">
      <t>ジムショ</t>
    </rPh>
    <phoneticPr fontId="3"/>
  </si>
  <si>
    <t>５ケ月</t>
    <rPh sb="1" eb="3">
      <t>カゲツ</t>
    </rPh>
    <phoneticPr fontId="3"/>
  </si>
  <si>
    <t>７ケ月</t>
    <rPh sb="1" eb="3">
      <t>カゲツ</t>
    </rPh>
    <phoneticPr fontId="3"/>
  </si>
  <si>
    <t>１０ケ月</t>
    <rPh sb="2" eb="4">
      <t>カゲツ</t>
    </rPh>
    <phoneticPr fontId="3"/>
  </si>
  <si>
    <t>１１ケ月</t>
    <rPh sb="2" eb="4">
      <t>カゲツ</t>
    </rPh>
    <phoneticPr fontId="3"/>
  </si>
  <si>
    <t>１２ケ月</t>
    <rPh sb="2" eb="4">
      <t>カゲツ</t>
    </rPh>
    <phoneticPr fontId="3"/>
  </si>
  <si>
    <t>豊能郡豊能町</t>
  </si>
  <si>
    <t>豊能郡能勢町</t>
  </si>
  <si>
    <t>箕面市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</si>
  <si>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5"/>
  </si>
  <si>
    <t>210040</t>
  </si>
  <si>
    <t>一般国道　１７３号</t>
  </si>
  <si>
    <t>210160</t>
  </si>
  <si>
    <t>一般国道　４２３号</t>
  </si>
  <si>
    <t>211160</t>
  </si>
  <si>
    <t>主要地方道　大阪国際空港線</t>
  </si>
  <si>
    <t>211200</t>
  </si>
  <si>
    <t>主要地方道　大阪池田線</t>
  </si>
  <si>
    <t>211230</t>
  </si>
  <si>
    <t>主要地方道　大阪中央環状線</t>
  </si>
  <si>
    <t>211210</t>
  </si>
  <si>
    <t>主要地方道　豊中亀岡線</t>
  </si>
  <si>
    <t>212020</t>
  </si>
  <si>
    <t>一般府道　亀岡能勢線</t>
  </si>
  <si>
    <t>212080</t>
  </si>
  <si>
    <t>一般府道　吹田箕面線</t>
  </si>
  <si>
    <t>310440</t>
  </si>
  <si>
    <t>一級河川　千里川</t>
  </si>
  <si>
    <t>310470</t>
  </si>
  <si>
    <t>一級河川　箕面川</t>
  </si>
  <si>
    <t>310600</t>
  </si>
  <si>
    <t>一級河川　一庫・大路次川</t>
  </si>
  <si>
    <t>310620</t>
  </si>
  <si>
    <t>一級河川　田尻川</t>
  </si>
  <si>
    <t>310720</t>
  </si>
  <si>
    <t>一級河川　天竺川</t>
  </si>
  <si>
    <t>350010</t>
  </si>
  <si>
    <t>箕面川ダム</t>
  </si>
  <si>
    <t>518110</t>
  </si>
  <si>
    <t>服部緑地</t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</si>
  <si>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5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</si>
  <si>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</si>
  <si>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</si>
  <si>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</si>
  <si>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</si>
  <si>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</si>
  <si>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路河川地区等名</t>
    <rPh sb="6" eb="7">
      <t>メイ</t>
    </rPh>
    <phoneticPr fontId="3"/>
  </si>
  <si>
    <t>路河川地区等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</si>
  <si>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</si>
  <si>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</si>
  <si>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</si>
  <si>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</si>
  <si>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</si>
  <si>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</si>
  <si>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</si>
  <si>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</si>
  <si>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</si>
  <si>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</si>
  <si>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</si>
  <si>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</si>
  <si>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</si>
  <si>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第０四半期</t>
  </si>
  <si>
    <t>外　道路維持業務（その１）</t>
    <phoneticPr fontId="3"/>
  </si>
  <si>
    <t>天王地内　外</t>
    <rPh sb="0" eb="2">
      <t>テンノウ</t>
    </rPh>
    <rPh sb="2" eb="3">
      <t>チ</t>
    </rPh>
    <rPh sb="3" eb="4">
      <t>ナイ</t>
    </rPh>
    <rPh sb="5" eb="6">
      <t>ソト</t>
    </rPh>
    <phoneticPr fontId="2"/>
  </si>
  <si>
    <t>道路維持業務（除草）　一式</t>
    <phoneticPr fontId="3"/>
  </si>
  <si>
    <t>外　道路維持業務（その２）</t>
    <phoneticPr fontId="3"/>
  </si>
  <si>
    <t>山内地内　外</t>
    <rPh sb="0" eb="2">
      <t>ヤマウチ</t>
    </rPh>
    <rPh sb="2" eb="3">
      <t>チ</t>
    </rPh>
    <rPh sb="3" eb="4">
      <t>ナイ</t>
    </rPh>
    <rPh sb="5" eb="6">
      <t>ソト</t>
    </rPh>
    <phoneticPr fontId="2"/>
  </si>
  <si>
    <t>道路維持業務（除草）　一式</t>
  </si>
  <si>
    <t>箕面二丁目地内　外</t>
    <rPh sb="0" eb="2">
      <t>ミノオ</t>
    </rPh>
    <rPh sb="2" eb="3">
      <t>ニ</t>
    </rPh>
    <rPh sb="3" eb="5">
      <t>チョウメ</t>
    </rPh>
    <rPh sb="5" eb="7">
      <t>ジナイ</t>
    </rPh>
    <rPh sb="8" eb="9">
      <t>ソト</t>
    </rPh>
    <phoneticPr fontId="2"/>
  </si>
  <si>
    <t>道路・河川維持業務（除草）　一式</t>
  </si>
  <si>
    <t>池田市</t>
    <rPh sb="0" eb="3">
      <t>イケダシ</t>
    </rPh>
    <phoneticPr fontId="3"/>
  </si>
  <si>
    <t>住吉二丁目地内　外</t>
    <rPh sb="0" eb="2">
      <t>スミヨシ</t>
    </rPh>
    <rPh sb="2" eb="3">
      <t>ニ</t>
    </rPh>
    <rPh sb="3" eb="5">
      <t>チョウメ</t>
    </rPh>
    <rPh sb="5" eb="7">
      <t>ジナイ</t>
    </rPh>
    <rPh sb="8" eb="9">
      <t>ソト</t>
    </rPh>
    <phoneticPr fontId="2"/>
  </si>
  <si>
    <t>豊中市</t>
    <rPh sb="0" eb="3">
      <t>トヨナカシ</t>
    </rPh>
    <phoneticPr fontId="3"/>
  </si>
  <si>
    <t>新千里南町一丁目地内　外</t>
    <rPh sb="0" eb="3">
      <t>シンセンリ</t>
    </rPh>
    <rPh sb="3" eb="4">
      <t>ミナミ</t>
    </rPh>
    <rPh sb="5" eb="6">
      <t>イチ</t>
    </rPh>
    <rPh sb="6" eb="8">
      <t>チョウメ</t>
    </rPh>
    <rPh sb="8" eb="9">
      <t>チ</t>
    </rPh>
    <rPh sb="11" eb="12">
      <t>ソト</t>
    </rPh>
    <phoneticPr fontId="2"/>
  </si>
  <si>
    <t>　一級河川　高川　道路・河川維持業務（その４）</t>
    <phoneticPr fontId="3"/>
  </si>
  <si>
    <t>少路一丁目地内　外</t>
    <rPh sb="0" eb="1">
      <t>スク</t>
    </rPh>
    <rPh sb="2" eb="3">
      <t>イッ</t>
    </rPh>
    <rPh sb="3" eb="5">
      <t>チョウメ</t>
    </rPh>
    <rPh sb="5" eb="7">
      <t>ジナイ</t>
    </rPh>
    <rPh sb="8" eb="9">
      <t>ソト</t>
    </rPh>
    <phoneticPr fontId="2"/>
  </si>
  <si>
    <t>余野地内　外</t>
    <rPh sb="0" eb="1">
      <t>ヨ</t>
    </rPh>
    <rPh sb="1" eb="2">
      <t>ノ</t>
    </rPh>
    <rPh sb="2" eb="3">
      <t>チ</t>
    </rPh>
    <rPh sb="3" eb="4">
      <t>ナイ</t>
    </rPh>
    <rPh sb="5" eb="6">
      <t>ソト</t>
    </rPh>
    <phoneticPr fontId="2"/>
  </si>
  <si>
    <t>外　一級河川　千里川外　道路・河川維持業務（その６）（性能規定型）</t>
    <phoneticPr fontId="3"/>
  </si>
  <si>
    <t>走井三丁目地内　外</t>
    <rPh sb="0" eb="2">
      <t>ハシリイ</t>
    </rPh>
    <rPh sb="2" eb="3">
      <t>サン</t>
    </rPh>
    <rPh sb="3" eb="5">
      <t>チョウメ</t>
    </rPh>
    <rPh sb="5" eb="7">
      <t>ジナイ</t>
    </rPh>
    <rPh sb="8" eb="9">
      <t>ソト</t>
    </rPh>
    <phoneticPr fontId="2"/>
  </si>
  <si>
    <t>箕面市</t>
    <phoneticPr fontId="3"/>
  </si>
  <si>
    <t>、池田市、豊能郡能勢町、豊能郡豊能町</t>
    <phoneticPr fontId="3"/>
  </si>
  <si>
    <t>河川美化業務　一式</t>
  </si>
  <si>
    <t>外　河川美化業務（単価契約）（Ｒ８　池田土木事務所）</t>
    <phoneticPr fontId="3"/>
  </si>
  <si>
    <t>、箕面市</t>
    <phoneticPr fontId="3"/>
  </si>
  <si>
    <t>外　河川維持業務（その１）</t>
    <phoneticPr fontId="3"/>
  </si>
  <si>
    <t>豊能郡能勢町</t>
    <phoneticPr fontId="3"/>
  </si>
  <si>
    <t>柏原地内　外</t>
    <rPh sb="0" eb="1">
      <t>カシワ</t>
    </rPh>
    <rPh sb="1" eb="2">
      <t>ハラ</t>
    </rPh>
    <rPh sb="2" eb="3">
      <t>チ</t>
    </rPh>
    <rPh sb="3" eb="4">
      <t>ナイ</t>
    </rPh>
    <rPh sb="5" eb="6">
      <t>ソト</t>
    </rPh>
    <phoneticPr fontId="2"/>
  </si>
  <si>
    <t>河川維持業務（除草）　一式</t>
    <rPh sb="0" eb="2">
      <t>カセン</t>
    </rPh>
    <rPh sb="2" eb="4">
      <t>イジ</t>
    </rPh>
    <rPh sb="4" eb="6">
      <t>ギョウム</t>
    </rPh>
    <rPh sb="7" eb="9">
      <t>ジョソウ</t>
    </rPh>
    <rPh sb="11" eb="12">
      <t>イチ</t>
    </rPh>
    <phoneticPr fontId="1"/>
  </si>
  <si>
    <t>外　河川維持業務（その２）</t>
    <phoneticPr fontId="3"/>
  </si>
  <si>
    <t>下田尻地内　外</t>
    <rPh sb="0" eb="1">
      <t>シモ</t>
    </rPh>
    <rPh sb="1" eb="2">
      <t>タ</t>
    </rPh>
    <rPh sb="2" eb="3">
      <t>シリ</t>
    </rPh>
    <rPh sb="3" eb="4">
      <t>チ</t>
    </rPh>
    <rPh sb="4" eb="5">
      <t>ナイ</t>
    </rPh>
    <rPh sb="6" eb="7">
      <t>ソト</t>
    </rPh>
    <phoneticPr fontId="2"/>
  </si>
  <si>
    <t>外　河川維持業務（その３）</t>
    <phoneticPr fontId="3"/>
  </si>
  <si>
    <t>熊野町地内　外</t>
    <rPh sb="0" eb="3">
      <t>クマノチョウ</t>
    </rPh>
    <rPh sb="3" eb="5">
      <t>ジナイ</t>
    </rPh>
    <rPh sb="6" eb="7">
      <t>ソト</t>
    </rPh>
    <phoneticPr fontId="2"/>
  </si>
  <si>
    <t>　水質調査業務（Ｒ８）</t>
    <phoneticPr fontId="3"/>
  </si>
  <si>
    <t>水質調査・分析　一式</t>
  </si>
  <si>
    <t>　未開設地管理業務</t>
    <phoneticPr fontId="3"/>
  </si>
  <si>
    <t>東泉丘三丁目地内　外</t>
  </si>
  <si>
    <t>樹木管理</t>
    <rPh sb="0" eb="4">
      <t>ジュモクカンリ</t>
    </rPh>
    <phoneticPr fontId="3"/>
  </si>
  <si>
    <t>竹林管理工　一式、除草工　一式</t>
  </si>
  <si>
    <t>　街路樹管理業務（その１）（Ｒ８　池田土木事務所）</t>
    <phoneticPr fontId="3"/>
  </si>
  <si>
    <t>新千里北町二丁目地内　外</t>
    <rPh sb="0" eb="3">
      <t>シンセンリ</t>
    </rPh>
    <rPh sb="3" eb="5">
      <t>キタマチ</t>
    </rPh>
    <rPh sb="5" eb="8">
      <t>ニチョウメ</t>
    </rPh>
    <rPh sb="8" eb="9">
      <t>チ</t>
    </rPh>
    <rPh sb="11" eb="12">
      <t>ソト</t>
    </rPh>
    <phoneticPr fontId="2"/>
  </si>
  <si>
    <t>街路樹管理業務　一式</t>
  </si>
  <si>
    <t>　街路樹管理業務（その２）（Ｒ８　池田土木事務所）</t>
    <phoneticPr fontId="3"/>
  </si>
  <si>
    <t>新千里東町二丁目地内　外</t>
    <rPh sb="0" eb="3">
      <t>シンセンリ</t>
    </rPh>
    <rPh sb="3" eb="4">
      <t>ヒガシ</t>
    </rPh>
    <rPh sb="5" eb="8">
      <t>ニチョウメ</t>
    </rPh>
    <rPh sb="8" eb="9">
      <t>チ</t>
    </rPh>
    <rPh sb="11" eb="12">
      <t>ソト</t>
    </rPh>
    <phoneticPr fontId="2"/>
  </si>
  <si>
    <t>外　街路樹管理業務（その３）（Ｒ８　池田土木事務所）</t>
    <phoneticPr fontId="3"/>
  </si>
  <si>
    <t>　街路樹管理業務（その４）（Ｒ８　池田土木事務所）</t>
    <phoneticPr fontId="3"/>
  </si>
  <si>
    <t>新千里南町二丁目地内　外</t>
    <rPh sb="0" eb="3">
      <t>シンセンリ</t>
    </rPh>
    <rPh sb="3" eb="4">
      <t>ミナミ</t>
    </rPh>
    <rPh sb="5" eb="8">
      <t>ニチョウメ</t>
    </rPh>
    <rPh sb="8" eb="9">
      <t>チ</t>
    </rPh>
    <rPh sb="11" eb="12">
      <t>ソト</t>
    </rPh>
    <phoneticPr fontId="2"/>
  </si>
  <si>
    <t>外　街路樹管理業務（その５）（Ｒ８　池田土木事務所）</t>
    <phoneticPr fontId="3"/>
  </si>
  <si>
    <t>北緑丘一丁目　外</t>
    <rPh sb="0" eb="1">
      <t>キタ</t>
    </rPh>
    <rPh sb="1" eb="2">
      <t>ミドリ</t>
    </rPh>
    <rPh sb="2" eb="3">
      <t>オカ</t>
    </rPh>
    <rPh sb="3" eb="6">
      <t>イッチョウメ</t>
    </rPh>
    <rPh sb="7" eb="8">
      <t>ソト</t>
    </rPh>
    <phoneticPr fontId="2"/>
  </si>
  <si>
    <t>外　街路樹管理業務（その６）（Ｒ８　池田土木事務所）</t>
    <phoneticPr fontId="3"/>
  </si>
  <si>
    <t>蛍池南町二丁目地内　外</t>
    <rPh sb="0" eb="1">
      <t>ホタル</t>
    </rPh>
    <rPh sb="1" eb="2">
      <t>イケ</t>
    </rPh>
    <rPh sb="2" eb="3">
      <t>ミナミ</t>
    </rPh>
    <rPh sb="3" eb="4">
      <t>マチ</t>
    </rPh>
    <rPh sb="4" eb="7">
      <t>ニチョウメ</t>
    </rPh>
    <rPh sb="7" eb="9">
      <t>ジナイ</t>
    </rPh>
    <rPh sb="10" eb="11">
      <t>ソト</t>
    </rPh>
    <phoneticPr fontId="2"/>
  </si>
  <si>
    <t>外　一級河川　勝尾寺川外　道路・河川維持業務（その１）</t>
    <phoneticPr fontId="3"/>
  </si>
  <si>
    <t>外　一級河川　箕面川外　道路・河川維持業務（その２）</t>
    <phoneticPr fontId="3"/>
  </si>
  <si>
    <t>・Ｒ０８早期発注</t>
  </si>
  <si>
    <t>外　一級河川　千里川外　道路・河川維持業務（その３）</t>
    <phoneticPr fontId="3"/>
  </si>
  <si>
    <t>外　一級河川　余野川外　道路・河川維持業務（その５）（性能規定型）</t>
    <phoneticPr fontId="3"/>
  </si>
  <si>
    <t>粟生間谷地内　外</t>
    <rPh sb="0" eb="2">
      <t>アオ</t>
    </rPh>
    <rPh sb="2" eb="3">
      <t>アイダ</t>
    </rPh>
    <rPh sb="3" eb="4">
      <t>タニ</t>
    </rPh>
    <rPh sb="4" eb="5">
      <t>チ</t>
    </rPh>
    <rPh sb="5" eb="6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</si>
</sst>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27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A9" sqref="A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6" style="1" bestFit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3" t="s">
        <v>0</v>
      </c>
      <c r="C2" s="48" t="s">
        <v>51</v>
      </c>
      <c r="D2" s="48" t="s">
        <v>52</v>
      </c>
      <c r="E2" s="48" t="s">
        <v>53</v>
      </c>
      <c r="F2" s="63" t="s">
        <v>1</v>
      </c>
      <c r="G2" s="64"/>
      <c r="H2" s="64"/>
      <c r="I2" s="64"/>
      <c r="J2" s="64"/>
      <c r="K2" s="64"/>
      <c r="L2" s="64"/>
      <c r="M2" s="64"/>
      <c r="N2" s="64"/>
      <c r="O2" s="64"/>
      <c r="P2" s="65"/>
      <c r="Q2" s="12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4"/>
      <c r="C3" s="49"/>
      <c r="D3" s="49"/>
      <c r="E3" s="49"/>
      <c r="F3" s="48" t="s">
        <v>54</v>
      </c>
      <c r="G3" s="48" t="s">
        <v>55</v>
      </c>
      <c r="H3" s="56" t="s">
        <v>3</v>
      </c>
      <c r="I3" s="57"/>
      <c r="J3" s="58"/>
      <c r="K3" s="51" t="s">
        <v>4</v>
      </c>
      <c r="L3" s="62"/>
      <c r="M3" s="62"/>
      <c r="N3" s="52"/>
      <c r="O3" s="48" t="s">
        <v>61</v>
      </c>
      <c r="P3" s="48" t="s">
        <v>62</v>
      </c>
      <c r="Q3" s="48" t="s">
        <v>63</v>
      </c>
      <c r="R3" s="48" t="s">
        <v>64</v>
      </c>
      <c r="S3" s="48" t="s">
        <v>65</v>
      </c>
      <c r="T3" s="48" t="s">
        <v>66</v>
      </c>
      <c r="U3" s="48" t="s">
        <v>67</v>
      </c>
      <c r="V3" s="48" t="s">
        <v>68</v>
      </c>
      <c r="W3" s="48" t="s">
        <v>69</v>
      </c>
      <c r="X3" s="48" t="s">
        <v>70</v>
      </c>
    </row>
    <row r="4" spans="2:24" s="5" customFormat="1" ht="15" customHeight="1" x14ac:dyDescent="0.45">
      <c r="B4" s="54"/>
      <c r="C4" s="49"/>
      <c r="D4" s="49"/>
      <c r="E4" s="49"/>
      <c r="F4" s="49"/>
      <c r="G4" s="49"/>
      <c r="H4" s="59"/>
      <c r="I4" s="60"/>
      <c r="J4" s="61"/>
      <c r="K4" s="51" t="s">
        <v>5</v>
      </c>
      <c r="L4" s="52"/>
      <c r="M4" s="51" t="s">
        <v>6</v>
      </c>
      <c r="N4" s="52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2:24" s="5" customFormat="1" ht="66" customHeight="1" x14ac:dyDescent="0.45">
      <c r="B5" s="55"/>
      <c r="C5" s="50"/>
      <c r="D5" s="50"/>
      <c r="E5" s="50"/>
      <c r="F5" s="50"/>
      <c r="G5" s="50"/>
      <c r="H5" s="6" t="s">
        <v>57</v>
      </c>
      <c r="I5" s="23" t="s">
        <v>56</v>
      </c>
      <c r="J5" s="6" t="s">
        <v>58</v>
      </c>
      <c r="K5" s="6" t="s">
        <v>59</v>
      </c>
      <c r="L5" s="6" t="s">
        <v>60</v>
      </c>
      <c r="M5" s="6" t="s">
        <v>59</v>
      </c>
      <c r="N5" s="6" t="s">
        <v>60</v>
      </c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2:24" s="3" customFormat="1" ht="94.2" customHeight="1" x14ac:dyDescent="0.45">
      <c r="B6" s="7"/>
      <c r="C6" s="14"/>
      <c r="D6" s="14"/>
      <c r="E6" s="15"/>
      <c r="F6" s="16"/>
      <c r="G6" s="17"/>
      <c r="H6" s="17"/>
      <c r="I6" s="18"/>
      <c r="J6" s="16"/>
      <c r="K6" s="19"/>
      <c r="L6" s="19"/>
      <c r="M6" s="20"/>
      <c r="N6" s="20"/>
      <c r="O6" s="8"/>
      <c r="P6" s="8"/>
      <c r="Q6" s="10"/>
      <c r="R6" s="14"/>
      <c r="S6" s="14"/>
      <c r="T6" s="11"/>
      <c r="U6" s="8"/>
      <c r="V6" s="8"/>
      <c r="W6" s="10"/>
      <c r="X6" s="21"/>
    </row>
    <row r="7" spans="2:24" s="3" customFormat="1" ht="75.75" customHeight="1" x14ac:dyDescent="0.45">
      <c r="B7" s="9">
        <f>B6+1</f>
        <v>1</v>
      </c>
      <c r="C7" s="24" t="s">
        <v>7</v>
      </c>
      <c r="D7" s="25"/>
      <c r="E7" s="26">
        <v>46043</v>
      </c>
      <c r="F7" s="27" t="s">
        <v>8</v>
      </c>
      <c r="G7" s="27" t="s">
        <v>10</v>
      </c>
      <c r="H7" s="28" t="s">
        <v>20</v>
      </c>
      <c r="I7" s="29" t="s">
        <v>21</v>
      </c>
      <c r="J7" s="30" t="s">
        <v>72</v>
      </c>
      <c r="K7" s="24" t="s">
        <v>17</v>
      </c>
      <c r="L7" s="31" t="s">
        <v>73</v>
      </c>
      <c r="M7" s="31"/>
      <c r="N7" s="31"/>
      <c r="O7" s="32" t="s">
        <v>19</v>
      </c>
      <c r="P7" s="33"/>
      <c r="Q7" s="31" t="s">
        <v>74</v>
      </c>
      <c r="R7" s="34" t="s">
        <v>71</v>
      </c>
      <c r="S7" s="34" t="s">
        <v>11</v>
      </c>
      <c r="T7" s="35" t="s">
        <v>9</v>
      </c>
      <c r="U7" s="24"/>
      <c r="V7" s="24"/>
      <c r="W7" s="24" t="s">
        <v>122</v>
      </c>
      <c r="X7" s="35" t="str">
        <f t="shared" ref="X7:X27" si="0">G7</f>
        <v>池田土木事務所</v>
      </c>
    </row>
    <row r="8" spans="2:24" s="3" customFormat="1" ht="75.75" customHeight="1" x14ac:dyDescent="0.45">
      <c r="B8" s="9">
        <f>B7+1</f>
        <v>2</v>
      </c>
      <c r="C8" s="24" t="s">
        <v>7</v>
      </c>
      <c r="D8" s="25"/>
      <c r="E8" s="26">
        <v>46043</v>
      </c>
      <c r="F8" s="27" t="s">
        <v>8</v>
      </c>
      <c r="G8" s="27" t="s">
        <v>10</v>
      </c>
      <c r="H8" s="28" t="s">
        <v>32</v>
      </c>
      <c r="I8" s="29" t="s">
        <v>33</v>
      </c>
      <c r="J8" s="30" t="s">
        <v>75</v>
      </c>
      <c r="K8" s="24" t="s">
        <v>17</v>
      </c>
      <c r="L8" s="31" t="s">
        <v>76</v>
      </c>
      <c r="M8" s="31"/>
      <c r="N8" s="31"/>
      <c r="O8" s="32" t="s">
        <v>19</v>
      </c>
      <c r="P8" s="33"/>
      <c r="Q8" s="31" t="s">
        <v>77</v>
      </c>
      <c r="R8" s="34" t="s">
        <v>71</v>
      </c>
      <c r="S8" s="34" t="s">
        <v>11</v>
      </c>
      <c r="T8" s="35" t="s">
        <v>9</v>
      </c>
      <c r="U8" s="24"/>
      <c r="V8" s="24"/>
      <c r="W8" s="24" t="s">
        <v>122</v>
      </c>
      <c r="X8" s="35" t="str">
        <f t="shared" si="0"/>
        <v>池田土木事務所</v>
      </c>
    </row>
    <row r="9" spans="2:24" s="3" customFormat="1" ht="75.75" customHeight="1" x14ac:dyDescent="0.45">
      <c r="B9" s="9">
        <f t="shared" ref="B9:B27" si="1">B8+1</f>
        <v>3</v>
      </c>
      <c r="C9" s="24" t="s">
        <v>7</v>
      </c>
      <c r="D9" s="25"/>
      <c r="E9" s="26">
        <v>46043</v>
      </c>
      <c r="F9" s="27" t="s">
        <v>8</v>
      </c>
      <c r="G9" s="27" t="s">
        <v>10</v>
      </c>
      <c r="H9" s="28" t="s">
        <v>30</v>
      </c>
      <c r="I9" s="29" t="s">
        <v>31</v>
      </c>
      <c r="J9" s="30" t="s">
        <v>120</v>
      </c>
      <c r="K9" s="24" t="s">
        <v>18</v>
      </c>
      <c r="L9" s="31" t="s">
        <v>78</v>
      </c>
      <c r="M9" s="31"/>
      <c r="N9" s="31"/>
      <c r="O9" s="32" t="s">
        <v>19</v>
      </c>
      <c r="P9" s="33"/>
      <c r="Q9" s="31" t="s">
        <v>79</v>
      </c>
      <c r="R9" s="34" t="s">
        <v>71</v>
      </c>
      <c r="S9" s="34" t="s">
        <v>11</v>
      </c>
      <c r="T9" s="35" t="s">
        <v>9</v>
      </c>
      <c r="U9" s="24"/>
      <c r="V9" s="24"/>
      <c r="W9" s="24" t="s">
        <v>122</v>
      </c>
      <c r="X9" s="35" t="str">
        <f t="shared" si="0"/>
        <v>池田土木事務所</v>
      </c>
    </row>
    <row r="10" spans="2:24" s="3" customFormat="1" ht="75.75" customHeight="1" x14ac:dyDescent="0.45">
      <c r="B10" s="9">
        <f t="shared" si="1"/>
        <v>4</v>
      </c>
      <c r="C10" s="24" t="s">
        <v>7</v>
      </c>
      <c r="D10" s="25"/>
      <c r="E10" s="26">
        <v>46043</v>
      </c>
      <c r="F10" s="27" t="s">
        <v>8</v>
      </c>
      <c r="G10" s="27" t="s">
        <v>10</v>
      </c>
      <c r="H10" s="28" t="s">
        <v>26</v>
      </c>
      <c r="I10" s="29" t="s">
        <v>27</v>
      </c>
      <c r="J10" s="30" t="s">
        <v>121</v>
      </c>
      <c r="K10" s="24" t="s">
        <v>80</v>
      </c>
      <c r="L10" s="31" t="s">
        <v>81</v>
      </c>
      <c r="M10" s="31"/>
      <c r="N10" s="31"/>
      <c r="O10" s="32" t="s">
        <v>19</v>
      </c>
      <c r="P10" s="33"/>
      <c r="Q10" s="31" t="s">
        <v>79</v>
      </c>
      <c r="R10" s="34" t="s">
        <v>71</v>
      </c>
      <c r="S10" s="34" t="s">
        <v>11</v>
      </c>
      <c r="T10" s="35" t="s">
        <v>9</v>
      </c>
      <c r="U10" s="24"/>
      <c r="V10" s="24"/>
      <c r="W10" s="24" t="s">
        <v>122</v>
      </c>
      <c r="X10" s="35" t="str">
        <f t="shared" si="0"/>
        <v>池田土木事務所</v>
      </c>
    </row>
    <row r="11" spans="2:24" s="3" customFormat="1" ht="75.75" customHeight="1" x14ac:dyDescent="0.45">
      <c r="B11" s="9">
        <f t="shared" si="1"/>
        <v>5</v>
      </c>
      <c r="C11" s="24" t="s">
        <v>7</v>
      </c>
      <c r="D11" s="25"/>
      <c r="E11" s="26">
        <v>46043</v>
      </c>
      <c r="F11" s="27" t="s">
        <v>8</v>
      </c>
      <c r="G11" s="27" t="s">
        <v>10</v>
      </c>
      <c r="H11" s="28" t="s">
        <v>28</v>
      </c>
      <c r="I11" s="29" t="s">
        <v>29</v>
      </c>
      <c r="J11" s="30" t="s">
        <v>123</v>
      </c>
      <c r="K11" s="24" t="s">
        <v>82</v>
      </c>
      <c r="L11" s="31" t="s">
        <v>83</v>
      </c>
      <c r="M11" s="31"/>
      <c r="N11" s="31"/>
      <c r="O11" s="32" t="s">
        <v>19</v>
      </c>
      <c r="P11" s="33"/>
      <c r="Q11" s="31" t="s">
        <v>79</v>
      </c>
      <c r="R11" s="34" t="s">
        <v>71</v>
      </c>
      <c r="S11" s="34" t="s">
        <v>11</v>
      </c>
      <c r="T11" s="35" t="s">
        <v>9</v>
      </c>
      <c r="U11" s="24"/>
      <c r="V11" s="24"/>
      <c r="W11" s="24" t="s">
        <v>122</v>
      </c>
      <c r="X11" s="35" t="str">
        <f t="shared" si="0"/>
        <v>池田土木事務所</v>
      </c>
    </row>
    <row r="12" spans="2:24" s="3" customFormat="1" ht="75.75" customHeight="1" x14ac:dyDescent="0.45">
      <c r="B12" s="9">
        <f t="shared" si="1"/>
        <v>6</v>
      </c>
      <c r="C12" s="24" t="s">
        <v>7</v>
      </c>
      <c r="D12" s="25"/>
      <c r="E12" s="26">
        <v>46043</v>
      </c>
      <c r="F12" s="27" t="s">
        <v>8</v>
      </c>
      <c r="G12" s="27" t="s">
        <v>10</v>
      </c>
      <c r="H12" s="28" t="s">
        <v>28</v>
      </c>
      <c r="I12" s="29" t="s">
        <v>29</v>
      </c>
      <c r="J12" s="30" t="s">
        <v>84</v>
      </c>
      <c r="K12" s="24" t="s">
        <v>82</v>
      </c>
      <c r="L12" s="31" t="s">
        <v>85</v>
      </c>
      <c r="M12" s="31"/>
      <c r="N12" s="31"/>
      <c r="O12" s="32" t="s">
        <v>19</v>
      </c>
      <c r="P12" s="33"/>
      <c r="Q12" s="31" t="s">
        <v>79</v>
      </c>
      <c r="R12" s="34" t="s">
        <v>71</v>
      </c>
      <c r="S12" s="34" t="s">
        <v>11</v>
      </c>
      <c r="T12" s="35" t="s">
        <v>9</v>
      </c>
      <c r="U12" s="24"/>
      <c r="V12" s="24"/>
      <c r="W12" s="24" t="s">
        <v>122</v>
      </c>
      <c r="X12" s="35" t="str">
        <f t="shared" si="0"/>
        <v>池田土木事務所</v>
      </c>
    </row>
    <row r="13" spans="2:24" s="3" customFormat="1" ht="75.75" customHeight="1" x14ac:dyDescent="0.45">
      <c r="B13" s="9">
        <f t="shared" si="1"/>
        <v>7</v>
      </c>
      <c r="C13" s="24" t="s">
        <v>7</v>
      </c>
      <c r="D13" s="25"/>
      <c r="E13" s="26">
        <v>46043</v>
      </c>
      <c r="F13" s="27" t="s">
        <v>8</v>
      </c>
      <c r="G13" s="27" t="s">
        <v>10</v>
      </c>
      <c r="H13" s="28" t="s">
        <v>22</v>
      </c>
      <c r="I13" s="29" t="s">
        <v>23</v>
      </c>
      <c r="J13" s="30" t="s">
        <v>124</v>
      </c>
      <c r="K13" s="24" t="s">
        <v>16</v>
      </c>
      <c r="L13" s="31" t="s">
        <v>86</v>
      </c>
      <c r="M13" s="31"/>
      <c r="N13" s="31"/>
      <c r="O13" s="32" t="s">
        <v>19</v>
      </c>
      <c r="P13" s="33"/>
      <c r="Q13" s="31" t="s">
        <v>79</v>
      </c>
      <c r="R13" s="34" t="s">
        <v>71</v>
      </c>
      <c r="S13" s="34" t="s">
        <v>12</v>
      </c>
      <c r="T13" s="35" t="s">
        <v>9</v>
      </c>
      <c r="U13" s="24"/>
      <c r="V13" s="24"/>
      <c r="W13" s="24" t="s">
        <v>122</v>
      </c>
      <c r="X13" s="35" t="str">
        <f t="shared" si="0"/>
        <v>池田土木事務所</v>
      </c>
    </row>
    <row r="14" spans="2:24" s="3" customFormat="1" ht="75.75" customHeight="1" x14ac:dyDescent="0.45">
      <c r="B14" s="9">
        <f t="shared" si="1"/>
        <v>8</v>
      </c>
      <c r="C14" s="24" t="s">
        <v>7</v>
      </c>
      <c r="D14" s="25"/>
      <c r="E14" s="26">
        <v>46043</v>
      </c>
      <c r="F14" s="27" t="s">
        <v>8</v>
      </c>
      <c r="G14" s="27" t="s">
        <v>10</v>
      </c>
      <c r="H14" s="28" t="s">
        <v>22</v>
      </c>
      <c r="I14" s="29" t="s">
        <v>23</v>
      </c>
      <c r="J14" s="30" t="s">
        <v>87</v>
      </c>
      <c r="K14" s="24" t="s">
        <v>82</v>
      </c>
      <c r="L14" s="31" t="s">
        <v>88</v>
      </c>
      <c r="M14" s="31"/>
      <c r="N14" s="31"/>
      <c r="O14" s="32" t="s">
        <v>19</v>
      </c>
      <c r="P14" s="33"/>
      <c r="Q14" s="31" t="s">
        <v>79</v>
      </c>
      <c r="R14" s="34" t="s">
        <v>71</v>
      </c>
      <c r="S14" s="34" t="s">
        <v>12</v>
      </c>
      <c r="T14" s="35" t="s">
        <v>9</v>
      </c>
      <c r="U14" s="24"/>
      <c r="V14" s="24"/>
      <c r="W14" s="24" t="s">
        <v>122</v>
      </c>
      <c r="X14" s="35" t="str">
        <f t="shared" si="0"/>
        <v>池田土木事務所</v>
      </c>
    </row>
    <row r="15" spans="2:24" s="3" customFormat="1" ht="75.75" customHeight="1" x14ac:dyDescent="0.45">
      <c r="B15" s="9">
        <f t="shared" si="1"/>
        <v>9</v>
      </c>
      <c r="C15" s="24" t="s">
        <v>7</v>
      </c>
      <c r="D15" s="25"/>
      <c r="E15" s="26">
        <v>46043</v>
      </c>
      <c r="F15" s="27" t="s">
        <v>8</v>
      </c>
      <c r="G15" s="27" t="s">
        <v>10</v>
      </c>
      <c r="H15" s="28" t="s">
        <v>46</v>
      </c>
      <c r="I15" s="29" t="s">
        <v>47</v>
      </c>
      <c r="J15" s="30" t="s">
        <v>102</v>
      </c>
      <c r="K15" s="24" t="s">
        <v>89</v>
      </c>
      <c r="L15" s="31" t="s">
        <v>125</v>
      </c>
      <c r="M15" s="31"/>
      <c r="N15" s="31"/>
      <c r="O15" s="32" t="s">
        <v>50</v>
      </c>
      <c r="P15" s="33"/>
      <c r="Q15" s="31" t="s">
        <v>103</v>
      </c>
      <c r="R15" s="34" t="s">
        <v>71</v>
      </c>
      <c r="S15" s="34" t="s">
        <v>14</v>
      </c>
      <c r="T15" s="35" t="s">
        <v>9</v>
      </c>
      <c r="U15" s="24"/>
      <c r="V15" s="24"/>
      <c r="W15" s="24" t="s">
        <v>122</v>
      </c>
      <c r="X15" s="35" t="str">
        <f>G15</f>
        <v>池田土木事務所</v>
      </c>
    </row>
    <row r="16" spans="2:24" s="3" customFormat="1" ht="75.75" customHeight="1" x14ac:dyDescent="0.45">
      <c r="B16" s="9">
        <f t="shared" si="1"/>
        <v>10</v>
      </c>
      <c r="C16" s="24" t="s">
        <v>7</v>
      </c>
      <c r="D16" s="25"/>
      <c r="E16" s="26">
        <v>46043</v>
      </c>
      <c r="F16" s="27" t="s">
        <v>8</v>
      </c>
      <c r="G16" s="27" t="s">
        <v>10</v>
      </c>
      <c r="H16" s="28" t="s">
        <v>38</v>
      </c>
      <c r="I16" s="29" t="s">
        <v>39</v>
      </c>
      <c r="J16" s="30" t="s">
        <v>92</v>
      </c>
      <c r="K16" s="24" t="s">
        <v>89</v>
      </c>
      <c r="L16" s="31" t="s">
        <v>90</v>
      </c>
      <c r="M16" s="31"/>
      <c r="N16" s="31"/>
      <c r="O16" s="32" t="s">
        <v>19</v>
      </c>
      <c r="P16" s="33"/>
      <c r="Q16" s="31" t="s">
        <v>91</v>
      </c>
      <c r="R16" s="34" t="s">
        <v>71</v>
      </c>
      <c r="S16" s="34" t="s">
        <v>15</v>
      </c>
      <c r="T16" s="35" t="s">
        <v>9</v>
      </c>
      <c r="U16" s="24"/>
      <c r="V16" s="24"/>
      <c r="W16" s="24" t="s">
        <v>122</v>
      </c>
      <c r="X16" s="35" t="str">
        <f t="shared" si="0"/>
        <v>池田土木事務所</v>
      </c>
    </row>
    <row r="17" spans="2:24" s="3" customFormat="1" ht="75.75" customHeight="1" x14ac:dyDescent="0.45">
      <c r="B17" s="9">
        <f t="shared" si="1"/>
        <v>11</v>
      </c>
      <c r="C17" s="24" t="s">
        <v>7</v>
      </c>
      <c r="D17" s="25"/>
      <c r="E17" s="26">
        <v>46043</v>
      </c>
      <c r="F17" s="27" t="s">
        <v>8</v>
      </c>
      <c r="G17" s="27" t="s">
        <v>10</v>
      </c>
      <c r="H17" s="28" t="s">
        <v>36</v>
      </c>
      <c r="I17" s="29" t="s">
        <v>37</v>
      </c>
      <c r="J17" s="30" t="s">
        <v>92</v>
      </c>
      <c r="K17" s="24" t="s">
        <v>82</v>
      </c>
      <c r="L17" s="31" t="s">
        <v>93</v>
      </c>
      <c r="M17" s="31"/>
      <c r="N17" s="31"/>
      <c r="O17" s="32" t="s">
        <v>19</v>
      </c>
      <c r="P17" s="33"/>
      <c r="Q17" s="31" t="s">
        <v>91</v>
      </c>
      <c r="R17" s="34" t="s">
        <v>71</v>
      </c>
      <c r="S17" s="34" t="s">
        <v>15</v>
      </c>
      <c r="T17" s="35" t="s">
        <v>9</v>
      </c>
      <c r="U17" s="24"/>
      <c r="V17" s="24"/>
      <c r="W17" s="24" t="s">
        <v>122</v>
      </c>
      <c r="X17" s="35" t="str">
        <f t="shared" si="0"/>
        <v>池田土木事務所</v>
      </c>
    </row>
    <row r="18" spans="2:24" s="3" customFormat="1" ht="75.75" customHeight="1" x14ac:dyDescent="0.45">
      <c r="B18" s="9">
        <f t="shared" si="1"/>
        <v>12</v>
      </c>
      <c r="C18" s="24" t="s">
        <v>7</v>
      </c>
      <c r="D18" s="25"/>
      <c r="E18" s="26">
        <v>46043</v>
      </c>
      <c r="F18" s="27" t="s">
        <v>8</v>
      </c>
      <c r="G18" s="27" t="s">
        <v>10</v>
      </c>
      <c r="H18" s="28" t="s">
        <v>40</v>
      </c>
      <c r="I18" s="29" t="s">
        <v>41</v>
      </c>
      <c r="J18" s="30" t="s">
        <v>94</v>
      </c>
      <c r="K18" s="24" t="s">
        <v>95</v>
      </c>
      <c r="L18" s="31" t="s">
        <v>96</v>
      </c>
      <c r="M18" s="31"/>
      <c r="N18" s="31"/>
      <c r="O18" s="32" t="s">
        <v>19</v>
      </c>
      <c r="P18" s="33"/>
      <c r="Q18" s="31" t="s">
        <v>97</v>
      </c>
      <c r="R18" s="34" t="s">
        <v>71</v>
      </c>
      <c r="S18" s="34" t="s">
        <v>11</v>
      </c>
      <c r="T18" s="35" t="s">
        <v>9</v>
      </c>
      <c r="U18" s="24"/>
      <c r="V18" s="24"/>
      <c r="W18" s="24" t="s">
        <v>122</v>
      </c>
      <c r="X18" s="35" t="str">
        <f t="shared" si="0"/>
        <v>池田土木事務所</v>
      </c>
    </row>
    <row r="19" spans="2:24" s="3" customFormat="1" ht="75.75" customHeight="1" x14ac:dyDescent="0.45">
      <c r="B19" s="9">
        <f t="shared" si="1"/>
        <v>13</v>
      </c>
      <c r="C19" s="24" t="s">
        <v>7</v>
      </c>
      <c r="D19" s="25"/>
      <c r="E19" s="26">
        <v>46043</v>
      </c>
      <c r="F19" s="27" t="s">
        <v>8</v>
      </c>
      <c r="G19" s="27" t="s">
        <v>10</v>
      </c>
      <c r="H19" s="28" t="s">
        <v>42</v>
      </c>
      <c r="I19" s="29" t="s">
        <v>43</v>
      </c>
      <c r="J19" s="30" t="s">
        <v>98</v>
      </c>
      <c r="K19" s="24" t="s">
        <v>95</v>
      </c>
      <c r="L19" s="31" t="s">
        <v>99</v>
      </c>
      <c r="M19" s="31"/>
      <c r="N19" s="31"/>
      <c r="O19" s="32" t="s">
        <v>19</v>
      </c>
      <c r="P19" s="33"/>
      <c r="Q19" s="31" t="s">
        <v>97</v>
      </c>
      <c r="R19" s="34" t="s">
        <v>71</v>
      </c>
      <c r="S19" s="34" t="s">
        <v>11</v>
      </c>
      <c r="T19" s="35" t="s">
        <v>9</v>
      </c>
      <c r="U19" s="24"/>
      <c r="V19" s="24"/>
      <c r="W19" s="24" t="s">
        <v>122</v>
      </c>
      <c r="X19" s="35" t="str">
        <f t="shared" si="0"/>
        <v>池田土木事務所</v>
      </c>
    </row>
    <row r="20" spans="2:24" s="3" customFormat="1" ht="75.75" customHeight="1" x14ac:dyDescent="0.45">
      <c r="B20" s="9">
        <f t="shared" si="1"/>
        <v>14</v>
      </c>
      <c r="C20" s="24" t="s">
        <v>7</v>
      </c>
      <c r="D20" s="25"/>
      <c r="E20" s="26">
        <v>46043</v>
      </c>
      <c r="F20" s="27" t="s">
        <v>8</v>
      </c>
      <c r="G20" s="27" t="s">
        <v>10</v>
      </c>
      <c r="H20" s="28" t="s">
        <v>44</v>
      </c>
      <c r="I20" s="29" t="s">
        <v>45</v>
      </c>
      <c r="J20" s="30" t="s">
        <v>100</v>
      </c>
      <c r="K20" s="24" t="s">
        <v>82</v>
      </c>
      <c r="L20" s="31" t="s">
        <v>101</v>
      </c>
      <c r="M20" s="31"/>
      <c r="N20" s="31"/>
      <c r="O20" s="32" t="s">
        <v>19</v>
      </c>
      <c r="P20" s="33"/>
      <c r="Q20" s="31" t="s">
        <v>97</v>
      </c>
      <c r="R20" s="34" t="s">
        <v>71</v>
      </c>
      <c r="S20" s="34" t="s">
        <v>11</v>
      </c>
      <c r="T20" s="35" t="s">
        <v>9</v>
      </c>
      <c r="U20" s="24"/>
      <c r="V20" s="24"/>
      <c r="W20" s="24" t="s">
        <v>122</v>
      </c>
      <c r="X20" s="35" t="str">
        <f t="shared" si="0"/>
        <v>池田土木事務所</v>
      </c>
    </row>
    <row r="21" spans="2:24" s="3" customFormat="1" ht="75.75" customHeight="1" x14ac:dyDescent="0.45">
      <c r="B21" s="9">
        <f t="shared" si="1"/>
        <v>15</v>
      </c>
      <c r="C21" s="24" t="s">
        <v>7</v>
      </c>
      <c r="D21" s="25"/>
      <c r="E21" s="26">
        <v>46043</v>
      </c>
      <c r="F21" s="27" t="s">
        <v>8</v>
      </c>
      <c r="G21" s="27" t="s">
        <v>10</v>
      </c>
      <c r="H21" s="28" t="s">
        <v>48</v>
      </c>
      <c r="I21" s="29" t="s">
        <v>49</v>
      </c>
      <c r="J21" s="30" t="s">
        <v>104</v>
      </c>
      <c r="K21" s="24" t="s">
        <v>82</v>
      </c>
      <c r="L21" s="31" t="s">
        <v>105</v>
      </c>
      <c r="M21" s="31"/>
      <c r="N21" s="31"/>
      <c r="O21" s="32" t="s">
        <v>106</v>
      </c>
      <c r="P21" s="33"/>
      <c r="Q21" s="31" t="s">
        <v>107</v>
      </c>
      <c r="R21" s="34" t="s">
        <v>71</v>
      </c>
      <c r="S21" s="34" t="s">
        <v>13</v>
      </c>
      <c r="T21" s="35" t="s">
        <v>9</v>
      </c>
      <c r="U21" s="24"/>
      <c r="V21" s="24"/>
      <c r="W21" s="24" t="s">
        <v>122</v>
      </c>
      <c r="X21" s="35" t="str">
        <f t="shared" si="0"/>
        <v>池田土木事務所</v>
      </c>
    </row>
    <row r="22" spans="2:24" s="3" customFormat="1" ht="75.75" customHeight="1" x14ac:dyDescent="0.45">
      <c r="B22" s="9">
        <f t="shared" si="1"/>
        <v>16</v>
      </c>
      <c r="C22" s="24" t="s">
        <v>7</v>
      </c>
      <c r="D22" s="25"/>
      <c r="E22" s="26">
        <v>46043</v>
      </c>
      <c r="F22" s="27" t="s">
        <v>8</v>
      </c>
      <c r="G22" s="27" t="s">
        <v>10</v>
      </c>
      <c r="H22" s="28" t="s">
        <v>34</v>
      </c>
      <c r="I22" s="29" t="s">
        <v>35</v>
      </c>
      <c r="J22" s="30" t="s">
        <v>108</v>
      </c>
      <c r="K22" s="24" t="s">
        <v>82</v>
      </c>
      <c r="L22" s="31" t="s">
        <v>109</v>
      </c>
      <c r="M22" s="31"/>
      <c r="N22" s="31"/>
      <c r="O22" s="32" t="s">
        <v>106</v>
      </c>
      <c r="P22" s="33"/>
      <c r="Q22" s="31" t="s">
        <v>110</v>
      </c>
      <c r="R22" s="34" t="s">
        <v>71</v>
      </c>
      <c r="S22" s="34" t="s">
        <v>13</v>
      </c>
      <c r="T22" s="35" t="s">
        <v>9</v>
      </c>
      <c r="U22" s="24"/>
      <c r="V22" s="24"/>
      <c r="W22" s="24" t="s">
        <v>122</v>
      </c>
      <c r="X22" s="35" t="str">
        <f t="shared" si="0"/>
        <v>池田土木事務所</v>
      </c>
    </row>
    <row r="23" spans="2:24" s="3" customFormat="1" ht="75.75" customHeight="1" x14ac:dyDescent="0.45">
      <c r="B23" s="9">
        <f t="shared" si="1"/>
        <v>17</v>
      </c>
      <c r="C23" s="24" t="s">
        <v>7</v>
      </c>
      <c r="D23" s="25"/>
      <c r="E23" s="26">
        <v>46043</v>
      </c>
      <c r="F23" s="27" t="s">
        <v>8</v>
      </c>
      <c r="G23" s="27" t="s">
        <v>10</v>
      </c>
      <c r="H23" s="28" t="s">
        <v>34</v>
      </c>
      <c r="I23" s="29" t="s">
        <v>35</v>
      </c>
      <c r="J23" s="30" t="s">
        <v>111</v>
      </c>
      <c r="K23" s="24" t="s">
        <v>82</v>
      </c>
      <c r="L23" s="31" t="s">
        <v>112</v>
      </c>
      <c r="M23" s="31"/>
      <c r="N23" s="31"/>
      <c r="O23" s="32" t="s">
        <v>106</v>
      </c>
      <c r="P23" s="33"/>
      <c r="Q23" s="31" t="s">
        <v>110</v>
      </c>
      <c r="R23" s="34" t="s">
        <v>71</v>
      </c>
      <c r="S23" s="34" t="s">
        <v>13</v>
      </c>
      <c r="T23" s="35" t="s">
        <v>9</v>
      </c>
      <c r="U23" s="24"/>
      <c r="V23" s="24"/>
      <c r="W23" s="24" t="s">
        <v>122</v>
      </c>
      <c r="X23" s="35" t="str">
        <f t="shared" si="0"/>
        <v>池田土木事務所</v>
      </c>
    </row>
    <row r="24" spans="2:24" s="3" customFormat="1" ht="75.75" customHeight="1" x14ac:dyDescent="0.45">
      <c r="B24" s="9">
        <f t="shared" si="1"/>
        <v>18</v>
      </c>
      <c r="C24" s="24" t="s">
        <v>7</v>
      </c>
      <c r="D24" s="25"/>
      <c r="E24" s="26">
        <v>46043</v>
      </c>
      <c r="F24" s="27" t="s">
        <v>8</v>
      </c>
      <c r="G24" s="27" t="s">
        <v>10</v>
      </c>
      <c r="H24" s="28" t="s">
        <v>28</v>
      </c>
      <c r="I24" s="29" t="s">
        <v>29</v>
      </c>
      <c r="J24" s="30" t="s">
        <v>113</v>
      </c>
      <c r="K24" s="24" t="s">
        <v>82</v>
      </c>
      <c r="L24" s="31" t="s">
        <v>85</v>
      </c>
      <c r="M24" s="31"/>
      <c r="N24" s="31"/>
      <c r="O24" s="32" t="s">
        <v>106</v>
      </c>
      <c r="P24" s="33"/>
      <c r="Q24" s="31" t="s">
        <v>110</v>
      </c>
      <c r="R24" s="34" t="s">
        <v>71</v>
      </c>
      <c r="S24" s="34" t="s">
        <v>13</v>
      </c>
      <c r="T24" s="35" t="s">
        <v>9</v>
      </c>
      <c r="U24" s="24"/>
      <c r="V24" s="24"/>
      <c r="W24" s="24" t="s">
        <v>122</v>
      </c>
      <c r="X24" s="35" t="str">
        <f t="shared" si="0"/>
        <v>池田土木事務所</v>
      </c>
    </row>
    <row r="25" spans="2:24" s="3" customFormat="1" ht="75.75" customHeight="1" x14ac:dyDescent="0.45">
      <c r="B25" s="9">
        <f t="shared" si="1"/>
        <v>19</v>
      </c>
      <c r="C25" s="24" t="s">
        <v>7</v>
      </c>
      <c r="D25" s="25"/>
      <c r="E25" s="26">
        <v>46043</v>
      </c>
      <c r="F25" s="27" t="s">
        <v>8</v>
      </c>
      <c r="G25" s="27" t="s">
        <v>10</v>
      </c>
      <c r="H25" s="28" t="s">
        <v>22</v>
      </c>
      <c r="I25" s="29" t="s">
        <v>23</v>
      </c>
      <c r="J25" s="30" t="s">
        <v>114</v>
      </c>
      <c r="K25" s="24" t="s">
        <v>82</v>
      </c>
      <c r="L25" s="31" t="s">
        <v>115</v>
      </c>
      <c r="M25" s="31"/>
      <c r="N25" s="31"/>
      <c r="O25" s="32" t="s">
        <v>106</v>
      </c>
      <c r="P25" s="33"/>
      <c r="Q25" s="31" t="s">
        <v>110</v>
      </c>
      <c r="R25" s="34" t="s">
        <v>71</v>
      </c>
      <c r="S25" s="34" t="s">
        <v>12</v>
      </c>
      <c r="T25" s="35" t="s">
        <v>9</v>
      </c>
      <c r="U25" s="24"/>
      <c r="V25" s="24"/>
      <c r="W25" s="24" t="s">
        <v>122</v>
      </c>
      <c r="X25" s="35" t="str">
        <f t="shared" si="0"/>
        <v>池田土木事務所</v>
      </c>
    </row>
    <row r="26" spans="2:24" s="3" customFormat="1" ht="75.75" customHeight="1" x14ac:dyDescent="0.45">
      <c r="B26" s="9">
        <f t="shared" si="1"/>
        <v>20</v>
      </c>
      <c r="C26" s="24" t="s">
        <v>7</v>
      </c>
      <c r="D26" s="25"/>
      <c r="E26" s="26">
        <v>46043</v>
      </c>
      <c r="F26" s="27" t="s">
        <v>8</v>
      </c>
      <c r="G26" s="27" t="s">
        <v>10</v>
      </c>
      <c r="H26" s="28" t="s">
        <v>30</v>
      </c>
      <c r="I26" s="29" t="s">
        <v>31</v>
      </c>
      <c r="J26" s="30" t="s">
        <v>116</v>
      </c>
      <c r="K26" s="24" t="s">
        <v>82</v>
      </c>
      <c r="L26" s="31" t="s">
        <v>117</v>
      </c>
      <c r="M26" s="31"/>
      <c r="N26" s="31"/>
      <c r="O26" s="32" t="s">
        <v>106</v>
      </c>
      <c r="P26" s="33"/>
      <c r="Q26" s="31" t="s">
        <v>110</v>
      </c>
      <c r="R26" s="34" t="s">
        <v>71</v>
      </c>
      <c r="S26" s="34" t="s">
        <v>13</v>
      </c>
      <c r="T26" s="35" t="s">
        <v>9</v>
      </c>
      <c r="U26" s="24"/>
      <c r="V26" s="24"/>
      <c r="W26" s="24" t="s">
        <v>122</v>
      </c>
      <c r="X26" s="35" t="str">
        <f t="shared" si="0"/>
        <v>池田土木事務所</v>
      </c>
    </row>
    <row r="27" spans="2:24" s="3" customFormat="1" ht="75.75" customHeight="1" x14ac:dyDescent="0.45">
      <c r="B27" s="22">
        <f t="shared" si="1"/>
        <v>21</v>
      </c>
      <c r="C27" s="36" t="s">
        <v>7</v>
      </c>
      <c r="D27" s="37"/>
      <c r="E27" s="38">
        <v>46043</v>
      </c>
      <c r="F27" s="39" t="s">
        <v>8</v>
      </c>
      <c r="G27" s="39" t="s">
        <v>10</v>
      </c>
      <c r="H27" s="40" t="s">
        <v>24</v>
      </c>
      <c r="I27" s="41" t="s">
        <v>25</v>
      </c>
      <c r="J27" s="42" t="s">
        <v>118</v>
      </c>
      <c r="K27" s="36" t="s">
        <v>82</v>
      </c>
      <c r="L27" s="43" t="s">
        <v>119</v>
      </c>
      <c r="M27" s="43"/>
      <c r="N27" s="43"/>
      <c r="O27" s="44" t="s">
        <v>106</v>
      </c>
      <c r="P27" s="45"/>
      <c r="Q27" s="43" t="s">
        <v>110</v>
      </c>
      <c r="R27" s="46" t="s">
        <v>71</v>
      </c>
      <c r="S27" s="46" t="s">
        <v>13</v>
      </c>
      <c r="T27" s="47" t="s">
        <v>9</v>
      </c>
      <c r="U27" s="36"/>
      <c r="V27" s="36"/>
      <c r="W27" s="36" t="s">
        <v>122</v>
      </c>
      <c r="X27" s="47" t="str">
        <f t="shared" si="0"/>
        <v>池田土木事務所</v>
      </c>
    </row>
  </sheetData>
  <autoFilter ref="B6:X27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C7:D27">
    <cfRule type="expression" dxfId="25" priority="6" stopIfTrue="1">
      <formula>#REF!="取込対象外"</formula>
    </cfRule>
  </conditionalFormatting>
  <conditionalFormatting sqref="D7:D27">
    <cfRule type="expression" dxfId="24" priority="4">
      <formula>$C7="新規"</formula>
    </cfRule>
  </conditionalFormatting>
  <conditionalFormatting sqref="E7:E27">
    <cfRule type="expression" dxfId="23" priority="5" stopIfTrue="1">
      <formula>$C7="取込対象外"</formula>
    </cfRule>
  </conditionalFormatting>
  <conditionalFormatting sqref="F7:F27">
    <cfRule type="expression" dxfId="22" priority="13" stopIfTrue="1">
      <formula>#REF!="新規"</formula>
    </cfRule>
    <cfRule type="expression" dxfId="21" priority="14" stopIfTrue="1">
      <formula>#REF!="取込対象外"</formula>
    </cfRule>
    <cfRule type="expression" dxfId="20" priority="15" stopIfTrue="1">
      <formula>#REF!="新規"</formula>
    </cfRule>
    <cfRule type="expression" dxfId="19" priority="16" stopIfTrue="1">
      <formula>#REF!="取込対象外"</formula>
    </cfRule>
  </conditionalFormatting>
  <conditionalFormatting sqref="F7:G27">
    <cfRule type="expression" dxfId="18" priority="7" stopIfTrue="1">
      <formula>#REF!="新規"</formula>
    </cfRule>
    <cfRule type="expression" dxfId="17" priority="8" stopIfTrue="1">
      <formula>#REF!="取込対象外"</formula>
    </cfRule>
  </conditionalFormatting>
  <conditionalFormatting sqref="G7:G27"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  <cfRule type="expression" dxfId="13" priority="22" stopIfTrue="1">
      <formula>#REF!="取込対象外"</formula>
    </cfRule>
    <cfRule type="expression" dxfId="12" priority="23" stopIfTrue="1">
      <formula>#REF!="新規"</formula>
    </cfRule>
    <cfRule type="expression" dxfId="11" priority="24" stopIfTrue="1">
      <formula>#REF!="取込対象外"</formula>
    </cfRule>
  </conditionalFormatting>
  <conditionalFormatting sqref="H7:X27">
    <cfRule type="expression" dxfId="10" priority="31" stopIfTrue="1">
      <formula>#REF!="取込対象外"</formula>
    </cfRule>
  </conditionalFormatting>
  <conditionalFormatting sqref="O7:O27">
    <cfRule type="expression" dxfId="9" priority="25" stopIfTrue="1">
      <formula>#REF!="取込対象外"</formula>
    </cfRule>
    <cfRule type="expression" dxfId="8" priority="26" stopIfTrue="1">
      <formula>#REF!="新規"</formula>
    </cfRule>
    <cfRule type="expression" dxfId="7" priority="27" stopIfTrue="1">
      <formula>#REF!="取込対象外"</formula>
    </cfRule>
    <cfRule type="expression" dxfId="6" priority="28" stopIfTrue="1">
      <formula>#REF!="新規"</formula>
    </cfRule>
    <cfRule type="expression" dxfId="5" priority="29" stopIfTrue="1">
      <formula>#REF!="取込対象外"</formula>
    </cfRule>
    <cfRule type="expression" dxfId="4" priority="30" stopIfTrue="1">
      <formula>#REF!="新規"</formula>
    </cfRule>
  </conditionalFormatting>
  <conditionalFormatting sqref="O7:O27">
    <cfRule type="expression" dxfId="3" priority="9" stopIfTrue="1">
      <formula>#REF!="新規"</formula>
    </cfRule>
    <cfRule type="expression" dxfId="2" priority="10" stopIfTrue="1">
      <formula>#REF!="取込対象外"</formula>
    </cfRule>
    <cfRule type="expression" dxfId="1" priority="11" stopIfTrue="1">
      <formula>#REF!="新規"</formula>
    </cfRule>
  </conditionalFormatting>
  <conditionalFormatting sqref="Q7:S27 U7:X27">
    <cfRule type="expression" dxfId="0" priority="32" stopIfTrue="1">
      <formula>$T7="無効"</formula>
    </cfRule>
  </conditionalFormatting>
  <dataValidations count="1">
    <dataValidation type="list" allowBlank="1" showInputMessage="1" showErrorMessage="1" sqref="C7:C27 O7:P27 F7:H27 K7:K27 M7:M27 R7:U27" xr:uid="{81DC6943-9F4A-4B57-83D4-2A3C3B06272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2025-01-29T00:34:59Z</dcterms:created>
  <dcterms:modified xsi:type="dcterms:W3CDTF">2026-01-15T00:41:37Z</dcterms:modified>
</cp:coreProperties>
</file>