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G0000sv0ns101\d10161$\doc\0200_推進課\0800_病害虫防除グループ\0001_\01 エコ農産物関係\HP_SNS\R6\R6.11申請様式改正\"/>
    </mc:Choice>
  </mc:AlternateContent>
  <xr:revisionPtr revIDLastSave="0" documentId="13_ncr:1_{47867AA8-3780-464B-9222-43EA27D1413E}" xr6:coauthVersionLast="47" xr6:coauthVersionMax="47" xr10:uidLastSave="{00000000-0000-0000-0000-000000000000}"/>
  <bookViews>
    <workbookView xWindow="-110" yWindow="-110" windowWidth="19420" windowHeight="10560" firstSheet="3" activeTab="6" xr2:uid="{00000000-000D-0000-FFFF-FFFF00000000}"/>
  </bookViews>
  <sheets>
    <sheet name="様式第1号" sheetId="31" r:id="rId1"/>
    <sheet name="基本事項計画" sheetId="25" r:id="rId2"/>
    <sheet name="集団栽培者" sheetId="4" r:id="rId3"/>
    <sheet name="別紙２" sheetId="27" r:id="rId4"/>
    <sheet name="別紙２Ａ（参考様式）" sheetId="30" r:id="rId5"/>
    <sheet name="別紙２Ｂ（参考様式）" sheetId="19" r:id="rId6"/>
    <sheet name="別紙２・段まき等（参考様式）" sheetId="29" r:id="rId7"/>
  </sheets>
  <definedNames>
    <definedName name="_xlnm.Print_Area" localSheetId="1">基本事項計画!$A$1:$AE$44</definedName>
    <definedName name="_xlnm.Print_Area" localSheetId="2">集団栽培者!$A$1:$I$19</definedName>
    <definedName name="_xlnm.Print_Area" localSheetId="3">別紙２!$A$1:$AS$54</definedName>
    <definedName name="_xlnm.Print_Area" localSheetId="6">'別紙２・段まき等（参考様式）'!$A$1:$CA$38</definedName>
    <definedName name="_xlnm.Print_Area" localSheetId="4">'別紙２Ａ（参考様式）'!$A$1:$V$32</definedName>
    <definedName name="_xlnm.Print_Area" localSheetId="5">'別紙２Ｂ（参考様式）'!$A$1:$W$30</definedName>
    <definedName name="_xlnm.Print_Area" localSheetId="0">様式第1号!$A$1:$I$31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M16" i="29" l="1"/>
  <c r="AN16" i="29" s="1"/>
  <c r="Q3" i="25"/>
  <c r="AD4" i="29"/>
  <c r="H2" i="19"/>
  <c r="N2" i="30"/>
  <c r="AG3" i="27"/>
  <c r="G2" i="4"/>
  <c r="F3" i="25"/>
  <c r="H4" i="29"/>
  <c r="C2" i="19"/>
  <c r="C2" i="30"/>
  <c r="H3" i="27"/>
  <c r="C2" i="4"/>
  <c r="C3" i="25"/>
  <c r="AJ32" i="27"/>
  <c r="AJ23" i="27"/>
  <c r="AK23" i="27" s="1"/>
  <c r="AY16" i="29"/>
  <c r="AZ16" i="29" s="1"/>
  <c r="AY17" i="29"/>
  <c r="AY18" i="29"/>
  <c r="AY19" i="29"/>
  <c r="BK17" i="29"/>
  <c r="BK18" i="29"/>
  <c r="BK19" i="29"/>
  <c r="V12" i="30"/>
  <c r="V13" i="30" s="1"/>
  <c r="V14" i="30" s="1"/>
  <c r="V15" i="30" s="1"/>
  <c r="V16" i="30" s="1"/>
  <c r="V17" i="30" s="1"/>
  <c r="V18" i="30" s="1"/>
  <c r="V19" i="30" s="1"/>
  <c r="V20" i="30" s="1"/>
  <c r="V21" i="30" s="1"/>
  <c r="V22" i="30" s="1"/>
  <c r="V23" i="30" s="1"/>
  <c r="V24" i="30" s="1"/>
  <c r="V25" i="30" s="1"/>
  <c r="V26" i="30" s="1"/>
  <c r="AJ31" i="27"/>
  <c r="AJ30" i="27"/>
  <c r="AJ29" i="27"/>
  <c r="AJ28" i="27"/>
  <c r="AJ27" i="27"/>
  <c r="AJ26" i="27"/>
  <c r="AJ25" i="27"/>
  <c r="AJ24" i="27"/>
  <c r="BK20" i="29"/>
  <c r="BK21" i="29"/>
  <c r="BK16" i="29"/>
  <c r="BL16" i="29" s="1"/>
  <c r="AY20" i="29"/>
  <c r="AY21" i="29"/>
  <c r="AM17" i="29"/>
  <c r="AM18" i="29"/>
  <c r="AM19" i="29"/>
  <c r="AM20" i="29"/>
  <c r="AM21" i="29"/>
  <c r="BW21" i="29"/>
  <c r="BW20" i="29"/>
  <c r="BW19" i="29"/>
  <c r="BW18" i="29"/>
  <c r="BW17" i="29"/>
  <c r="BW16" i="29"/>
  <c r="BX16" i="29" s="1"/>
  <c r="BL17" i="29" l="1"/>
  <c r="BL18" i="29" s="1"/>
  <c r="BL19" i="29" s="1"/>
  <c r="BL20" i="29" s="1"/>
  <c r="BL21" i="29" s="1"/>
  <c r="AK24" i="27"/>
  <c r="AZ17" i="29"/>
  <c r="AZ18" i="29" s="1"/>
  <c r="AZ19" i="29" s="1"/>
  <c r="AZ20" i="29" s="1"/>
  <c r="AZ21" i="29" s="1"/>
  <c r="AN17" i="29"/>
  <c r="AN18" i="29" s="1"/>
  <c r="AN19" i="29" s="1"/>
  <c r="AN20" i="29" s="1"/>
  <c r="AN21" i="29" s="1"/>
  <c r="BX17" i="29"/>
  <c r="BX18" i="29" s="1"/>
  <c r="BX19" i="29" s="1"/>
  <c r="BX20" i="29" s="1"/>
  <c r="BX21" i="29" s="1"/>
  <c r="AA23" i="27"/>
  <c r="AA24" i="27" s="1"/>
  <c r="AA16" i="29"/>
  <c r="AA17" i="29" s="1"/>
  <c r="AA18" i="29" s="1"/>
  <c r="AA19" i="29" s="1"/>
  <c r="AA20" i="29" s="1"/>
  <c r="AA21" i="29" s="1"/>
  <c r="P12" i="30"/>
  <c r="P13" i="30" s="1"/>
  <c r="P14" i="30" s="1"/>
  <c r="P15" i="30" s="1"/>
  <c r="P16" i="30" s="1"/>
  <c r="P17" i="30" s="1"/>
  <c r="P18" i="30" s="1"/>
  <c r="P19" i="30" s="1"/>
  <c r="P20" i="30" s="1"/>
  <c r="P21" i="30" s="1"/>
  <c r="P22" i="30" s="1"/>
  <c r="P23" i="30" s="1"/>
  <c r="P24" i="30" s="1"/>
  <c r="P25" i="30" s="1"/>
  <c r="P26" i="30" s="1"/>
  <c r="V23" i="19"/>
  <c r="W23" i="19"/>
  <c r="V13" i="19"/>
  <c r="W13" i="19"/>
  <c r="V14" i="19"/>
  <c r="W14" i="19"/>
  <c r="V15" i="19"/>
  <c r="W15" i="19"/>
  <c r="V16" i="19"/>
  <c r="W16" i="19"/>
  <c r="V17" i="19"/>
  <c r="W17" i="19"/>
  <c r="V18" i="19"/>
  <c r="W18" i="19"/>
  <c r="V19" i="19"/>
  <c r="W19" i="19"/>
  <c r="V20" i="19"/>
  <c r="W20" i="19"/>
  <c r="V21" i="19"/>
  <c r="W21" i="19"/>
  <c r="V22" i="19"/>
  <c r="W22" i="19"/>
  <c r="W12" i="19"/>
  <c r="V12" i="19"/>
  <c r="P13" i="19"/>
  <c r="P14" i="19"/>
  <c r="P15" i="19"/>
  <c r="P16" i="19"/>
  <c r="P17" i="19"/>
  <c r="P18" i="19"/>
  <c r="P19" i="19"/>
  <c r="P20" i="19"/>
  <c r="P21" i="19"/>
  <c r="P22" i="19"/>
  <c r="P23" i="19"/>
  <c r="P12" i="19"/>
  <c r="O12" i="19"/>
  <c r="O13" i="19"/>
  <c r="O14" i="19"/>
  <c r="O15" i="19"/>
  <c r="O16" i="19"/>
  <c r="O17" i="19"/>
  <c r="O18" i="19"/>
  <c r="O19" i="19"/>
  <c r="O20" i="19"/>
  <c r="O21" i="19"/>
  <c r="O22" i="19"/>
  <c r="O23" i="19"/>
  <c r="AP45" i="27"/>
  <c r="AN45" i="27"/>
  <c r="AP44" i="27"/>
  <c r="AN44" i="27"/>
  <c r="AP43" i="27"/>
  <c r="AN43" i="27"/>
  <c r="AP42" i="27"/>
  <c r="AN42" i="27"/>
  <c r="AP41" i="27"/>
  <c r="AN41" i="27"/>
  <c r="AP40" i="27"/>
  <c r="AN40" i="27"/>
  <c r="AP39" i="27"/>
  <c r="AD39" i="27"/>
  <c r="AN39" i="27"/>
  <c r="AB39" i="27"/>
  <c r="AD40" i="27"/>
  <c r="AD41" i="27"/>
  <c r="AD42" i="27"/>
  <c r="AD43" i="27"/>
  <c r="AD44" i="27"/>
  <c r="AD45" i="27"/>
  <c r="AB40" i="27"/>
  <c r="AB41" i="27"/>
  <c r="AB42" i="27"/>
  <c r="AB43" i="27"/>
  <c r="AB44" i="27"/>
  <c r="AB45" i="27"/>
  <c r="BY29" i="29"/>
  <c r="BW29" i="29"/>
  <c r="BY28" i="29"/>
  <c r="BW28" i="29"/>
  <c r="BY27" i="29"/>
  <c r="BW27" i="29"/>
  <c r="BY26" i="29"/>
  <c r="BW26" i="29"/>
  <c r="BM29" i="29"/>
  <c r="BK29" i="29"/>
  <c r="BM28" i="29"/>
  <c r="BK28" i="29"/>
  <c r="BM27" i="29"/>
  <c r="BK27" i="29"/>
  <c r="BM26" i="29"/>
  <c r="BK26" i="29"/>
  <c r="BA29" i="29"/>
  <c r="AY29" i="29"/>
  <c r="BA28" i="29"/>
  <c r="AY28" i="29"/>
  <c r="BA27" i="29"/>
  <c r="AY27" i="29"/>
  <c r="BA26" i="29"/>
  <c r="AY26" i="29"/>
  <c r="AD29" i="29"/>
  <c r="AB29" i="29"/>
  <c r="AD28" i="29"/>
  <c r="AB28" i="29"/>
  <c r="AD27" i="29"/>
  <c r="AB27" i="29"/>
  <c r="AD26" i="29"/>
  <c r="AB26" i="29"/>
  <c r="AO29" i="29"/>
  <c r="AM29" i="29"/>
  <c r="AO28" i="29"/>
  <c r="AM28" i="29"/>
  <c r="AO27" i="29"/>
  <c r="AM27" i="29"/>
  <c r="AO26" i="29"/>
  <c r="AM26" i="29"/>
  <c r="BK31" i="29" l="1"/>
  <c r="AM31" i="29"/>
  <c r="AB31" i="29"/>
  <c r="BW31" i="29"/>
  <c r="AA25" i="27"/>
  <c r="AA26" i="27" s="1"/>
  <c r="AA27" i="27" s="1"/>
  <c r="AA28" i="27" s="1"/>
  <c r="AA29" i="27" s="1"/>
  <c r="AA30" i="27" s="1"/>
  <c r="AA31" i="27" s="1"/>
  <c r="AA32" i="27" s="1"/>
  <c r="W25" i="19"/>
  <c r="V25" i="19"/>
  <c r="P25" i="19"/>
  <c r="O25" i="19"/>
  <c r="AB47" i="27"/>
  <c r="AP47" i="27"/>
  <c r="AD47" i="27"/>
  <c r="AN47" i="27"/>
  <c r="AY31" i="29"/>
  <c r="BA31" i="29"/>
  <c r="BM31" i="29"/>
  <c r="AO31" i="29"/>
  <c r="BY31" i="29"/>
  <c r="AD31" i="29"/>
  <c r="V11" i="30"/>
  <c r="W11" i="19"/>
  <c r="V11" i="19"/>
  <c r="AK25" i="27"/>
  <c r="AK26" i="27" s="1"/>
  <c r="AK27" i="27" s="1"/>
  <c r="AK28" i="27" s="1"/>
  <c r="AK29" i="27" s="1"/>
  <c r="AK30" i="27" s="1"/>
  <c r="AK31" i="27" s="1"/>
  <c r="AK32" i="27" s="1"/>
</calcChain>
</file>

<file path=xl/sharedStrings.xml><?xml version="1.0" encoding="utf-8"?>
<sst xmlns="http://schemas.openxmlformats.org/spreadsheetml/2006/main" count="1027" uniqueCount="216">
  <si>
    <t>住所</t>
    <rPh sb="0" eb="2">
      <t>ジュウショ</t>
    </rPh>
    <phoneticPr fontId="1"/>
  </si>
  <si>
    <t>備考</t>
    <rPh sb="0" eb="2">
      <t>ビコウ</t>
    </rPh>
    <phoneticPr fontId="1"/>
  </si>
  <si>
    <t>計画</t>
    <rPh sb="0" eb="2">
      <t>ケイカク</t>
    </rPh>
    <phoneticPr fontId="1"/>
  </si>
  <si>
    <t>実績</t>
    <rPh sb="0" eb="2">
      <t>ジッセキ</t>
    </rPh>
    <phoneticPr fontId="1"/>
  </si>
  <si>
    <t>合計</t>
    <rPh sb="0" eb="2">
      <t>ゴウケイ</t>
    </rPh>
    <phoneticPr fontId="1"/>
  </si>
  <si>
    <t>栽培責任者氏名</t>
    <rPh sb="0" eb="2">
      <t>サイバイ</t>
    </rPh>
    <rPh sb="2" eb="5">
      <t>セキニンシャ</t>
    </rPh>
    <rPh sb="5" eb="6">
      <t>シ</t>
    </rPh>
    <phoneticPr fontId="1"/>
  </si>
  <si>
    <t>申請年月</t>
    <rPh sb="0" eb="2">
      <t>シンセイネンツキ</t>
    </rPh>
    <rPh sb="2" eb="4">
      <t>ネンゲツ</t>
    </rPh>
    <phoneticPr fontId="1"/>
  </si>
  <si>
    <t>ア</t>
    <phoneticPr fontId="1"/>
  </si>
  <si>
    <t>作 物 名</t>
    <phoneticPr fontId="1"/>
  </si>
  <si>
    <t>露地・施設の別</t>
    <rPh sb="3" eb="5">
      <t>シセツ</t>
    </rPh>
    <phoneticPr fontId="1"/>
  </si>
  <si>
    <t>エコ農産物生産ほ場の所在地</t>
    <phoneticPr fontId="1"/>
  </si>
  <si>
    <t>＊   いずれの用紙も、記入欄が足りない場合は同じ用紙を足して使用する。</t>
    <phoneticPr fontId="1"/>
  </si>
  <si>
    <t>* 通しページ番号を栽培責任者が記入する。</t>
    <rPh sb="2" eb="3">
      <t>トオ</t>
    </rPh>
    <rPh sb="7" eb="9">
      <t>バンゴウ</t>
    </rPh>
    <rPh sb="10" eb="12">
      <t>サイバイ</t>
    </rPh>
    <rPh sb="12" eb="15">
      <t>セキニンシャ</t>
    </rPh>
    <rPh sb="16" eb="18">
      <t>キニュウ</t>
    </rPh>
    <phoneticPr fontId="1"/>
  </si>
  <si>
    <t xml:space="preserve">収穫開始
</t>
    <phoneticPr fontId="1"/>
  </si>
  <si>
    <t xml:space="preserve">収穫終了
</t>
    <phoneticPr fontId="1"/>
  </si>
  <si>
    <t>イ</t>
    <phoneticPr fontId="1"/>
  </si>
  <si>
    <t>ウ</t>
    <phoneticPr fontId="1"/>
  </si>
  <si>
    <t>エ</t>
    <phoneticPr fontId="1"/>
  </si>
  <si>
    <t>（１）－２  集団申請時の生産者一覧（集団申請の場合のみ添付する）</t>
    <rPh sb="7" eb="8">
      <t>シュウ</t>
    </rPh>
    <rPh sb="8" eb="9">
      <t>ダン</t>
    </rPh>
    <rPh sb="9" eb="12">
      <t>シンセイジ</t>
    </rPh>
    <rPh sb="13" eb="16">
      <t>セイサンシャ</t>
    </rPh>
    <rPh sb="16" eb="18">
      <t>イチラン</t>
    </rPh>
    <rPh sb="19" eb="21">
      <t>シュウダン</t>
    </rPh>
    <rPh sb="21" eb="23">
      <t>シンセイ</t>
    </rPh>
    <rPh sb="24" eb="26">
      <t>バアイ</t>
    </rPh>
    <rPh sb="28" eb="30">
      <t>テンプ</t>
    </rPh>
    <phoneticPr fontId="1"/>
  </si>
  <si>
    <t>作 物 名</t>
  </si>
  <si>
    <t>栽培者氏名</t>
    <rPh sb="0" eb="3">
      <t>サイバイシャ</t>
    </rPh>
    <rPh sb="3" eb="5">
      <t>シメイ</t>
    </rPh>
    <phoneticPr fontId="1"/>
  </si>
  <si>
    <t>エコ農産物生産ほ場の所在地</t>
    <phoneticPr fontId="1"/>
  </si>
  <si>
    <t>栽培面積（ａ）</t>
    <phoneticPr fontId="1"/>
  </si>
  <si>
    <t>＊    栽培者氏名は、集団の役職者を先に記入し、あとは５０音順に記入する。なお、役職名は備考欄に記入する。</t>
    <rPh sb="5" eb="8">
      <t>サイバイシャ</t>
    </rPh>
    <rPh sb="8" eb="10">
      <t>シメイ</t>
    </rPh>
    <rPh sb="12" eb="14">
      <t>シュウダン</t>
    </rPh>
    <rPh sb="15" eb="18">
      <t>ヤクショクシャ</t>
    </rPh>
    <rPh sb="19" eb="20">
      <t>サキ</t>
    </rPh>
    <rPh sb="21" eb="23">
      <t>キニュウ</t>
    </rPh>
    <rPh sb="30" eb="31">
      <t>オン</t>
    </rPh>
    <rPh sb="31" eb="32">
      <t>ジュン</t>
    </rPh>
    <rPh sb="33" eb="35">
      <t>キニュウ</t>
    </rPh>
    <phoneticPr fontId="1"/>
  </si>
  <si>
    <t>栽培期間
（カ月）</t>
    <rPh sb="0" eb="2">
      <t>サイバイ</t>
    </rPh>
    <rPh sb="2" eb="4">
      <t>キカン</t>
    </rPh>
    <rPh sb="7" eb="8">
      <t>ゲツ</t>
    </rPh>
    <phoneticPr fontId="1"/>
  </si>
  <si>
    <t>（２）農薬使用計画と実績</t>
    <rPh sb="3" eb="5">
      <t>ノウヤク</t>
    </rPh>
    <phoneticPr fontId="1"/>
  </si>
  <si>
    <t>＜計　画＞</t>
  </si>
  <si>
    <t>農 薬 商 品 名</t>
    <rPh sb="0" eb="1">
      <t>ノウ</t>
    </rPh>
    <rPh sb="2" eb="3">
      <t>クスリ</t>
    </rPh>
    <rPh sb="4" eb="5">
      <t>ショウ</t>
    </rPh>
    <rPh sb="6" eb="7">
      <t>シナ</t>
    </rPh>
    <rPh sb="8" eb="9">
      <t>メイ</t>
    </rPh>
    <phoneticPr fontId="1"/>
  </si>
  <si>
    <t>成分数</t>
    <rPh sb="0" eb="2">
      <t>セイブン</t>
    </rPh>
    <rPh sb="2" eb="3">
      <t>スウ</t>
    </rPh>
    <phoneticPr fontId="1"/>
  </si>
  <si>
    <t>累計使用
成分回数</t>
    <rPh sb="0" eb="2">
      <t>ルイケイ</t>
    </rPh>
    <rPh sb="2" eb="4">
      <t>シヨウ</t>
    </rPh>
    <rPh sb="5" eb="7">
      <t>セイブン</t>
    </rPh>
    <rPh sb="7" eb="9">
      <t>カイスウ</t>
    </rPh>
    <phoneticPr fontId="1"/>
  </si>
  <si>
    <t>上限使用
成分回数</t>
    <rPh sb="0" eb="2">
      <t>ジョウゲン</t>
    </rPh>
    <rPh sb="2" eb="4">
      <t>シヨウ</t>
    </rPh>
    <rPh sb="5" eb="7">
      <t>セイブン</t>
    </rPh>
    <rPh sb="7" eb="9">
      <t>カイスウ</t>
    </rPh>
    <phoneticPr fontId="1"/>
  </si>
  <si>
    <t>使用予定時期</t>
    <rPh sb="2" eb="4">
      <t>ヨテイ</t>
    </rPh>
    <phoneticPr fontId="1"/>
  </si>
  <si>
    <t>使用実績月日</t>
    <rPh sb="2" eb="4">
      <t>ジッセキ</t>
    </rPh>
    <phoneticPr fontId="1"/>
  </si>
  <si>
    <t>（３）肥料使用計画と実績</t>
  </si>
  <si>
    <t>＜計  画＞</t>
    <rPh sb="1" eb="2">
      <t>ケイ</t>
    </rPh>
    <rPh sb="4" eb="5">
      <t>ガ</t>
    </rPh>
    <phoneticPr fontId="1"/>
  </si>
  <si>
    <t>＜実　績＞</t>
  </si>
  <si>
    <t>肥料商品名</t>
    <rPh sb="0" eb="2">
      <t>ヒリョウ</t>
    </rPh>
    <rPh sb="2" eb="5">
      <t>ショウヒンメイ</t>
    </rPh>
    <phoneticPr fontId="1"/>
  </si>
  <si>
    <t>化学肥料由来チッソ使用量（kg/10a）</t>
    <rPh sb="4" eb="6">
      <t>ユライ</t>
    </rPh>
    <rPh sb="9" eb="11">
      <t>シヨウ</t>
    </rPh>
    <phoneticPr fontId="1"/>
  </si>
  <si>
    <t>化学肥料由来リン酸使用量（kg/10a）</t>
    <rPh sb="4" eb="6">
      <t>ユライ</t>
    </rPh>
    <rPh sb="9" eb="11">
      <t>シヨウ</t>
    </rPh>
    <phoneticPr fontId="1"/>
  </si>
  <si>
    <t>使用実績量（kg/10a）</t>
    <rPh sb="2" eb="4">
      <t>ジッセキ</t>
    </rPh>
    <phoneticPr fontId="1"/>
  </si>
  <si>
    <t>露地・施設の別</t>
    <rPh sb="0" eb="2">
      <t>ロジ</t>
    </rPh>
    <rPh sb="3" eb="5">
      <t>シセツ</t>
    </rPh>
    <rPh sb="6" eb="7">
      <t>ベツ</t>
    </rPh>
    <phoneticPr fontId="1"/>
  </si>
  <si>
    <t>・</t>
    <phoneticPr fontId="1"/>
  </si>
  <si>
    <t>露地・施設
の別</t>
    <rPh sb="3" eb="5">
      <t>シセツ</t>
    </rPh>
    <phoneticPr fontId="1"/>
  </si>
  <si>
    <t>月 　　　　</t>
    <rPh sb="0" eb="1">
      <t>ツキ</t>
    </rPh>
    <phoneticPr fontId="1"/>
  </si>
  <si>
    <t>は種</t>
    <phoneticPr fontId="1"/>
  </si>
  <si>
    <t>定植</t>
    <rPh sb="0" eb="1">
      <t>テイ</t>
    </rPh>
    <rPh sb="1" eb="2">
      <t>ショク</t>
    </rPh>
    <phoneticPr fontId="1"/>
  </si>
  <si>
    <t>年</t>
    <rPh sb="0" eb="1">
      <t>ネン</t>
    </rPh>
    <phoneticPr fontId="1"/>
  </si>
  <si>
    <t>月</t>
    <rPh sb="0" eb="1">
      <t>ツキ</t>
    </rPh>
    <phoneticPr fontId="1"/>
  </si>
  <si>
    <t>日</t>
    <rPh sb="0" eb="1">
      <t>ヒ</t>
    </rPh>
    <phoneticPr fontId="1"/>
  </si>
  <si>
    <t>＜実　績＞</t>
    <phoneticPr fontId="1"/>
  </si>
  <si>
    <t xml:space="preserve">Ｐ          </t>
    <phoneticPr fontId="1"/>
  </si>
  <si>
    <t>旬</t>
    <rPh sb="0" eb="1">
      <t>シュン</t>
    </rPh>
    <phoneticPr fontId="1"/>
  </si>
  <si>
    <t>化学肥料
由来リン酸成分の割合
（％）</t>
    <phoneticPr fontId="1"/>
  </si>
  <si>
    <t>使用予定量(kg/10a)</t>
    <phoneticPr fontId="1"/>
  </si>
  <si>
    <t>N</t>
    <phoneticPr fontId="1"/>
  </si>
  <si>
    <t>P</t>
    <phoneticPr fontId="1"/>
  </si>
  <si>
    <t xml:space="preserve">Ｐ        </t>
    <phoneticPr fontId="1"/>
  </si>
  <si>
    <t>元肥</t>
    <rPh sb="0" eb="1">
      <t>モト</t>
    </rPh>
    <rPh sb="1" eb="2">
      <t>コエ</t>
    </rPh>
    <phoneticPr fontId="1"/>
  </si>
  <si>
    <t>・</t>
    <phoneticPr fontId="1"/>
  </si>
  <si>
    <t>追肥</t>
    <rPh sb="0" eb="2">
      <t>ツイヒ</t>
    </rPh>
    <phoneticPr fontId="1"/>
  </si>
  <si>
    <t>旬</t>
    <rPh sb="0" eb="1">
      <t>ジュン</t>
    </rPh>
    <phoneticPr fontId="1"/>
  </si>
  <si>
    <t>計</t>
    <rPh sb="0" eb="1">
      <t>ケイ</t>
    </rPh>
    <phoneticPr fontId="1"/>
  </si>
  <si>
    <t>画</t>
    <rPh sb="0" eb="1">
      <t>カ</t>
    </rPh>
    <phoneticPr fontId="1"/>
  </si>
  <si>
    <t>実</t>
    <rPh sb="0" eb="1">
      <t>ジツ</t>
    </rPh>
    <phoneticPr fontId="1"/>
  </si>
  <si>
    <t>績</t>
    <rPh sb="0" eb="1">
      <t>セキ</t>
    </rPh>
    <phoneticPr fontId="1"/>
  </si>
  <si>
    <t>大阪エコ農産物生産計画・実績</t>
    <rPh sb="9" eb="11">
      <t>ケイカク</t>
    </rPh>
    <rPh sb="12" eb="14">
      <t>ジッセキ</t>
    </rPh>
    <phoneticPr fontId="1"/>
  </si>
  <si>
    <t>計画／実績</t>
    <rPh sb="0" eb="2">
      <t>ケイカク</t>
    </rPh>
    <rPh sb="3" eb="5">
      <t>ジッセキ</t>
    </rPh>
    <phoneticPr fontId="1"/>
  </si>
  <si>
    <t>P</t>
    <phoneticPr fontId="1"/>
  </si>
  <si>
    <t>使用予定別＊</t>
    <rPh sb="0" eb="2">
      <t>シヨウ</t>
    </rPh>
    <rPh sb="2" eb="4">
      <t>ヨテイ</t>
    </rPh>
    <rPh sb="4" eb="5">
      <t>ベツ</t>
    </rPh>
    <phoneticPr fontId="1"/>
  </si>
  <si>
    <t>＊ いずれの用紙も、記入欄が足りない場合は同じ用紙を足して使用する。</t>
    <phoneticPr fontId="1"/>
  </si>
  <si>
    <t>施設</t>
  </si>
  <si>
    <t>施設</t>
    <phoneticPr fontId="1"/>
  </si>
  <si>
    <t>・</t>
    <phoneticPr fontId="1"/>
  </si>
  <si>
    <t>露地</t>
    <rPh sb="0" eb="2">
      <t>ロジ</t>
    </rPh>
    <phoneticPr fontId="1"/>
  </si>
  <si>
    <t>全リン酸成分の割合
（％）</t>
    <phoneticPr fontId="1"/>
  </si>
  <si>
    <t>協議会現地確
認日（協議会
が記入する）</t>
    <rPh sb="0" eb="3">
      <t>キョウギカイ</t>
    </rPh>
    <rPh sb="3" eb="5">
      <t>ゲンチ</t>
    </rPh>
    <rPh sb="5" eb="6">
      <t>アキラ</t>
    </rPh>
    <rPh sb="7" eb="8">
      <t>シノブ</t>
    </rPh>
    <rPh sb="8" eb="9">
      <t>ビ</t>
    </rPh>
    <rPh sb="10" eb="11">
      <t>キョウ</t>
    </rPh>
    <rPh sb="11" eb="12">
      <t>ギ</t>
    </rPh>
    <rPh sb="12" eb="13">
      <t>カイ</t>
    </rPh>
    <rPh sb="15" eb="17">
      <t>キニュウ</t>
    </rPh>
    <phoneticPr fontId="1"/>
  </si>
  <si>
    <t>Ｐ</t>
    <phoneticPr fontId="1"/>
  </si>
  <si>
    <t>使用実績
月日</t>
    <rPh sb="0" eb="2">
      <t>シヨウ</t>
    </rPh>
    <rPh sb="2" eb="4">
      <t>ジッセキ</t>
    </rPh>
    <rPh sb="5" eb="7">
      <t>ツキヒ</t>
    </rPh>
    <phoneticPr fontId="1"/>
  </si>
  <si>
    <t>月</t>
  </si>
  <si>
    <t>月　</t>
    <rPh sb="0" eb="1">
      <t>ツキ</t>
    </rPh>
    <phoneticPr fontId="1"/>
  </si>
  <si>
    <t>栽培概要</t>
    <rPh sb="0" eb="2">
      <t>サイバイ</t>
    </rPh>
    <rPh sb="2" eb="4">
      <t>ガイヨウ</t>
    </rPh>
    <phoneticPr fontId="1"/>
  </si>
  <si>
    <t>は種</t>
    <rPh sb="1" eb="2">
      <t>シュ</t>
    </rPh>
    <phoneticPr fontId="1"/>
  </si>
  <si>
    <t>収穫開始</t>
    <rPh sb="0" eb="2">
      <t>シュウカク</t>
    </rPh>
    <rPh sb="2" eb="4">
      <t>カイシ</t>
    </rPh>
    <phoneticPr fontId="1"/>
  </si>
  <si>
    <t>収穫終了</t>
    <rPh sb="0" eb="2">
      <t>シュウカク</t>
    </rPh>
    <rPh sb="2" eb="4">
      <t>シュウリョウ</t>
    </rPh>
    <phoneticPr fontId="1"/>
  </si>
  <si>
    <t>出荷量</t>
    <rPh sb="0" eb="3">
      <t>シュッカリョウ</t>
    </rPh>
    <phoneticPr fontId="1"/>
  </si>
  <si>
    <t>マーク使用</t>
    <rPh sb="3" eb="5">
      <t>シヨウ</t>
    </rPh>
    <phoneticPr fontId="1"/>
  </si>
  <si>
    <t>ほ　　場</t>
    <rPh sb="3" eb="4">
      <t>ジョウ</t>
    </rPh>
    <phoneticPr fontId="1"/>
  </si>
  <si>
    <t>＜計画＞</t>
    <rPh sb="1" eb="3">
      <t>ケイカク</t>
    </rPh>
    <phoneticPr fontId="1"/>
  </si>
  <si>
    <t>ｋｇ</t>
    <phoneticPr fontId="1"/>
  </si>
  <si>
    <t>枚</t>
    <rPh sb="0" eb="1">
      <t>マイ</t>
    </rPh>
    <phoneticPr fontId="1"/>
  </si>
  <si>
    <t>農薬及び肥料の使用計画及び実績</t>
    <rPh sb="0" eb="2">
      <t>ノウヤク</t>
    </rPh>
    <rPh sb="2" eb="3">
      <t>オヨ</t>
    </rPh>
    <rPh sb="4" eb="6">
      <t>ヒリョウ</t>
    </rPh>
    <rPh sb="11" eb="12">
      <t>オヨ</t>
    </rPh>
    <phoneticPr fontId="1"/>
  </si>
  <si>
    <t>作物名</t>
    <phoneticPr fontId="1"/>
  </si>
  <si>
    <t>施設</t>
    <rPh sb="0" eb="2">
      <t>シセツ</t>
    </rPh>
    <phoneticPr fontId="1"/>
  </si>
  <si>
    <t>＜計　画＞</t>
    <phoneticPr fontId="1"/>
  </si>
  <si>
    <t>使用月日</t>
    <rPh sb="2" eb="4">
      <t>ツキヒ</t>
    </rPh>
    <phoneticPr fontId="1"/>
  </si>
  <si>
    <t>参考</t>
    <rPh sb="0" eb="2">
      <t>サンコウ</t>
    </rPh>
    <phoneticPr fontId="1"/>
  </si>
  <si>
    <t>全チッソ成分の割合（％）</t>
    <rPh sb="0" eb="1">
      <t>ゼン</t>
    </rPh>
    <phoneticPr fontId="1"/>
  </si>
  <si>
    <t>化学肥料由来チッソ成分の割合（％）</t>
    <phoneticPr fontId="1"/>
  </si>
  <si>
    <t>全リン酸成分の割合（％）</t>
    <rPh sb="0" eb="1">
      <t>ゼン</t>
    </rPh>
    <rPh sb="3" eb="4">
      <t>サン</t>
    </rPh>
    <phoneticPr fontId="1"/>
  </si>
  <si>
    <t>化学肥料由来リン酸成分の割合（％）</t>
    <phoneticPr fontId="1"/>
  </si>
  <si>
    <t>使用予定量(kg/
10a)</t>
    <phoneticPr fontId="1"/>
  </si>
  <si>
    <t>化学肥料由来チッソ使用量（kg/
10a）</t>
    <rPh sb="4" eb="6">
      <t>ユライ</t>
    </rPh>
    <rPh sb="9" eb="11">
      <t>シヨウ</t>
    </rPh>
    <phoneticPr fontId="1"/>
  </si>
  <si>
    <t>化学肥料由来リン酸使用量（kg/
10a）</t>
    <rPh sb="4" eb="6">
      <t>ユライ</t>
    </rPh>
    <rPh sb="9" eb="11">
      <t>シヨウ</t>
    </rPh>
    <phoneticPr fontId="1"/>
  </si>
  <si>
    <t>使用月日</t>
    <rPh sb="0" eb="2">
      <t>シヨウ</t>
    </rPh>
    <rPh sb="2" eb="4">
      <t>ツキヒ</t>
    </rPh>
    <phoneticPr fontId="1"/>
  </si>
  <si>
    <t>使用量（kg/
10a）</t>
    <rPh sb="2" eb="3">
      <t>リョウ</t>
    </rPh>
    <phoneticPr fontId="1"/>
  </si>
  <si>
    <t>・</t>
    <phoneticPr fontId="1"/>
  </si>
  <si>
    <t xml:space="preserve">
合計</t>
    <rPh sb="1" eb="3">
      <t>ゴウケイ</t>
    </rPh>
    <phoneticPr fontId="1"/>
  </si>
  <si>
    <t>N</t>
    <phoneticPr fontId="1"/>
  </si>
  <si>
    <t>P</t>
    <phoneticPr fontId="1"/>
  </si>
  <si>
    <t>現地確認</t>
    <rPh sb="0" eb="2">
      <t>ゲンチ</t>
    </rPh>
    <rPh sb="2" eb="4">
      <t>カクニン</t>
    </rPh>
    <phoneticPr fontId="1"/>
  </si>
  <si>
    <t>日</t>
    <rPh sb="0" eb="1">
      <t>ニチ</t>
    </rPh>
    <phoneticPr fontId="1"/>
  </si>
  <si>
    <t>適</t>
    <rPh sb="0" eb="1">
      <t>テキ</t>
    </rPh>
    <phoneticPr fontId="1"/>
  </si>
  <si>
    <t>化学肥料上限使用量(kg/
10a）</t>
    <rPh sb="0" eb="2">
      <t>カガク</t>
    </rPh>
    <rPh sb="2" eb="4">
      <t>ヒリョウ</t>
    </rPh>
    <rPh sb="4" eb="6">
      <t>ジョウゲン</t>
    </rPh>
    <rPh sb="6" eb="9">
      <t>シヨウリョウ</t>
    </rPh>
    <phoneticPr fontId="1"/>
  </si>
  <si>
    <t xml:space="preserve">Ｐ  </t>
    <phoneticPr fontId="1"/>
  </si>
  <si>
    <t>＊ 太線枠内は、別紙２，３における必須記載事項。</t>
    <rPh sb="2" eb="4">
      <t>フトセン</t>
    </rPh>
    <rPh sb="4" eb="6">
      <t>ワクナイ</t>
    </rPh>
    <rPh sb="17" eb="19">
      <t>ヒッス</t>
    </rPh>
    <rPh sb="19" eb="21">
      <t>キサイ</t>
    </rPh>
    <rPh sb="21" eb="23">
      <t>ジコウ</t>
    </rPh>
    <phoneticPr fontId="1"/>
  </si>
  <si>
    <t>不適</t>
    <rPh sb="0" eb="2">
      <t>フテキ</t>
    </rPh>
    <phoneticPr fontId="1"/>
  </si>
  <si>
    <t>＊  栽培期間は、「エコ農産物栽培基準」の「栽培期間」欄に○カ月と記載のある場合のみ、実際の栽培期間の通算月数を記入する。</t>
    <rPh sb="3" eb="5">
      <t>サイバイ</t>
    </rPh>
    <rPh sb="5" eb="7">
      <t>キカン</t>
    </rPh>
    <rPh sb="43" eb="45">
      <t>ジッサイ</t>
    </rPh>
    <rPh sb="46" eb="48">
      <t>サイバイ</t>
    </rPh>
    <rPh sb="48" eb="50">
      <t>キカン</t>
    </rPh>
    <rPh sb="51" eb="53">
      <t>ツウサン</t>
    </rPh>
    <rPh sb="53" eb="54">
      <t>ツキ</t>
    </rPh>
    <rPh sb="54" eb="55">
      <t>スウ</t>
    </rPh>
    <rPh sb="56" eb="58">
      <t>キニュウ</t>
    </rPh>
    <phoneticPr fontId="1"/>
  </si>
  <si>
    <t>栽培期間*</t>
    <rPh sb="0" eb="2">
      <t>サイバイ</t>
    </rPh>
    <rPh sb="2" eb="4">
      <t>キカン</t>
    </rPh>
    <phoneticPr fontId="1"/>
  </si>
  <si>
    <t>所在地:</t>
    <rPh sb="0" eb="3">
      <t>ショザイチ</t>
    </rPh>
    <phoneticPr fontId="1"/>
  </si>
  <si>
    <t>年</t>
    <rPh sb="0" eb="1">
      <t>トシ</t>
    </rPh>
    <phoneticPr fontId="1"/>
  </si>
  <si>
    <t>ｶ月</t>
    <rPh sb="1" eb="2">
      <t>ツキ</t>
    </rPh>
    <phoneticPr fontId="1"/>
  </si>
  <si>
    <t>＜実績＞</t>
    <rPh sb="1" eb="3">
      <t>ジッセキ</t>
    </rPh>
    <phoneticPr fontId="1"/>
  </si>
  <si>
    <t>ｋｇ</t>
    <phoneticPr fontId="1"/>
  </si>
  <si>
    <t>面 積：</t>
    <rPh sb="0" eb="1">
      <t>メン</t>
    </rPh>
    <rPh sb="2" eb="3">
      <t>セキ</t>
    </rPh>
    <phoneticPr fontId="1"/>
  </si>
  <si>
    <t>ａ</t>
    <phoneticPr fontId="1"/>
  </si>
  <si>
    <t>使用予定別*</t>
    <rPh sb="0" eb="2">
      <t>シヨウ</t>
    </rPh>
    <rPh sb="2" eb="4">
      <t>ヨテイ</t>
    </rPh>
    <rPh sb="4" eb="5">
      <t>ベツ</t>
    </rPh>
    <phoneticPr fontId="1"/>
  </si>
  <si>
    <t>実際の投入量（kg）</t>
    <rPh sb="0" eb="2">
      <t>ジッサイ</t>
    </rPh>
    <rPh sb="3" eb="6">
      <t>トウニュウリョウ</t>
    </rPh>
    <phoneticPr fontId="1"/>
  </si>
  <si>
    <t>化学肥料上限使用量
(kg/
10a）</t>
    <rPh sb="0" eb="2">
      <t>カガク</t>
    </rPh>
    <rPh sb="2" eb="4">
      <t>ヒリョウ</t>
    </rPh>
    <rPh sb="4" eb="6">
      <t>ジョウゲン</t>
    </rPh>
    <rPh sb="6" eb="9">
      <t>シヨウリョウ</t>
    </rPh>
    <phoneticPr fontId="1"/>
  </si>
  <si>
    <t>栽培責任者氏名・住所</t>
    <rPh sb="0" eb="2">
      <t>サイバイ</t>
    </rPh>
    <rPh sb="2" eb="5">
      <t>セキニンシャ</t>
    </rPh>
    <rPh sb="5" eb="6">
      <t>シ</t>
    </rPh>
    <rPh sb="8" eb="10">
      <t>ジュウショ</t>
    </rPh>
    <phoneticPr fontId="1"/>
  </si>
  <si>
    <t>所在地</t>
    <rPh sb="0" eb="3">
      <t>ショザイチ</t>
    </rPh>
    <phoneticPr fontId="1"/>
  </si>
  <si>
    <t>:</t>
    <phoneticPr fontId="1"/>
  </si>
  <si>
    <t>ｋｇ</t>
    <phoneticPr fontId="1"/>
  </si>
  <si>
    <t>面積</t>
    <rPh sb="0" eb="2">
      <t>メンセキ</t>
    </rPh>
    <phoneticPr fontId="1"/>
  </si>
  <si>
    <t>:</t>
    <phoneticPr fontId="1"/>
  </si>
  <si>
    <t>ａ</t>
    <phoneticPr fontId="1"/>
  </si>
  <si>
    <t>＊ 太線枠内は、別紙２，３における必須記載事項。</t>
    <rPh sb="2" eb="4">
      <t>フトセン</t>
    </rPh>
    <rPh sb="4" eb="6">
      <t>ワクナイ</t>
    </rPh>
    <rPh sb="8" eb="10">
      <t>ベッシ</t>
    </rPh>
    <rPh sb="17" eb="19">
      <t>ヒッス</t>
    </rPh>
    <rPh sb="19" eb="21">
      <t>キサイ</t>
    </rPh>
    <rPh sb="21" eb="23">
      <t>ジコウ</t>
    </rPh>
    <phoneticPr fontId="1"/>
  </si>
  <si>
    <t>ほ場区分</t>
    <rPh sb="1" eb="2">
      <t>ジョウ</t>
    </rPh>
    <rPh sb="2" eb="4">
      <t>クブン</t>
    </rPh>
    <phoneticPr fontId="1"/>
  </si>
  <si>
    <t>作物名</t>
    <phoneticPr fontId="1"/>
  </si>
  <si>
    <t>・</t>
    <phoneticPr fontId="1"/>
  </si>
  <si>
    <t>ａ</t>
    <phoneticPr fontId="1"/>
  </si>
  <si>
    <t>は種</t>
    <rPh sb="1" eb="2">
      <t>タネ</t>
    </rPh>
    <phoneticPr fontId="1"/>
  </si>
  <si>
    <t>定植</t>
    <rPh sb="0" eb="2">
      <t>テイショク</t>
    </rPh>
    <phoneticPr fontId="1"/>
  </si>
  <si>
    <t>ｋｇ・袋・束</t>
    <rPh sb="3" eb="4">
      <t>フクロ</t>
    </rPh>
    <rPh sb="5" eb="6">
      <t>タバ</t>
    </rPh>
    <phoneticPr fontId="1"/>
  </si>
  <si>
    <t>＜計　画＞</t>
    <phoneticPr fontId="1"/>
  </si>
  <si>
    <t>マーク使用枚数</t>
    <rPh sb="3" eb="5">
      <t>シヨウ</t>
    </rPh>
    <rPh sb="5" eb="7">
      <t>マイスウ</t>
    </rPh>
    <phoneticPr fontId="1"/>
  </si>
  <si>
    <t>　＜実　績  第　　　作＞</t>
    <rPh sb="7" eb="8">
      <t>ダイ</t>
    </rPh>
    <rPh sb="11" eb="12">
      <t>サク</t>
    </rPh>
    <phoneticPr fontId="1"/>
  </si>
  <si>
    <t>化学肥料由来チッソ成分の割合（％）</t>
    <phoneticPr fontId="1"/>
  </si>
  <si>
    <t>化学肥料由来リン酸成分の割合（％）</t>
    <phoneticPr fontId="1"/>
  </si>
  <si>
    <t>使用予定別</t>
    <rPh sb="0" eb="2">
      <t>シヨウ</t>
    </rPh>
    <rPh sb="2" eb="4">
      <t>ヨテイ</t>
    </rPh>
    <rPh sb="4" eb="5">
      <t>ベツ</t>
    </rPh>
    <phoneticPr fontId="1"/>
  </si>
  <si>
    <t>使用予定量(kg/
10a)</t>
    <phoneticPr fontId="1"/>
  </si>
  <si>
    <t>実際の投入量(kg）</t>
    <rPh sb="0" eb="2">
      <t>ジッサイ</t>
    </rPh>
    <rPh sb="3" eb="6">
      <t>トウニュウリョウ</t>
    </rPh>
    <phoneticPr fontId="1"/>
  </si>
  <si>
    <t>・</t>
    <phoneticPr fontId="1"/>
  </si>
  <si>
    <t>N</t>
    <phoneticPr fontId="1"/>
  </si>
  <si>
    <t>P</t>
    <phoneticPr fontId="1"/>
  </si>
  <si>
    <t>・</t>
    <phoneticPr fontId="1"/>
  </si>
  <si>
    <t>不
適</t>
    <rPh sb="0" eb="1">
      <t>フ</t>
    </rPh>
    <rPh sb="2" eb="3">
      <t>テキ</t>
    </rPh>
    <phoneticPr fontId="1"/>
  </si>
  <si>
    <t>化学肥料削減の技術(計画)○で囲む</t>
    <rPh sb="0" eb="2">
      <t>カガク</t>
    </rPh>
    <rPh sb="2" eb="4">
      <t>ヒリョウ</t>
    </rPh>
    <rPh sb="4" eb="6">
      <t>サクゲン</t>
    </rPh>
    <rPh sb="7" eb="9">
      <t>ギジュツ</t>
    </rPh>
    <rPh sb="10" eb="12">
      <t>ケイカク</t>
    </rPh>
    <rPh sb="15" eb="16">
      <t>カコ</t>
    </rPh>
    <phoneticPr fontId="1"/>
  </si>
  <si>
    <t xml:space="preserve">Ｐ  </t>
    <phoneticPr fontId="1"/>
  </si>
  <si>
    <t>申請年月日</t>
    <rPh sb="0" eb="2">
      <t>シンセイネンツキ</t>
    </rPh>
    <rPh sb="2" eb="4">
      <t>ネンゲツ</t>
    </rPh>
    <rPh sb="4" eb="5">
      <t>ヒ</t>
    </rPh>
    <phoneticPr fontId="1"/>
  </si>
  <si>
    <t>申請年月日</t>
    <rPh sb="0" eb="2">
      <t>シンセイ</t>
    </rPh>
    <rPh sb="2" eb="3">
      <t>ネン</t>
    </rPh>
    <rPh sb="3" eb="4">
      <t>ツキ</t>
    </rPh>
    <rPh sb="4" eb="5">
      <t>ヒ</t>
    </rPh>
    <phoneticPr fontId="1"/>
  </si>
  <si>
    <t>申請年月日</t>
    <rPh sb="0" eb="2">
      <t>シンセイ</t>
    </rPh>
    <rPh sb="2" eb="3">
      <t>ネン</t>
    </rPh>
    <rPh sb="3" eb="4">
      <t>ツキ</t>
    </rPh>
    <rPh sb="4" eb="5">
      <t>ツキヒ</t>
    </rPh>
    <phoneticPr fontId="1"/>
  </si>
  <si>
    <t>＊ 使用予定時期は、水稲及び果樹は記載、その他の品目は任意記載とする。</t>
    <rPh sb="2" eb="4">
      <t>シヨウ</t>
    </rPh>
    <rPh sb="4" eb="6">
      <t>ヨテイ</t>
    </rPh>
    <rPh sb="6" eb="8">
      <t>ジキ</t>
    </rPh>
    <rPh sb="10" eb="12">
      <t>スイトウ</t>
    </rPh>
    <rPh sb="12" eb="13">
      <t>オヨ</t>
    </rPh>
    <rPh sb="14" eb="16">
      <t>カジュ</t>
    </rPh>
    <rPh sb="17" eb="19">
      <t>キサイ</t>
    </rPh>
    <rPh sb="22" eb="23">
      <t>ホカ</t>
    </rPh>
    <rPh sb="24" eb="26">
      <t>ヒンモク</t>
    </rPh>
    <rPh sb="27" eb="29">
      <t>ニンイ</t>
    </rPh>
    <rPh sb="29" eb="31">
      <t>キサイ</t>
    </rPh>
    <phoneticPr fontId="1"/>
  </si>
  <si>
    <t>（１）基本事項</t>
    <rPh sb="3" eb="5">
      <t>キホン</t>
    </rPh>
    <rPh sb="5" eb="7">
      <t>ジコウ</t>
    </rPh>
    <phoneticPr fontId="22"/>
  </si>
  <si>
    <t>農薬・化学肥料不使用認証の希望</t>
    <rPh sb="0" eb="2">
      <t>ノウヤク</t>
    </rPh>
    <rPh sb="3" eb="5">
      <t>カガク</t>
    </rPh>
    <rPh sb="5" eb="7">
      <t>ヒリョウ</t>
    </rPh>
    <rPh sb="7" eb="10">
      <t>フシヨウ</t>
    </rPh>
    <rPh sb="10" eb="12">
      <t>ニンショウ</t>
    </rPh>
    <rPh sb="13" eb="15">
      <t>キボウ</t>
    </rPh>
    <phoneticPr fontId="1"/>
  </si>
  <si>
    <t xml:space="preserve">申請年月日  </t>
    <rPh sb="0" eb="2">
      <t>シンセイネンツキ</t>
    </rPh>
    <rPh sb="2" eb="3">
      <t>ネン</t>
    </rPh>
    <rPh sb="3" eb="4">
      <t>ガツ</t>
    </rPh>
    <rPh sb="4" eb="5">
      <t>ヒ</t>
    </rPh>
    <phoneticPr fontId="1"/>
  </si>
  <si>
    <t>全チッソ成分の割合
（％）</t>
    <phoneticPr fontId="1"/>
  </si>
  <si>
    <t>化学肥料
由来チッソ成分の割合
（％）</t>
    <phoneticPr fontId="1"/>
  </si>
  <si>
    <t>＊  いずれの用紙も、記入欄が足りない場合は同じ用紙を足して使用する。</t>
    <phoneticPr fontId="1"/>
  </si>
  <si>
    <t>＊化学肥料由来チッソ成分割合が０％の肥料・資材の使用予定量は任意記載とする。</t>
    <rPh sb="18" eb="20">
      <t>ヒリョウ</t>
    </rPh>
    <rPh sb="21" eb="23">
      <t>シザイ</t>
    </rPh>
    <rPh sb="24" eb="26">
      <t>シヨウ</t>
    </rPh>
    <rPh sb="26" eb="29">
      <t>ヨテイリョウ</t>
    </rPh>
    <rPh sb="30" eb="32">
      <t>ニンイ</t>
    </rPh>
    <rPh sb="32" eb="34">
      <t>キサイ</t>
    </rPh>
    <phoneticPr fontId="1"/>
  </si>
  <si>
    <t>＊いずれの用紙も、記入欄が足りない場合は同じ用紙を足して使用する。</t>
    <phoneticPr fontId="1"/>
  </si>
  <si>
    <r>
      <t>＊</t>
    </r>
    <r>
      <rPr>
        <sz val="11"/>
        <rFont val="ＭＳ Ｐ明朝"/>
        <family val="1"/>
        <charset val="128"/>
      </rPr>
      <t>グレー着色部については、任意記載とする。</t>
    </r>
    <rPh sb="4" eb="6">
      <t>チャクショク</t>
    </rPh>
    <rPh sb="6" eb="7">
      <t>ブ</t>
    </rPh>
    <rPh sb="13" eb="15">
      <t>ニンイ</t>
    </rPh>
    <rPh sb="15" eb="17">
      <t>キサイ</t>
    </rPh>
    <phoneticPr fontId="1"/>
  </si>
  <si>
    <t>＊  農薬、肥料使用計画については、基本的に本様式を使用する。</t>
    <rPh sb="10" eb="12">
      <t>ケイカク</t>
    </rPh>
    <rPh sb="18" eb="21">
      <t>キホンテキ</t>
    </rPh>
    <rPh sb="22" eb="23">
      <t>ホン</t>
    </rPh>
    <rPh sb="23" eb="25">
      <t>ヨウシキ</t>
    </rPh>
    <rPh sb="26" eb="28">
      <t>シヨウ</t>
    </rPh>
    <phoneticPr fontId="1"/>
  </si>
  <si>
    <t>＊　通しページ番号を栽培責任者が記入する。</t>
    <rPh sb="2" eb="3">
      <t>トオ</t>
    </rPh>
    <rPh sb="7" eb="9">
      <t>バンゴウ</t>
    </rPh>
    <rPh sb="10" eb="12">
      <t>サイバイ</t>
    </rPh>
    <rPh sb="12" eb="15">
      <t>セキニンシャ</t>
    </rPh>
    <rPh sb="16" eb="18">
      <t>キニュウ</t>
    </rPh>
    <phoneticPr fontId="1"/>
  </si>
  <si>
    <t>＊　グレー着色部、化学肥料由来チッソ成分の割合が０％の肥料・資材の使用予定量については任意記載とする。</t>
    <rPh sb="5" eb="7">
      <t>チャクショク</t>
    </rPh>
    <rPh sb="7" eb="8">
      <t>ブ</t>
    </rPh>
    <phoneticPr fontId="1"/>
  </si>
  <si>
    <r>
      <t>＊　</t>
    </r>
    <r>
      <rPr>
        <sz val="11"/>
        <rFont val="ＭＳ Ｐ明朝"/>
        <family val="1"/>
        <charset val="128"/>
      </rPr>
      <t>グレー着色部、化学肥料由来チッソ成分割合が０％の肥料等の使用予定量は任意記載。</t>
    </r>
    <rPh sb="5" eb="7">
      <t>チャクショク</t>
    </rPh>
    <rPh sb="7" eb="8">
      <t>ブ</t>
    </rPh>
    <rPh sb="28" eb="29">
      <t>ナド</t>
    </rPh>
    <phoneticPr fontId="1"/>
  </si>
  <si>
    <t>＊ 農薬、肥料使用計画については、基本的に１枚にまとめた様式（別紙２）を使用する。</t>
    <rPh sb="9" eb="11">
      <t>ケイカク</t>
    </rPh>
    <rPh sb="17" eb="20">
      <t>キホンテキ</t>
    </rPh>
    <rPh sb="22" eb="23">
      <t>マイ</t>
    </rPh>
    <rPh sb="28" eb="30">
      <t>ヨウシキ</t>
    </rPh>
    <rPh sb="31" eb="33">
      <t>ベッシ</t>
    </rPh>
    <rPh sb="36" eb="38">
      <t>シヨウ</t>
    </rPh>
    <phoneticPr fontId="1"/>
  </si>
  <si>
    <t>化学肥料
上限使用量（kg/10a）</t>
    <rPh sb="0" eb="2">
      <t>カガク</t>
    </rPh>
    <rPh sb="2" eb="4">
      <t>ヒリョウ</t>
    </rPh>
    <rPh sb="5" eb="7">
      <t>ジョウゲン</t>
    </rPh>
    <rPh sb="7" eb="10">
      <t>シヨウリョウ</t>
    </rPh>
    <phoneticPr fontId="1"/>
  </si>
  <si>
    <t>＊農薬、肥料使用計画については、基本的に１枚にまとめた様式（別紙２）を使用する。</t>
    <rPh sb="8" eb="10">
      <t>ケイカク</t>
    </rPh>
    <rPh sb="16" eb="19">
      <t>キホンテキ</t>
    </rPh>
    <rPh sb="21" eb="22">
      <t>マイ</t>
    </rPh>
    <rPh sb="27" eb="29">
      <t>ヨウシキ</t>
    </rPh>
    <rPh sb="30" eb="32">
      <t>ベッシ</t>
    </rPh>
    <rPh sb="35" eb="37">
      <t>シヨウ</t>
    </rPh>
    <phoneticPr fontId="1"/>
  </si>
  <si>
    <t>また、 使用予定時期は、水稲及び果樹は記載、その他の品目は任意記載とする。</t>
    <phoneticPr fontId="1"/>
  </si>
  <si>
    <t>農薬削減の技術
（計画）</t>
    <rPh sb="2" eb="3">
      <t>サク</t>
    </rPh>
    <rPh sb="5" eb="7">
      <t>ギジュツ</t>
    </rPh>
    <rPh sb="9" eb="11">
      <t>ケイカク</t>
    </rPh>
    <phoneticPr fontId="1"/>
  </si>
  <si>
    <t>農薬削
減の技術（計画）</t>
    <rPh sb="2" eb="3">
      <t>サク</t>
    </rPh>
    <rPh sb="6" eb="8">
      <t>ギジュツ</t>
    </rPh>
    <rPh sb="9" eb="11">
      <t>ケイカク</t>
    </rPh>
    <phoneticPr fontId="1"/>
  </si>
  <si>
    <t>化学肥料削減の技術（計画）</t>
    <rPh sb="0" eb="2">
      <t>カガク</t>
    </rPh>
    <rPh sb="2" eb="4">
      <t>ヒリョウ</t>
    </rPh>
    <rPh sb="4" eb="6">
      <t>サクゲン</t>
    </rPh>
    <rPh sb="7" eb="9">
      <t>ギジュツ</t>
    </rPh>
    <rPh sb="10" eb="12">
      <t>ケイカク</t>
    </rPh>
    <phoneticPr fontId="1"/>
  </si>
  <si>
    <r>
      <t xml:space="preserve">   ・マルハナバチ等授粉昆虫
 　・温湯種子消毒
　　</t>
    </r>
    <r>
      <rPr>
        <b/>
        <u val="double"/>
        <sz val="12"/>
        <color rgb="FFFF0000"/>
        <rFont val="ＭＳ 明朝"/>
        <family val="1"/>
        <charset val="128"/>
      </rPr>
      <t>使用する計画であれば、〇で囲むこと（必須記載）</t>
    </r>
    <rPh sb="50" eb="54">
      <t>ヒッスキサイ</t>
    </rPh>
    <phoneticPr fontId="1"/>
  </si>
  <si>
    <r>
      <t>　・ 堆肥の施用　　　　　　　　　　　　　　　　　　　　　　　　　　・ 土壌診断等による適正施肥
　・ 緑肥作物の利用　　　　　　　　　　　　　　　　　　　　　　　・ 肥効調節型肥料の施用
　・ 局所施肥、側条施肥 　　　　　　　　　　　　　　　　　　　　・ 特になし
　・ その他（　　　　　　　　　　　　　　　　　　　　　　　　　　　　　　　　　　　　　　　　　　　　　　　　　　　　　　）
　　</t>
    </r>
    <r>
      <rPr>
        <b/>
        <sz val="13"/>
        <color rgb="FFFF0000"/>
        <rFont val="ＭＳ Ｐ明朝"/>
        <family val="1"/>
        <charset val="128"/>
      </rPr>
      <t>使用する計画であれば、〇で囲むこと（任意記載）</t>
    </r>
    <rPh sb="3" eb="5">
      <t>タイヒ</t>
    </rPh>
    <rPh sb="6" eb="7">
      <t>セ</t>
    </rPh>
    <rPh sb="7" eb="8">
      <t>ヨウ</t>
    </rPh>
    <rPh sb="36" eb="38">
      <t>ドジョウ</t>
    </rPh>
    <rPh sb="38" eb="40">
      <t>シンダン</t>
    </rPh>
    <rPh sb="40" eb="41">
      <t>トウ</t>
    </rPh>
    <rPh sb="44" eb="46">
      <t>テキセイ</t>
    </rPh>
    <rPh sb="46" eb="48">
      <t>セヒ</t>
    </rPh>
    <rPh sb="52" eb="54">
      <t>リョクヒ</t>
    </rPh>
    <rPh sb="54" eb="56">
      <t>サクモツ</t>
    </rPh>
    <rPh sb="57" eb="59">
      <t>リヨウ</t>
    </rPh>
    <rPh sb="84" eb="85">
      <t>コエ</t>
    </rPh>
    <rPh sb="85" eb="86">
      <t>コウ</t>
    </rPh>
    <rPh sb="86" eb="89">
      <t>チョウセツガタ</t>
    </rPh>
    <rPh sb="89" eb="91">
      <t>ヒリョウ</t>
    </rPh>
    <rPh sb="92" eb="94">
      <t>セヨウ</t>
    </rPh>
    <rPh sb="98" eb="100">
      <t>キョクショ</t>
    </rPh>
    <rPh sb="100" eb="102">
      <t>セヒ</t>
    </rPh>
    <rPh sb="103" eb="104">
      <t>ソク</t>
    </rPh>
    <rPh sb="104" eb="105">
      <t>ジョウ</t>
    </rPh>
    <rPh sb="105" eb="107">
      <t>セヒ</t>
    </rPh>
    <rPh sb="130" eb="131">
      <t>トク</t>
    </rPh>
    <rPh sb="140" eb="141">
      <t>タ</t>
    </rPh>
    <phoneticPr fontId="1"/>
  </si>
  <si>
    <t>備　考
新規申請者の場合は新規と記載
有機JAS認証ほ場の場合は、有機JASと記載</t>
    <rPh sb="0" eb="1">
      <t>ソナエ</t>
    </rPh>
    <rPh sb="2" eb="3">
      <t>コウ</t>
    </rPh>
    <rPh sb="4" eb="6">
      <t>シンキ</t>
    </rPh>
    <rPh sb="6" eb="9">
      <t>シンセイシャ</t>
    </rPh>
    <rPh sb="10" eb="12">
      <t>バアイ</t>
    </rPh>
    <rPh sb="13" eb="15">
      <t>シンキ</t>
    </rPh>
    <rPh sb="16" eb="18">
      <t>キサイ</t>
    </rPh>
    <rPh sb="19" eb="21">
      <t>ユウキ</t>
    </rPh>
    <rPh sb="24" eb="26">
      <t>ニンショウ</t>
    </rPh>
    <rPh sb="27" eb="28">
      <t>ジョウ</t>
    </rPh>
    <rPh sb="29" eb="31">
      <t>バアイ</t>
    </rPh>
    <rPh sb="33" eb="35">
      <t>ユウキ</t>
    </rPh>
    <rPh sb="39" eb="41">
      <t>キサイ</t>
    </rPh>
    <phoneticPr fontId="1"/>
  </si>
  <si>
    <r>
      <t>・マルハナバチ等受粉昆虫
・温湯種子消毒
　</t>
    </r>
    <r>
      <rPr>
        <b/>
        <u val="double"/>
        <sz val="10"/>
        <color rgb="FFFF0000"/>
        <rFont val="ＭＳ 明朝"/>
        <family val="1"/>
        <charset val="128"/>
      </rPr>
      <t>使用する計画であれば、〇で囲むこと（必須記載）</t>
    </r>
    <rPh sb="7" eb="8">
      <t>トウ</t>
    </rPh>
    <rPh sb="8" eb="10">
      <t>ジュフン</t>
    </rPh>
    <rPh sb="10" eb="12">
      <t>コンチュウ</t>
    </rPh>
    <rPh sb="15" eb="17">
      <t>オントウ</t>
    </rPh>
    <rPh sb="17" eb="19">
      <t>シュシ</t>
    </rPh>
    <rPh sb="19" eb="21">
      <t>ショウドク</t>
    </rPh>
    <phoneticPr fontId="1"/>
  </si>
  <si>
    <r>
      <t>・堆肥の施用          ・土壌診断等による適正施肥
・緑肥作物の利用      ・肥効調節型肥料の施用
・局所施肥、側条施肥  ・特になし
・その他（　　　　     　  　　　　　　　　　）
　</t>
    </r>
    <r>
      <rPr>
        <b/>
        <sz val="10"/>
        <color rgb="FFFF0000"/>
        <rFont val="ＭＳ 明朝"/>
        <family val="1"/>
        <charset val="128"/>
      </rPr>
      <t>使用する計画であれば、〇で囲むこと（任意記載）</t>
    </r>
    <rPh sb="1" eb="3">
      <t>タイヒ</t>
    </rPh>
    <rPh sb="4" eb="5">
      <t>セ</t>
    </rPh>
    <rPh sb="5" eb="6">
      <t>ヨウ</t>
    </rPh>
    <rPh sb="17" eb="19">
      <t>ドジョウ</t>
    </rPh>
    <rPh sb="19" eb="21">
      <t>シンダン</t>
    </rPh>
    <rPh sb="21" eb="22">
      <t>トウ</t>
    </rPh>
    <rPh sb="25" eb="27">
      <t>テキセイ</t>
    </rPh>
    <rPh sb="27" eb="29">
      <t>セヒ</t>
    </rPh>
    <rPh sb="31" eb="33">
      <t>リョクヒ</t>
    </rPh>
    <rPh sb="33" eb="35">
      <t>サクモツ</t>
    </rPh>
    <rPh sb="36" eb="38">
      <t>リヨウ</t>
    </rPh>
    <rPh sb="45" eb="46">
      <t>コエ</t>
    </rPh>
    <rPh sb="46" eb="47">
      <t>コウ</t>
    </rPh>
    <rPh sb="47" eb="50">
      <t>チョウセツガタ</t>
    </rPh>
    <rPh sb="50" eb="52">
      <t>ヒリョウ</t>
    </rPh>
    <rPh sb="53" eb="55">
      <t>セヨウ</t>
    </rPh>
    <rPh sb="57" eb="59">
      <t>キョクショ</t>
    </rPh>
    <rPh sb="59" eb="61">
      <t>セヒ</t>
    </rPh>
    <rPh sb="62" eb="63">
      <t>ソク</t>
    </rPh>
    <rPh sb="63" eb="64">
      <t>ジョウ</t>
    </rPh>
    <rPh sb="64" eb="66">
      <t>セヒ</t>
    </rPh>
    <rPh sb="69" eb="70">
      <t>トク</t>
    </rPh>
    <rPh sb="78" eb="79">
      <t>タ</t>
    </rPh>
    <phoneticPr fontId="1"/>
  </si>
  <si>
    <r>
      <t>ウ  備考欄には、新規申請、購入苗使用の場合その旨を、周年栽培等の場合計画作付数を記入する。</t>
    </r>
    <r>
      <rPr>
        <u/>
        <sz val="11"/>
        <rFont val="ＭＳ 明朝"/>
        <family val="1"/>
        <charset val="128"/>
      </rPr>
      <t xml:space="preserve">非結球レタス、非結球あぶらな科葉菜類、とうがらし類、かんきつ、なばな類については、作物名を記入する。ぶどうについては、品種名を記入する。 </t>
    </r>
    <r>
      <rPr>
        <b/>
        <u/>
        <sz val="11"/>
        <color rgb="FFFF0000"/>
        <rFont val="ＭＳ 明朝"/>
        <family val="1"/>
        <charset val="128"/>
      </rPr>
      <t>その他作物については作物名欄に「その他作物」と記入し、備考欄に具体的な作物名を記入する。</t>
    </r>
    <r>
      <rPr>
        <sz val="11"/>
        <rFont val="ＭＳ 明朝"/>
        <family val="1"/>
        <charset val="128"/>
      </rPr>
      <t>実績の作付数が異なった場合は、実績作付数をかっこ書きで追記する。報告時、変更、中止があった場合は、その旨を記入する。</t>
    </r>
    <rPh sb="3" eb="6">
      <t>ビコウラン</t>
    </rPh>
    <rPh sb="9" eb="11">
      <t>シンキ</t>
    </rPh>
    <rPh sb="11" eb="13">
      <t>シンセイ</t>
    </rPh>
    <rPh sb="17" eb="19">
      <t>シヨウ</t>
    </rPh>
    <rPh sb="37" eb="39">
      <t>サクツ</t>
    </rPh>
    <rPh sb="80" eb="81">
      <t>ルイ</t>
    </rPh>
    <rPh sb="195" eb="198">
      <t>ヒンシュメイ</t>
    </rPh>
    <rPh sb="199" eb="201">
      <t>キニュウ</t>
    </rPh>
    <rPh sb="204" eb="206">
      <t>ジッセキ</t>
    </rPh>
    <rPh sb="207" eb="209">
      <t>サクツ</t>
    </rPh>
    <rPh sb="209" eb="210">
      <t>スウ</t>
    </rPh>
    <rPh sb="211" eb="212">
      <t>コト</t>
    </rPh>
    <rPh sb="215" eb="217">
      <t>バアイジッセキサクツスウガツイキホウコクジヘンコウチュウシバアイムネキニュウ</t>
    </rPh>
    <phoneticPr fontId="1"/>
  </si>
  <si>
    <t>＊グレー着色部については任意記載とする。</t>
    <rPh sb="4" eb="6">
      <t>チャクショク</t>
    </rPh>
    <rPh sb="6" eb="7">
      <t>ブ</t>
    </rPh>
    <rPh sb="12" eb="14">
      <t>ニンイ</t>
    </rPh>
    <rPh sb="14" eb="16">
      <t>キサイ</t>
    </rPh>
    <phoneticPr fontId="22"/>
  </si>
  <si>
    <t>＊   いずれの用紙も、記入欄が足りない場合は同じ用紙を足して使用する。　　＊   同一作物であっても、栽培方法が異なるものは段を変えて記入する。</t>
    <phoneticPr fontId="1"/>
  </si>
  <si>
    <t>N</t>
  </si>
  <si>
    <t>P</t>
  </si>
  <si>
    <t>累計使用
成分回数</t>
  </si>
  <si>
    <r>
      <t xml:space="preserve">   ・マルハナバチ等授粉昆虫
 　・温湯種子消毒
　</t>
    </r>
    <r>
      <rPr>
        <b/>
        <u val="double"/>
        <sz val="12"/>
        <color rgb="FFFF0000"/>
        <rFont val="ＭＳ 明朝"/>
        <family val="1"/>
        <charset val="128"/>
      </rPr>
      <t>使用する計画であれば、〇で囲むこと（必須記載）</t>
    </r>
    <rPh sb="10" eb="11">
      <t>トウ</t>
    </rPh>
    <rPh sb="13" eb="15">
      <t>コンチュウ</t>
    </rPh>
    <rPh sb="22" eb="24">
      <t>オントウ</t>
    </rPh>
    <rPh sb="24" eb="26">
      <t>シュシ</t>
    </rPh>
    <rPh sb="26" eb="28">
      <t>ショウドク</t>
    </rPh>
    <rPh sb="31" eb="33">
      <t>シヨウ</t>
    </rPh>
    <rPh sb="35" eb="37">
      <t>ケイカク</t>
    </rPh>
    <rPh sb="44" eb="45">
      <t>カコ</t>
    </rPh>
    <rPh sb="49" eb="51">
      <t>ヒッス</t>
    </rPh>
    <rPh sb="51" eb="53">
      <t>キサイ</t>
    </rPh>
    <phoneticPr fontId="1"/>
  </si>
  <si>
    <t xml:space="preserve">
合計</t>
  </si>
  <si>
    <t>上限使用
成分回数</t>
    <phoneticPr fontId="1"/>
  </si>
  <si>
    <t>ア 「エコ農産物栽培基準」の「作型」欄に露地または施設の記載のある場合のみ、露地または施設を選択する。　　イ　 別記Ⅰ「エコ農産物栽培基準」の「栽培期間」欄に○カ月と記載のある場合のみ、実際の栽培期間の通算月数を記入する。</t>
    <rPh sb="15" eb="16">
      <t>サク</t>
    </rPh>
    <rPh sb="16" eb="17">
      <t>ガタ</t>
    </rPh>
    <rPh sb="18" eb="19">
      <t>ラン</t>
    </rPh>
    <rPh sb="20" eb="22">
      <t>ロジ</t>
    </rPh>
    <rPh sb="25" eb="27">
      <t>シセツ</t>
    </rPh>
    <rPh sb="28" eb="30">
      <t>キサイ</t>
    </rPh>
    <rPh sb="33" eb="35">
      <t>バアイ</t>
    </rPh>
    <rPh sb="46" eb="48">
      <t>センタク</t>
    </rPh>
    <phoneticPr fontId="1"/>
  </si>
  <si>
    <t>オ　別紙１、２等については、本様式に記載している事項が全て記載されているのであれば、市町村協議会等が必要とする項目を追加した自作の様式を使用・提出することができる。</t>
    <rPh sb="2" eb="4">
      <t>ベッシ</t>
    </rPh>
    <rPh sb="7" eb="8">
      <t>ナド</t>
    </rPh>
    <rPh sb="14" eb="15">
      <t>ホン</t>
    </rPh>
    <rPh sb="15" eb="17">
      <t>ヨウシキ</t>
    </rPh>
    <rPh sb="18" eb="20">
      <t>キサイ</t>
    </rPh>
    <rPh sb="24" eb="26">
      <t>ジコウ</t>
    </rPh>
    <rPh sb="27" eb="28">
      <t>スベ</t>
    </rPh>
    <rPh sb="29" eb="31">
      <t>キサイ</t>
    </rPh>
    <rPh sb="42" eb="45">
      <t>シチョウソン</t>
    </rPh>
    <rPh sb="45" eb="48">
      <t>キョウギカイ</t>
    </rPh>
    <rPh sb="48" eb="49">
      <t>ナド</t>
    </rPh>
    <rPh sb="50" eb="52">
      <t>ヒツヨウ</t>
    </rPh>
    <rPh sb="55" eb="57">
      <t>コウモク</t>
    </rPh>
    <rPh sb="58" eb="60">
      <t>ツイカ</t>
    </rPh>
    <rPh sb="62" eb="64">
      <t>ジサク</t>
    </rPh>
    <rPh sb="65" eb="67">
      <t>ヨウシキ</t>
    </rPh>
    <rPh sb="68" eb="70">
      <t>シヨウ</t>
    </rPh>
    <rPh sb="71" eb="73">
      <t>テイシュツ</t>
    </rPh>
    <phoneticPr fontId="22"/>
  </si>
  <si>
    <t>エ　有機JAS認証取得者は、エコの申請書類の一部をJAS認証で使用した書類で代替可能である。方法としては、①別紙1-1の「農薬・化学肥料不使用認証の希望」の欄に印を入れ、備考欄に「有機JAS認証」と記述する、②申請者が認証を受けたことを証明する書類（審査結果報告等のコピー）を添付する、③認証を受けたほ場であることを証明する書類（ほ場一覧等のコピー）を添付する、④別紙2の代わりに有機JAS認証で使用した農薬・肥料使用計画のコピーを提出する。その際、計画に記載されている資材の有機資材証明書については提出不要とする、の４点が必要。なお、有機JASの書類の添付が必要なのは、別紙１、２等を有機JAS認証で使用した書類で代替する時のみなので、通常通り府様式（別紙１、２等）を使用して申請する場合には有機JASの書類は不要である。</t>
    <rPh sb="46" eb="48">
      <t>ホウホウ</t>
    </rPh>
    <rPh sb="159" eb="160">
      <t>ナド</t>
    </rPh>
    <rPh sb="260" eb="261">
      <t>テン</t>
    </rPh>
    <rPh sb="262" eb="264">
      <t>ヒツヨウ</t>
    </rPh>
    <phoneticPr fontId="22"/>
  </si>
  <si>
    <t>＊　別紙２等を有機JAS認証で使用した書類で代替する場合は、別紙１の注意事項エを参照する。</t>
    <rPh sb="30" eb="32">
      <t>ベッシ</t>
    </rPh>
    <rPh sb="34" eb="36">
      <t>チュウイ</t>
    </rPh>
    <rPh sb="36" eb="38">
      <t>ジコウ</t>
    </rPh>
    <rPh sb="40" eb="42">
      <t>サンショウ</t>
    </rPh>
    <phoneticPr fontId="1"/>
  </si>
  <si>
    <t>＊　別紙２等を有機JAS認証で使用した書類で代替する場合は、別紙１の注意事項エを参照する。</t>
    <phoneticPr fontId="1"/>
  </si>
  <si>
    <t>＊ 別紙２等を有機JAS認証で使用した書類で代替する場合は、別紙１の注意事項エを参照する。</t>
    <phoneticPr fontId="1"/>
  </si>
  <si>
    <t>＜様 式 第 1 号＞</t>
  </si>
  <si>
    <t>大阪エコ農産物生産計画認証申請書</t>
  </si>
  <si>
    <t>年月日</t>
    <rPh sb="0" eb="3">
      <t>ネンガッピ</t>
    </rPh>
    <phoneticPr fontId="1"/>
  </si>
  <si>
    <t>　大阪府知事　　様</t>
    <rPh sb="1" eb="4">
      <t>オオサカフ</t>
    </rPh>
    <rPh sb="4" eb="6">
      <t>チジ</t>
    </rPh>
    <rPh sb="8" eb="9">
      <t>サマ</t>
    </rPh>
    <phoneticPr fontId="1"/>
  </si>
  <si>
    <t>(集団名)</t>
    <rPh sb="1" eb="3">
      <t>シュウダン</t>
    </rPh>
    <rPh sb="3" eb="4">
      <t>メイ</t>
    </rPh>
    <phoneticPr fontId="1"/>
  </si>
  <si>
    <t>栽培責任者氏名</t>
    <rPh sb="0" eb="2">
      <t>サイバイ</t>
    </rPh>
    <rPh sb="2" eb="5">
      <t>セキニンシャ</t>
    </rPh>
    <rPh sb="5" eb="7">
      <t>シメイ</t>
    </rPh>
    <phoneticPr fontId="1"/>
  </si>
  <si>
    <t>栽培者氏名※</t>
    <rPh sb="0" eb="3">
      <t>サイバイシャ</t>
    </rPh>
    <rPh sb="3" eb="5">
      <t>シメイ</t>
    </rPh>
    <phoneticPr fontId="1"/>
  </si>
  <si>
    <t>住所（所在地）</t>
    <rPh sb="0" eb="2">
      <t>ジュウショ</t>
    </rPh>
    <rPh sb="3" eb="6">
      <t>ショザイチ</t>
    </rPh>
    <phoneticPr fontId="1"/>
  </si>
  <si>
    <t>電話番号</t>
    <rPh sb="0" eb="2">
      <t>デンワ</t>
    </rPh>
    <rPh sb="2" eb="4">
      <t>バンゴウ</t>
    </rPh>
    <phoneticPr fontId="1"/>
  </si>
  <si>
    <t>※栽培者は栽培責任者の家族のみとする。（集団申請は記載不要）</t>
    <rPh sb="1" eb="4">
      <t>サイバイシャ</t>
    </rPh>
    <rPh sb="5" eb="7">
      <t>サイバイ</t>
    </rPh>
    <rPh sb="7" eb="10">
      <t>セキニンシャ</t>
    </rPh>
    <rPh sb="11" eb="13">
      <t>カゾク</t>
    </rPh>
    <rPh sb="20" eb="22">
      <t>シュウダン</t>
    </rPh>
    <rPh sb="22" eb="24">
      <t>シンセイ</t>
    </rPh>
    <rPh sb="25" eb="27">
      <t>キサイ</t>
    </rPh>
    <rPh sb="27" eb="29">
      <t>フヨウ</t>
    </rPh>
    <phoneticPr fontId="1"/>
  </si>
  <si>
    <t>　大阪エコ農産物認証事業実施要綱第６の規定に基づき、別添のとおり大阪エコ農産物生産計画の認証と認証マークの使用を申請します。
　なお、認証を受けるに当たっては、大阪エコ農産物認証事業実施要綱を遵守します。また、大阪エコ農産物を生産する際には、「大阪府認証エコ農産物　自己点検シート」の内容の実施について下記の通り同意します。</t>
    <phoneticPr fontId="1"/>
  </si>
  <si>
    <r>
      <t>　また、認証後、本制度のＰＲを目的として、認証内容（栽培責任者氏名、申請品目、市町村名）について大阪府ホームページで公開することに同意するとともに、消費者等から当生産計画に係る情報等に関する照会があった場合においても、府や推進協議会が公開することに同意します。
　但し、認証内容について、</t>
    </r>
    <r>
      <rPr>
        <b/>
        <u val="double"/>
        <sz val="11"/>
        <color rgb="FFFF0000"/>
        <rFont val="ＭＳ 明朝"/>
        <family val="1"/>
        <charset val="128"/>
      </rPr>
      <t>【確認】下記にチェックがある場合には公開に同意しません。</t>
    </r>
    <phoneticPr fontId="1"/>
  </si>
  <si>
    <r>
      <t>（別添書類）
１　大阪エコ農産物生産計画書・・・・・・・・・・</t>
    </r>
    <r>
      <rPr>
        <sz val="11"/>
        <color rgb="FFFF0000"/>
        <rFont val="ＭＳ 明朝"/>
        <family val="1"/>
        <charset val="128"/>
      </rPr>
      <t>別紙１－１、別紙２（別紙２については、「別紙２Ａ（参考様式）及び別紙２Ｂ（参考様式）」又は「別紙２・段まき等（参考様式）」の提出でもよい）</t>
    </r>
    <r>
      <rPr>
        <sz val="11"/>
        <rFont val="ＭＳ 明朝"/>
        <family val="1"/>
        <charset val="128"/>
      </rPr>
      <t xml:space="preserve">
２　「ほ場位置図」（新規申請のみ）</t>
    </r>
    <phoneticPr fontId="1"/>
  </si>
  <si>
    <r>
      <t>　・ 堆肥の施用            ・ 土壌診断等による適正施肥
  ・ 緑肥作物の利用      　・ 肥効調節型肥料の施用
　・ 局所施肥、側条施肥  　・ 特になし
　・ その他（　   　　　    　　　　　　　　　　　　）
　</t>
    </r>
    <r>
      <rPr>
        <b/>
        <sz val="11"/>
        <color rgb="FFFF0000"/>
        <rFont val="ＭＳ 明朝"/>
        <family val="1"/>
        <charset val="128"/>
      </rPr>
      <t>使用する計画であれば、〇で囲むこと（任意記載）</t>
    </r>
    <rPh sb="3" eb="5">
      <t>タイヒ</t>
    </rPh>
    <rPh sb="6" eb="7">
      <t>セ</t>
    </rPh>
    <rPh sb="7" eb="8">
      <t>ヨウ</t>
    </rPh>
    <rPh sb="22" eb="24">
      <t>ドジョウ</t>
    </rPh>
    <rPh sb="24" eb="26">
      <t>シンダン</t>
    </rPh>
    <rPh sb="26" eb="27">
      <t>トウ</t>
    </rPh>
    <rPh sb="30" eb="32">
      <t>テキセイ</t>
    </rPh>
    <rPh sb="32" eb="34">
      <t>セヒ</t>
    </rPh>
    <rPh sb="39" eb="41">
      <t>リョクヒ</t>
    </rPh>
    <rPh sb="41" eb="43">
      <t>サクモツ</t>
    </rPh>
    <rPh sb="44" eb="46">
      <t>リヨウ</t>
    </rPh>
    <rPh sb="55" eb="56">
      <t>コエ</t>
    </rPh>
    <rPh sb="56" eb="57">
      <t>コウ</t>
    </rPh>
    <rPh sb="57" eb="60">
      <t>チョウセツガタ</t>
    </rPh>
    <rPh sb="60" eb="62">
      <t>ヒリョウ</t>
    </rPh>
    <rPh sb="63" eb="65">
      <t>セヨウ</t>
    </rPh>
    <rPh sb="69" eb="71">
      <t>キョクショ</t>
    </rPh>
    <rPh sb="71" eb="73">
      <t>セヒ</t>
    </rPh>
    <rPh sb="74" eb="75">
      <t>ソク</t>
    </rPh>
    <rPh sb="75" eb="76">
      <t>ジョウ</t>
    </rPh>
    <rPh sb="76" eb="78">
      <t>セヒ</t>
    </rPh>
    <rPh sb="83" eb="84">
      <t>トク</t>
    </rPh>
    <rPh sb="93" eb="94">
      <t>タ</t>
    </rPh>
    <rPh sb="140" eb="144">
      <t>ニンイキサイ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</si>
</sst>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0\)"/>
    <numFmt numFmtId="177" formatCode="0_ "/>
    <numFmt numFmtId="178" formatCode="0.0_ "/>
    <numFmt numFmtId="179" formatCode="[$-411]ge\.m\.d;@"/>
    <numFmt numFmtId="180" formatCode="yyyy&quot;年&quot;m&quot;月&quot;d&quot;日&quot;;@"/>
  </numFmts>
  <fonts count="53" x14ac:knownFonts="1">
    <font>
      <sz val="11"/>
      <name val="ＭＳ Ｐゴシック"/>
      <family val="3"/>
      <charset val="128"/>
    </font>
    <font>
      <sz val="6"/>
      <name val="ＭＳ Ｐゴシック"/>
      <family val="3"/>
      <charset val="128"/>
    </font>
    <font>
      <sz val="14"/>
      <name val="ＭＳ Ｐゴシック"/>
      <family val="3"/>
      <charset val="128"/>
    </font>
    <font>
      <b/>
      <sz val="11"/>
      <name val="ＭＳ ゴシック"/>
      <family val="3"/>
      <charset val="128"/>
    </font>
    <font>
      <sz val="11"/>
      <name val="ＭＳ ゴシック"/>
      <family val="3"/>
      <charset val="128"/>
    </font>
    <font>
      <sz val="11"/>
      <name val="ＭＳ 明朝"/>
      <family val="1"/>
      <charset val="128"/>
    </font>
    <font>
      <b/>
      <sz val="16"/>
      <name val="ＭＳ 明朝"/>
      <family val="1"/>
      <charset val="128"/>
    </font>
    <font>
      <b/>
      <sz val="11"/>
      <name val="ＭＳ 明朝"/>
      <family val="1"/>
      <charset val="128"/>
    </font>
    <font>
      <b/>
      <sz val="7"/>
      <name val="ＭＳ 明朝"/>
      <family val="1"/>
      <charset val="128"/>
    </font>
    <font>
      <sz val="7"/>
      <name val="ＭＳ 明朝"/>
      <family val="1"/>
      <charset val="128"/>
    </font>
    <font>
      <sz val="10"/>
      <name val="ＭＳ 明朝"/>
      <family val="1"/>
      <charset val="128"/>
    </font>
    <font>
      <b/>
      <sz val="11"/>
      <name val="ＭＳ Ｐゴシック"/>
      <family val="3"/>
      <charset val="128"/>
    </font>
    <font>
      <sz val="10"/>
      <name val="ＭＳ ゴシック"/>
      <family val="3"/>
      <charset val="128"/>
    </font>
    <font>
      <sz val="9"/>
      <name val="ＭＳ 明朝"/>
      <family val="1"/>
      <charset val="128"/>
    </font>
    <font>
      <sz val="13"/>
      <name val="ＭＳ 明朝"/>
      <family val="1"/>
      <charset val="128"/>
    </font>
    <font>
      <sz val="13"/>
      <name val="ＭＳ Ｐゴシック"/>
      <family val="3"/>
      <charset val="128"/>
    </font>
    <font>
      <b/>
      <sz val="13"/>
      <name val="ＭＳ ゴシック"/>
      <family val="3"/>
      <charset val="128"/>
    </font>
    <font>
      <b/>
      <sz val="13"/>
      <name val="ＭＳ 明朝"/>
      <family val="1"/>
      <charset val="128"/>
    </font>
    <font>
      <sz val="12"/>
      <name val="ＭＳ 明朝"/>
      <family val="1"/>
      <charset val="128"/>
    </font>
    <font>
      <sz val="11"/>
      <name val="ＭＳ Ｐ明朝"/>
      <family val="1"/>
      <charset val="128"/>
    </font>
    <font>
      <b/>
      <sz val="11"/>
      <name val="ＭＳ Ｐ明朝"/>
      <family val="1"/>
      <charset val="128"/>
    </font>
    <font>
      <sz val="11"/>
      <name val="ＭＳ Ｐゴシック"/>
      <family val="3"/>
      <charset val="128"/>
    </font>
    <font>
      <sz val="6"/>
      <name val="ＭＳ Ｐゴシック"/>
      <family val="3"/>
      <charset val="128"/>
    </font>
    <font>
      <sz val="14"/>
      <name val="ＭＳ 明朝"/>
      <family val="1"/>
      <charset val="128"/>
    </font>
    <font>
      <sz val="13"/>
      <name val="ＭＳ Ｐ明朝"/>
      <family val="1"/>
      <charset val="128"/>
    </font>
    <font>
      <sz val="18"/>
      <name val="ＭＳ 明朝"/>
      <family val="1"/>
      <charset val="128"/>
    </font>
    <font>
      <sz val="16"/>
      <name val="ＭＳ 明朝"/>
      <family val="1"/>
      <charset val="128"/>
    </font>
    <font>
      <b/>
      <sz val="12"/>
      <name val="ＭＳ 明朝"/>
      <family val="1"/>
      <charset val="128"/>
    </font>
    <font>
      <sz val="8"/>
      <name val="ＭＳ Ｐ明朝"/>
      <family val="1"/>
      <charset val="128"/>
    </font>
    <font>
      <b/>
      <sz val="14"/>
      <name val="ＭＳ 明朝"/>
      <family val="1"/>
      <charset val="128"/>
    </font>
    <font>
      <sz val="16"/>
      <name val="ＭＳ Ｐゴシック"/>
      <family val="3"/>
      <charset val="128"/>
    </font>
    <font>
      <sz val="16"/>
      <name val="ＭＳ Ｐ明朝"/>
      <family val="1"/>
      <charset val="128"/>
    </font>
    <font>
      <b/>
      <sz val="14"/>
      <name val="ＭＳ Ｐゴシック"/>
      <family val="3"/>
      <charset val="128"/>
    </font>
    <font>
      <u/>
      <sz val="11"/>
      <name val="ＭＳ 明朝"/>
      <family val="1"/>
      <charset val="128"/>
    </font>
    <font>
      <sz val="18"/>
      <name val="ＭＳ Ｐゴシック"/>
      <family val="3"/>
      <charset val="128"/>
    </font>
    <font>
      <sz val="10"/>
      <name val="ＭＳ Ｐゴシック"/>
      <family val="3"/>
      <charset val="128"/>
    </font>
    <font>
      <strike/>
      <sz val="18"/>
      <color rgb="FFFF0000"/>
      <name val="ＭＳ Ｐゴシック"/>
      <family val="3"/>
      <charset val="128"/>
    </font>
    <font>
      <strike/>
      <sz val="16"/>
      <color rgb="FFFF0000"/>
      <name val="ＭＳ Ｐゴシック"/>
      <family val="3"/>
      <charset val="128"/>
    </font>
    <font>
      <strike/>
      <sz val="16"/>
      <name val="ＭＳ Ｐゴシック"/>
      <family val="3"/>
      <charset val="128"/>
    </font>
    <font>
      <strike/>
      <sz val="18"/>
      <name val="ＭＳ Ｐゴシック"/>
      <family val="3"/>
      <charset val="128"/>
    </font>
    <font>
      <b/>
      <sz val="11"/>
      <color rgb="FFFF0000"/>
      <name val="ＭＳ 明朝"/>
      <family val="1"/>
      <charset val="128"/>
    </font>
    <font>
      <b/>
      <sz val="10"/>
      <color rgb="FFFF0000"/>
      <name val="ＭＳ 明朝"/>
      <family val="1"/>
      <charset val="128"/>
    </font>
    <font>
      <strike/>
      <sz val="10"/>
      <name val="ＭＳ Ｐゴシック"/>
      <family val="3"/>
      <charset val="128"/>
    </font>
    <font>
      <sz val="10"/>
      <name val="ＭＳ Ｐ明朝"/>
      <family val="1"/>
      <charset val="128"/>
    </font>
    <font>
      <b/>
      <u val="double"/>
      <sz val="12"/>
      <color rgb="FFFF0000"/>
      <name val="ＭＳ 明朝"/>
      <family val="1"/>
      <charset val="128"/>
    </font>
    <font>
      <b/>
      <sz val="13"/>
      <color rgb="FFFF0000"/>
      <name val="ＭＳ Ｐ明朝"/>
      <family val="1"/>
      <charset val="128"/>
    </font>
    <font>
      <b/>
      <sz val="11"/>
      <color rgb="FFFF0000"/>
      <name val="ＭＳ Ｐゴシック"/>
      <family val="3"/>
      <charset val="128"/>
    </font>
    <font>
      <b/>
      <u val="double"/>
      <sz val="10"/>
      <color rgb="FFFF0000"/>
      <name val="ＭＳ 明朝"/>
      <family val="1"/>
      <charset val="128"/>
    </font>
    <font>
      <b/>
      <u/>
      <sz val="11"/>
      <color rgb="FFFF0000"/>
      <name val="ＭＳ 明朝"/>
      <family val="1"/>
      <charset val="128"/>
    </font>
    <font>
      <sz val="11"/>
      <color theme="0"/>
      <name val="ＭＳ 明朝"/>
      <family val="1"/>
      <charset val="128"/>
    </font>
    <font>
      <sz val="26"/>
      <name val="ＭＳ 明朝"/>
      <family val="1"/>
      <charset val="128"/>
    </font>
    <font>
      <b/>
      <u val="double"/>
      <sz val="11"/>
      <color rgb="FFFF0000"/>
      <name val="ＭＳ 明朝"/>
      <family val="1"/>
      <charset val="128"/>
    </font>
    <font>
      <sz val="11"/>
      <color rgb="FFFF0000"/>
      <name val="ＭＳ 明朝"/>
      <family val="1"/>
      <charset val="128"/>
    </font>
  </fonts>
  <fills count="7">
    <fill>
      <patternFill patternType="none"/>
    </fill>
    <fill>
      <patternFill patternType="gray125"/>
    </fill>
    <fill>
      <patternFill patternType="solid">
        <fgColor indexed="65"/>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s>
  <borders count="91">
    <border>
      <left/>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double">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double">
        <color indexed="64"/>
      </right>
      <top/>
      <bottom style="thin">
        <color indexed="64"/>
      </bottom>
      <diagonal/>
    </border>
    <border>
      <left style="thin">
        <color indexed="64"/>
      </left>
      <right style="medium">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double">
        <color indexed="64"/>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bottom/>
      <diagonal/>
    </border>
    <border>
      <left/>
      <right style="thin">
        <color indexed="64"/>
      </right>
      <top/>
      <bottom style="thin">
        <color indexed="64"/>
      </bottom>
      <diagonal/>
    </border>
    <border>
      <left/>
      <right/>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double">
        <color indexed="64"/>
      </right>
      <top style="thin">
        <color indexed="64"/>
      </top>
      <bottom/>
      <diagonal/>
    </border>
    <border>
      <left style="thin">
        <color indexed="64"/>
      </left>
      <right style="double">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style="double">
        <color indexed="64"/>
      </left>
      <right style="medium">
        <color indexed="64"/>
      </right>
      <top style="thin">
        <color indexed="64"/>
      </top>
      <bottom/>
      <diagonal/>
    </border>
    <border>
      <left style="thin">
        <color indexed="64"/>
      </left>
      <right style="thin">
        <color indexed="64"/>
      </right>
      <top/>
      <bottom style="thin">
        <color indexed="64"/>
      </bottom>
      <diagonal/>
    </border>
    <border>
      <left style="double">
        <color indexed="64"/>
      </left>
      <right style="medium">
        <color indexed="64"/>
      </right>
      <top/>
      <bottom style="thin">
        <color indexed="64"/>
      </bottom>
      <diagonal/>
    </border>
    <border>
      <left/>
      <right/>
      <top style="medium">
        <color indexed="64"/>
      </top>
      <bottom style="thin">
        <color indexed="64"/>
      </bottom>
      <diagonal/>
    </border>
    <border>
      <left style="double">
        <color indexed="64"/>
      </left>
      <right/>
      <top style="medium">
        <color indexed="64"/>
      </top>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style="medium">
        <color indexed="64"/>
      </right>
      <top style="double">
        <color indexed="64"/>
      </top>
      <bottom style="double">
        <color indexed="64"/>
      </bottom>
      <diagonal/>
    </border>
    <border>
      <left style="double">
        <color indexed="64"/>
      </left>
      <right style="thin">
        <color indexed="64"/>
      </right>
      <top style="medium">
        <color indexed="64"/>
      </top>
      <bottom/>
      <diagonal/>
    </border>
    <border>
      <left style="double">
        <color indexed="64"/>
      </left>
      <right style="thin">
        <color indexed="64"/>
      </right>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bottom style="thin">
        <color indexed="64"/>
      </bottom>
      <diagonal/>
    </border>
    <border>
      <left style="double">
        <color indexed="64"/>
      </left>
      <right style="double">
        <color indexed="64"/>
      </right>
      <top/>
      <bottom/>
      <diagonal/>
    </border>
    <border>
      <left style="double">
        <color indexed="64"/>
      </left>
      <right style="double">
        <color indexed="64"/>
      </right>
      <top/>
      <bottom style="medium">
        <color indexed="64"/>
      </bottom>
      <diagonal/>
    </border>
  </borders>
  <cellStyleXfs count="2">
    <xf numFmtId="0" fontId="0" fillId="0" borderId="0"/>
    <xf numFmtId="0" fontId="21" fillId="0" borderId="0">
      <alignment vertical="center"/>
    </xf>
  </cellStyleXfs>
  <cellXfs count="969">
    <xf numFmtId="0" fontId="0" fillId="0" borderId="0" xfId="0"/>
    <xf numFmtId="0" fontId="4" fillId="0" borderId="0" xfId="0" applyFont="1" applyFill="1" applyAlignment="1">
      <alignment horizontal="left"/>
    </xf>
    <xf numFmtId="0" fontId="5" fillId="0" borderId="0" xfId="0" applyFont="1" applyFill="1"/>
    <xf numFmtId="0" fontId="6" fillId="0" borderId="0" xfId="0" applyFont="1" applyFill="1" applyAlignment="1">
      <alignment horizontal="center" vertical="center"/>
    </xf>
    <xf numFmtId="0" fontId="6" fillId="0" borderId="0" xfId="0" applyFont="1" applyFill="1"/>
    <xf numFmtId="0" fontId="5" fillId="0" borderId="1" xfId="0" applyFont="1" applyFill="1" applyBorder="1" applyAlignment="1">
      <alignment horizontal="center" vertical="center"/>
    </xf>
    <xf numFmtId="0" fontId="7" fillId="0" borderId="0" xfId="0" applyFont="1" applyFill="1"/>
    <xf numFmtId="0" fontId="8" fillId="0" borderId="2" xfId="0" applyNumberFormat="1" applyFont="1" applyFill="1" applyBorder="1" applyAlignment="1">
      <alignment horizontal="right" vertical="center"/>
    </xf>
    <xf numFmtId="0" fontId="9" fillId="0" borderId="3" xfId="0" applyNumberFormat="1" applyFont="1" applyFill="1" applyBorder="1" applyAlignment="1">
      <alignment horizontal="right" vertical="center"/>
    </xf>
    <xf numFmtId="0" fontId="9" fillId="0" borderId="4" xfId="0" applyNumberFormat="1" applyFont="1" applyFill="1" applyBorder="1" applyAlignment="1">
      <alignment horizontal="right" vertical="center"/>
    </xf>
    <xf numFmtId="0" fontId="9" fillId="0" borderId="5" xfId="0" applyNumberFormat="1" applyFont="1" applyFill="1" applyBorder="1" applyAlignment="1">
      <alignment horizontal="right" vertical="center"/>
    </xf>
    <xf numFmtId="176" fontId="9" fillId="0" borderId="0" xfId="0" applyNumberFormat="1" applyFont="1" applyFill="1" applyAlignment="1">
      <alignment horizontal="right" vertical="center"/>
    </xf>
    <xf numFmtId="0" fontId="5" fillId="0" borderId="6" xfId="0" applyFont="1" applyFill="1" applyBorder="1" applyAlignment="1">
      <alignment horizontal="center" vertical="top"/>
    </xf>
    <xf numFmtId="0" fontId="5" fillId="0" borderId="8" xfId="0" applyFont="1" applyFill="1" applyBorder="1" applyAlignment="1">
      <alignment horizontal="center" vertical="top" wrapText="1"/>
    </xf>
    <xf numFmtId="0" fontId="5" fillId="0" borderId="0" xfId="0" applyFont="1" applyFill="1" applyAlignment="1">
      <alignment horizontal="center" vertical="top"/>
    </xf>
    <xf numFmtId="0" fontId="5" fillId="0" borderId="0" xfId="0" applyFont="1" applyFill="1" applyBorder="1"/>
    <xf numFmtId="0" fontId="5" fillId="0" borderId="0" xfId="0" applyFont="1" applyFill="1" applyBorder="1" applyAlignment="1">
      <alignment vertical="center"/>
    </xf>
    <xf numFmtId="0" fontId="5" fillId="0" borderId="0" xfId="0" applyFont="1" applyFill="1" applyAlignment="1"/>
    <xf numFmtId="0" fontId="5" fillId="0" borderId="0" xfId="0" applyFont="1" applyFill="1" applyBorder="1" applyAlignment="1">
      <alignment horizontal="center"/>
    </xf>
    <xf numFmtId="0" fontId="10" fillId="0" borderId="0" xfId="0" applyFont="1" applyFill="1" applyBorder="1" applyAlignment="1">
      <alignment horizontal="left"/>
    </xf>
    <xf numFmtId="0" fontId="0" fillId="0" borderId="0" xfId="0" applyFont="1"/>
    <xf numFmtId="0" fontId="0" fillId="0" borderId="0" xfId="0" applyFont="1" applyAlignment="1">
      <alignment horizontal="center" vertical="center"/>
    </xf>
    <xf numFmtId="0" fontId="5" fillId="0" borderId="0" xfId="0" applyFont="1" applyBorder="1" applyAlignment="1">
      <alignment horizontal="center"/>
    </xf>
    <xf numFmtId="0" fontId="10" fillId="0" borderId="0" xfId="0" applyFont="1" applyBorder="1" applyAlignment="1">
      <alignment horizontal="left"/>
    </xf>
    <xf numFmtId="0" fontId="5" fillId="0" borderId="0" xfId="0" applyFont="1" applyBorder="1" applyAlignment="1">
      <alignment horizontal="center" vertical="center"/>
    </xf>
    <xf numFmtId="0" fontId="5" fillId="0" borderId="9" xfId="0" applyFont="1" applyFill="1" applyBorder="1" applyAlignment="1">
      <alignment horizontal="center" vertical="top" wrapText="1"/>
    </xf>
    <xf numFmtId="0" fontId="5" fillId="0" borderId="0" xfId="0" applyFont="1" applyAlignment="1">
      <alignment horizontal="center" vertical="center"/>
    </xf>
    <xf numFmtId="0" fontId="5" fillId="0" borderId="0" xfId="0" applyFont="1" applyBorder="1" applyAlignment="1">
      <alignment horizontal="center" vertical="center" wrapText="1"/>
    </xf>
    <xf numFmtId="0" fontId="13" fillId="0" borderId="0" xfId="0" applyFont="1" applyAlignment="1">
      <alignment horizontal="left" vertical="center"/>
    </xf>
    <xf numFmtId="0" fontId="7" fillId="0" borderId="0" xfId="0" applyFont="1"/>
    <xf numFmtId="0" fontId="13" fillId="0" borderId="0" xfId="0" applyFont="1" applyAlignment="1">
      <alignment horizontal="right" vertical="top" indent="3"/>
    </xf>
    <xf numFmtId="0" fontId="5" fillId="0" borderId="0" xfId="0" applyFont="1" applyBorder="1" applyAlignment="1">
      <alignment horizontal="left"/>
    </xf>
    <xf numFmtId="0" fontId="5" fillId="0" borderId="0" xfId="0" applyFont="1"/>
    <xf numFmtId="0" fontId="14" fillId="0" borderId="0" xfId="0" applyFont="1" applyAlignment="1">
      <alignment horizontal="center" vertical="center"/>
    </xf>
    <xf numFmtId="0" fontId="14" fillId="0" borderId="0" xfId="0" applyFont="1" applyBorder="1" applyAlignment="1">
      <alignment horizontal="center" vertical="center"/>
    </xf>
    <xf numFmtId="0" fontId="14" fillId="0" borderId="0" xfId="0" applyFont="1" applyAlignment="1">
      <alignment horizontal="center"/>
    </xf>
    <xf numFmtId="0" fontId="5" fillId="0" borderId="0" xfId="0" applyFont="1" applyBorder="1" applyAlignment="1">
      <alignment horizontal="left" vertical="center"/>
    </xf>
    <xf numFmtId="0" fontId="5" fillId="0" borderId="0" xfId="0" applyFont="1" applyFill="1" applyBorder="1" applyAlignment="1">
      <alignment horizontal="right" vertical="center" wrapText="1"/>
    </xf>
    <xf numFmtId="0" fontId="5" fillId="0" borderId="0" xfId="0" applyFont="1" applyFill="1" applyBorder="1" applyAlignment="1">
      <alignment horizontal="center" vertical="center"/>
    </xf>
    <xf numFmtId="0" fontId="23" fillId="0" borderId="0" xfId="0" applyFont="1" applyFill="1"/>
    <xf numFmtId="0" fontId="5" fillId="0" borderId="0" xfId="0" applyFont="1" applyFill="1" applyBorder="1" applyAlignment="1">
      <alignment vertical="center" wrapText="1"/>
    </xf>
    <xf numFmtId="0" fontId="2" fillId="0" borderId="0" xfId="0" applyFont="1" applyFill="1" applyBorder="1" applyAlignment="1">
      <alignment vertical="center"/>
    </xf>
    <xf numFmtId="0" fontId="10" fillId="0" borderId="0" xfId="0" applyFont="1" applyFill="1"/>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9" fillId="0" borderId="3" xfId="0" applyNumberFormat="1" applyFont="1" applyFill="1" applyBorder="1" applyAlignment="1">
      <alignment vertical="center" wrapText="1"/>
    </xf>
    <xf numFmtId="0" fontId="5" fillId="0" borderId="0" xfId="0" applyFont="1" applyFill="1" applyBorder="1" applyAlignment="1">
      <alignment horizontal="left"/>
    </xf>
    <xf numFmtId="0" fontId="14" fillId="0" borderId="0" xfId="0" applyFont="1" applyAlignment="1">
      <alignment horizontal="left"/>
    </xf>
    <xf numFmtId="0" fontId="19" fillId="0" borderId="0" xfId="0" applyFont="1"/>
    <xf numFmtId="0" fontId="5" fillId="0" borderId="12" xfId="0" applyFont="1" applyFill="1" applyBorder="1" applyAlignment="1">
      <alignment horizontal="center" vertical="center"/>
    </xf>
    <xf numFmtId="0" fontId="15" fillId="0" borderId="0" xfId="0" applyFont="1" applyFill="1" applyBorder="1" applyAlignment="1">
      <alignment vertical="center"/>
    </xf>
    <xf numFmtId="0" fontId="14" fillId="0" borderId="1" xfId="0" applyFont="1" applyFill="1" applyBorder="1" applyAlignment="1">
      <alignment horizontal="center" vertical="center"/>
    </xf>
    <xf numFmtId="0" fontId="16" fillId="0" borderId="0" xfId="0" applyFont="1" applyFill="1" applyAlignment="1">
      <alignment horizontal="center" vertical="center"/>
    </xf>
    <xf numFmtId="0" fontId="4" fillId="0" borderId="0" xfId="0" applyFont="1" applyFill="1" applyAlignment="1">
      <alignment horizontal="left" vertical="center"/>
    </xf>
    <xf numFmtId="0" fontId="17" fillId="0" borderId="0" xfId="0" applyFont="1" applyFill="1" applyAlignment="1">
      <alignment horizontal="left" vertical="center"/>
    </xf>
    <xf numFmtId="0" fontId="0" fillId="0" borderId="0" xfId="0" applyFill="1"/>
    <xf numFmtId="0" fontId="14" fillId="0" borderId="0" xfId="0" applyFont="1" applyFill="1" applyAlignment="1">
      <alignment horizontal="center" vertical="center"/>
    </xf>
    <xf numFmtId="0" fontId="17" fillId="0" borderId="0" xfId="0" applyFont="1" applyFill="1" applyAlignment="1">
      <alignment horizontal="center" vertical="center"/>
    </xf>
    <xf numFmtId="0" fontId="12" fillId="0" borderId="0" xfId="0" applyFont="1" applyFill="1" applyAlignment="1">
      <alignment horizontal="left" vertical="center"/>
    </xf>
    <xf numFmtId="0" fontId="5" fillId="0" borderId="0" xfId="0" applyFont="1" applyFill="1" applyAlignment="1">
      <alignment vertical="center"/>
    </xf>
    <xf numFmtId="0" fontId="19" fillId="0" borderId="0" xfId="0" applyFont="1" applyFill="1" applyAlignment="1">
      <alignment horizontal="left"/>
    </xf>
    <xf numFmtId="0" fontId="14" fillId="0" borderId="15" xfId="0" applyFont="1" applyFill="1" applyBorder="1" applyAlignment="1">
      <alignment horizontal="center" vertical="center" wrapText="1"/>
    </xf>
    <xf numFmtId="0" fontId="18" fillId="0" borderId="16"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0" fillId="0" borderId="0" xfId="0" applyFill="1" applyBorder="1"/>
    <xf numFmtId="0" fontId="14" fillId="0" borderId="0"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17" xfId="0" applyFont="1" applyFill="1" applyBorder="1" applyAlignment="1">
      <alignment horizontal="center" vertical="center"/>
    </xf>
    <xf numFmtId="0" fontId="0" fillId="0" borderId="0" xfId="0" applyFont="1" applyFill="1" applyBorder="1" applyAlignment="1">
      <alignment vertical="center"/>
    </xf>
    <xf numFmtId="0" fontId="3" fillId="0" borderId="0" xfId="0" applyFont="1" applyFill="1" applyAlignment="1">
      <alignment horizontal="center" vertical="center"/>
    </xf>
    <xf numFmtId="0" fontId="7" fillId="0" borderId="0" xfId="0" applyFont="1" applyFill="1" applyAlignment="1">
      <alignment horizontal="left" vertical="center"/>
    </xf>
    <xf numFmtId="0" fontId="5" fillId="0" borderId="0" xfId="0" applyFont="1" applyFill="1" applyAlignment="1">
      <alignment horizontal="center" vertical="center"/>
    </xf>
    <xf numFmtId="0" fontId="13" fillId="0" borderId="0" xfId="0" applyFont="1" applyFill="1" applyAlignment="1">
      <alignment horizontal="left" vertical="center"/>
    </xf>
    <xf numFmtId="0" fontId="13" fillId="0" borderId="0" xfId="0" applyFont="1" applyFill="1" applyAlignment="1">
      <alignment horizontal="right" vertical="top" indent="3"/>
    </xf>
    <xf numFmtId="0" fontId="0" fillId="0" borderId="0" xfId="0" applyFont="1" applyFill="1"/>
    <xf numFmtId="0" fontId="11" fillId="0" borderId="0" xfId="0" applyFont="1" applyFill="1"/>
    <xf numFmtId="0" fontId="0" fillId="0" borderId="0" xfId="0" applyFont="1" applyFill="1" applyAlignment="1">
      <alignment horizontal="center" vertical="center"/>
    </xf>
    <xf numFmtId="0" fontId="5" fillId="0" borderId="18" xfId="0" applyFont="1" applyFill="1" applyBorder="1" applyAlignment="1">
      <alignment horizontal="center" vertical="center" wrapText="1"/>
    </xf>
    <xf numFmtId="0" fontId="5" fillId="0" borderId="19" xfId="0" applyFont="1" applyFill="1" applyBorder="1" applyAlignment="1">
      <alignment horizontal="center" vertical="center"/>
    </xf>
    <xf numFmtId="0" fontId="7" fillId="0" borderId="20" xfId="0" applyFont="1" applyFill="1" applyBorder="1" applyAlignment="1">
      <alignment horizontal="center" vertical="center"/>
    </xf>
    <xf numFmtId="0" fontId="0" fillId="0" borderId="0" xfId="0" applyFont="1" applyAlignment="1">
      <alignment horizontal="center"/>
    </xf>
    <xf numFmtId="0" fontId="10" fillId="0" borderId="0" xfId="0" applyFont="1" applyFill="1" applyBorder="1" applyAlignment="1">
      <alignment vertical="center"/>
    </xf>
    <xf numFmtId="0" fontId="7" fillId="0" borderId="0" xfId="0" applyFont="1" applyFill="1" applyBorder="1" applyAlignment="1">
      <alignment vertical="center"/>
    </xf>
    <xf numFmtId="0" fontId="18" fillId="0" borderId="0" xfId="0" applyFont="1" applyFill="1" applyBorder="1" applyAlignment="1">
      <alignment horizontal="right" vertical="center"/>
    </xf>
    <xf numFmtId="0" fontId="20" fillId="0" borderId="20" xfId="0" applyFont="1" applyFill="1" applyBorder="1" applyAlignment="1">
      <alignment horizontal="right" vertical="center"/>
    </xf>
    <xf numFmtId="0" fontId="20" fillId="0" borderId="22" xfId="0" applyFont="1" applyFill="1" applyBorder="1" applyAlignment="1">
      <alignment horizontal="center" vertical="center"/>
    </xf>
    <xf numFmtId="0" fontId="3" fillId="0" borderId="0" xfId="0" applyFont="1" applyFill="1"/>
    <xf numFmtId="0" fontId="14" fillId="0" borderId="3" xfId="0" applyFont="1" applyFill="1" applyBorder="1" applyAlignment="1">
      <alignment horizontal="left" vertical="center"/>
    </xf>
    <xf numFmtId="0" fontId="14" fillId="0" borderId="23" xfId="0" applyFont="1" applyFill="1" applyBorder="1" applyAlignment="1">
      <alignment horizontal="left" vertical="center"/>
    </xf>
    <xf numFmtId="49" fontId="26" fillId="0" borderId="27" xfId="0" applyNumberFormat="1" applyFont="1" applyFill="1" applyBorder="1" applyAlignment="1">
      <alignment horizontal="center" vertical="center"/>
    </xf>
    <xf numFmtId="49" fontId="26" fillId="0" borderId="28" xfId="0" applyNumberFormat="1" applyFont="1" applyFill="1" applyBorder="1" applyAlignment="1">
      <alignment horizontal="center" vertical="center"/>
    </xf>
    <xf numFmtId="0" fontId="26" fillId="0" borderId="18" xfId="0" applyNumberFormat="1" applyFont="1" applyFill="1" applyBorder="1" applyAlignment="1">
      <alignment horizontal="center" vertical="center"/>
    </xf>
    <xf numFmtId="0" fontId="26" fillId="0" borderId="29" xfId="0" applyNumberFormat="1" applyFont="1" applyFill="1" applyBorder="1" applyAlignment="1">
      <alignment horizontal="center" vertical="center"/>
    </xf>
    <xf numFmtId="0" fontId="26" fillId="0" borderId="30" xfId="0" applyNumberFormat="1" applyFont="1" applyFill="1" applyBorder="1" applyAlignment="1">
      <alignment horizontal="center" vertical="center"/>
    </xf>
    <xf numFmtId="0" fontId="26" fillId="0" borderId="31" xfId="0" applyNumberFormat="1" applyFont="1" applyFill="1" applyBorder="1" applyAlignment="1">
      <alignment horizontal="center" vertical="center"/>
    </xf>
    <xf numFmtId="0" fontId="26" fillId="0" borderId="32" xfId="0" applyFont="1" applyFill="1" applyBorder="1" applyAlignment="1">
      <alignment horizontal="left" vertical="center"/>
    </xf>
    <xf numFmtId="0" fontId="26" fillId="0" borderId="33" xfId="0" applyFont="1" applyFill="1" applyBorder="1" applyAlignment="1">
      <alignment horizontal="left" vertical="center"/>
    </xf>
    <xf numFmtId="178" fontId="26" fillId="0" borderId="34" xfId="0" applyNumberFormat="1" applyFont="1" applyFill="1" applyBorder="1" applyAlignment="1">
      <alignment horizontal="center" vertical="center"/>
    </xf>
    <xf numFmtId="178" fontId="26" fillId="0" borderId="35" xfId="0" applyNumberFormat="1" applyFont="1" applyFill="1" applyBorder="1" applyAlignment="1">
      <alignment horizontal="center" vertical="center"/>
    </xf>
    <xf numFmtId="178" fontId="26" fillId="0" borderId="29" xfId="0" applyNumberFormat="1" applyFont="1" applyFill="1" applyBorder="1" applyAlignment="1">
      <alignment horizontal="center" vertical="center"/>
    </xf>
    <xf numFmtId="0" fontId="0" fillId="0" borderId="0" xfId="0" applyFill="1" applyAlignment="1">
      <alignment horizontal="right"/>
    </xf>
    <xf numFmtId="0" fontId="5" fillId="0" borderId="0" xfId="0" applyFont="1" applyFill="1" applyBorder="1" applyAlignment="1">
      <alignment horizontal="right" vertical="center"/>
    </xf>
    <xf numFmtId="0" fontId="19" fillId="0" borderId="0" xfId="0" applyFont="1" applyBorder="1" applyAlignment="1">
      <alignment horizontal="center" vertical="top"/>
    </xf>
    <xf numFmtId="0" fontId="27" fillId="0" borderId="0" xfId="0" applyFont="1" applyAlignment="1">
      <alignment horizontal="left" vertical="center"/>
    </xf>
    <xf numFmtId="0" fontId="7" fillId="0" borderId="0" xfId="0" applyFont="1" applyAlignment="1">
      <alignment horizontal="left" vertical="center"/>
    </xf>
    <xf numFmtId="0" fontId="10" fillId="0" borderId="0" xfId="0" applyFont="1" applyBorder="1" applyAlignment="1">
      <alignment vertical="center"/>
    </xf>
    <xf numFmtId="0" fontId="5" fillId="0" borderId="38" xfId="0" applyFont="1" applyBorder="1" applyAlignment="1">
      <alignment horizontal="center" vertical="center"/>
    </xf>
    <xf numFmtId="0" fontId="0" fillId="0" borderId="0" xfId="0" applyBorder="1"/>
    <xf numFmtId="0" fontId="0" fillId="0" borderId="0" xfId="0" applyBorder="1" applyAlignment="1"/>
    <xf numFmtId="0" fontId="0" fillId="0" borderId="12" xfId="0" applyBorder="1"/>
    <xf numFmtId="0" fontId="0" fillId="0" borderId="24" xfId="0" applyBorder="1"/>
    <xf numFmtId="0" fontId="5" fillId="0" borderId="26" xfId="0" applyFont="1" applyBorder="1" applyAlignment="1">
      <alignment horizontal="center" vertical="center"/>
    </xf>
    <xf numFmtId="0" fontId="0" fillId="0" borderId="0" xfId="0" applyAlignment="1">
      <alignment horizontal="left"/>
    </xf>
    <xf numFmtId="0" fontId="10" fillId="0" borderId="0" xfId="0" applyFont="1" applyBorder="1" applyAlignment="1">
      <alignment horizontal="center" vertical="center" wrapText="1"/>
    </xf>
    <xf numFmtId="0" fontId="10" fillId="0" borderId="0" xfId="0" applyFont="1" applyBorder="1" applyAlignment="1">
      <alignment horizontal="center" vertical="center"/>
    </xf>
    <xf numFmtId="0" fontId="19" fillId="0" borderId="39" xfId="0" applyFont="1" applyBorder="1" applyAlignment="1">
      <alignment vertical="top" wrapText="1"/>
    </xf>
    <xf numFmtId="0" fontId="19" fillId="0" borderId="40" xfId="0" applyFont="1" applyBorder="1" applyAlignment="1">
      <alignment vertical="top" wrapText="1"/>
    </xf>
    <xf numFmtId="0" fontId="5" fillId="0" borderId="0" xfId="0" applyFont="1" applyAlignment="1">
      <alignment vertical="center"/>
    </xf>
    <xf numFmtId="0" fontId="5" fillId="0" borderId="0" xfId="0" applyFont="1" applyAlignment="1">
      <alignment vertical="center" wrapText="1"/>
    </xf>
    <xf numFmtId="0" fontId="7" fillId="0" borderId="0" xfId="0" applyFont="1" applyBorder="1" applyAlignment="1">
      <alignment horizontal="center" vertical="center"/>
    </xf>
    <xf numFmtId="0" fontId="19" fillId="0" borderId="0" xfId="0" applyFont="1" applyBorder="1" applyAlignment="1"/>
    <xf numFmtId="0" fontId="19" fillId="0" borderId="0" xfId="0" applyFont="1" applyBorder="1" applyAlignment="1">
      <alignment horizontal="center"/>
    </xf>
    <xf numFmtId="0" fontId="19" fillId="0" borderId="0" xfId="0" applyFont="1" applyBorder="1"/>
    <xf numFmtId="0" fontId="19" fillId="0" borderId="18" xfId="0" applyFont="1" applyBorder="1" applyAlignment="1">
      <alignment horizontal="center" vertical="center"/>
    </xf>
    <xf numFmtId="0" fontId="5" fillId="0" borderId="1" xfId="0" applyFont="1" applyFill="1" applyBorder="1" applyAlignment="1">
      <alignment horizontal="center" vertical="center" wrapText="1"/>
    </xf>
    <xf numFmtId="0" fontId="19" fillId="0" borderId="0" xfId="0" applyFont="1" applyAlignment="1">
      <alignment horizontal="left"/>
    </xf>
    <xf numFmtId="0" fontId="10" fillId="0" borderId="41" xfId="0" applyFont="1" applyBorder="1" applyAlignment="1">
      <alignment horizontal="center" vertical="center"/>
    </xf>
    <xf numFmtId="0" fontId="10" fillId="0" borderId="0" xfId="0" applyFont="1" applyFill="1" applyBorder="1" applyAlignment="1">
      <alignment horizontal="center" vertical="center" wrapText="1"/>
    </xf>
    <xf numFmtId="0" fontId="10" fillId="0" borderId="41" xfId="0" applyFont="1" applyFill="1" applyBorder="1" applyAlignment="1">
      <alignment horizontal="center" vertical="center" wrapText="1"/>
    </xf>
    <xf numFmtId="0" fontId="19" fillId="0" borderId="42" xfId="0" applyFont="1" applyBorder="1" applyAlignment="1">
      <alignment horizontal="center"/>
    </xf>
    <xf numFmtId="0" fontId="19" fillId="0" borderId="43"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Border="1"/>
    <xf numFmtId="0" fontId="19" fillId="0" borderId="0" xfId="0" applyFont="1" applyBorder="1" applyAlignment="1">
      <alignment vertical="center" wrapText="1"/>
    </xf>
    <xf numFmtId="0" fontId="19" fillId="0" borderId="0" xfId="0" applyFont="1" applyBorder="1" applyAlignment="1">
      <alignment horizontal="right" vertical="top" wrapText="1"/>
    </xf>
    <xf numFmtId="0" fontId="19" fillId="0" borderId="0" xfId="0" applyFont="1" applyBorder="1" applyAlignment="1">
      <alignment vertical="top" wrapText="1"/>
    </xf>
    <xf numFmtId="0" fontId="19" fillId="0" borderId="0" xfId="0" applyFont="1" applyBorder="1" applyAlignment="1">
      <alignment vertical="center"/>
    </xf>
    <xf numFmtId="0" fontId="19" fillId="0" borderId="44" xfId="0" applyFont="1" applyBorder="1" applyAlignment="1">
      <alignment vertical="center" wrapText="1"/>
    </xf>
    <xf numFmtId="0" fontId="0" fillId="0" borderId="0" xfId="0" applyBorder="1" applyAlignment="1">
      <alignment horizontal="left"/>
    </xf>
    <xf numFmtId="0" fontId="19" fillId="0" borderId="39" xfId="0" applyFont="1" applyBorder="1" applyAlignment="1">
      <alignment horizontal="right" vertical="top" wrapText="1"/>
    </xf>
    <xf numFmtId="0" fontId="10" fillId="0" borderId="0" xfId="0" applyFont="1" applyBorder="1" applyAlignment="1">
      <alignment vertical="center" wrapText="1"/>
    </xf>
    <xf numFmtId="0" fontId="14" fillId="0" borderId="0" xfId="0" applyFont="1" applyFill="1" applyBorder="1" applyAlignment="1">
      <alignment vertical="center"/>
    </xf>
    <xf numFmtId="0" fontId="14" fillId="0" borderId="0" xfId="0" applyFont="1" applyFill="1" applyBorder="1" applyAlignment="1">
      <alignment horizontal="left" vertical="center"/>
    </xf>
    <xf numFmtId="0" fontId="0" fillId="0" borderId="0" xfId="0" applyAlignment="1"/>
    <xf numFmtId="0" fontId="14" fillId="0" borderId="0" xfId="0" applyFont="1" applyBorder="1" applyAlignment="1">
      <alignment vertical="center"/>
    </xf>
    <xf numFmtId="0" fontId="5" fillId="0" borderId="0" xfId="0" applyFont="1" applyAlignment="1"/>
    <xf numFmtId="0" fontId="28" fillId="0" borderId="41" xfId="0" applyFont="1" applyBorder="1" applyAlignment="1">
      <alignment vertical="top"/>
    </xf>
    <xf numFmtId="0" fontId="19" fillId="0" borderId="36" xfId="0" applyFont="1" applyFill="1" applyBorder="1" applyAlignment="1">
      <alignment horizontal="center" vertical="center"/>
    </xf>
    <xf numFmtId="0" fontId="19" fillId="0" borderId="48" xfId="0" applyFont="1" applyFill="1" applyBorder="1" applyAlignment="1">
      <alignment horizontal="center" vertical="center"/>
    </xf>
    <xf numFmtId="0" fontId="19" fillId="0" borderId="36" xfId="0" applyFont="1" applyFill="1" applyBorder="1" applyAlignment="1">
      <alignment horizontal="right" vertical="center"/>
    </xf>
    <xf numFmtId="0" fontId="19" fillId="0" borderId="48" xfId="0" applyFont="1" applyFill="1" applyBorder="1" applyAlignment="1">
      <alignment horizontal="right" vertical="center"/>
    </xf>
    <xf numFmtId="0" fontId="5" fillId="0" borderId="9" xfId="0" applyFont="1" applyFill="1" applyBorder="1" applyAlignment="1">
      <alignment horizontal="center" vertical="center" wrapText="1"/>
    </xf>
    <xf numFmtId="49" fontId="5" fillId="0" borderId="36" xfId="0" applyNumberFormat="1" applyFont="1" applyFill="1" applyBorder="1" applyAlignment="1">
      <alignment horizontal="center" vertical="center"/>
    </xf>
    <xf numFmtId="177" fontId="26" fillId="0" borderId="32" xfId="0" applyNumberFormat="1" applyFont="1" applyFill="1" applyBorder="1" applyAlignment="1">
      <alignment horizontal="center" vertical="center"/>
    </xf>
    <xf numFmtId="0" fontId="14" fillId="0" borderId="50" xfId="0" applyFont="1" applyFill="1" applyBorder="1" applyAlignment="1">
      <alignment horizontal="center" vertical="center"/>
    </xf>
    <xf numFmtId="177" fontId="18" fillId="0" borderId="47" xfId="0" applyNumberFormat="1" applyFont="1" applyFill="1" applyBorder="1" applyAlignment="1">
      <alignment horizontal="center" vertical="center" shrinkToFit="1"/>
    </xf>
    <xf numFmtId="0" fontId="19" fillId="0" borderId="39" xfId="0" applyFont="1" applyFill="1" applyBorder="1" applyAlignment="1">
      <alignment horizontal="right" wrapText="1"/>
    </xf>
    <xf numFmtId="177" fontId="18" fillId="0" borderId="39" xfId="0" applyNumberFormat="1" applyFont="1" applyFill="1" applyBorder="1" applyAlignment="1">
      <alignment horizontal="center" vertical="center" shrinkToFit="1"/>
    </xf>
    <xf numFmtId="0" fontId="19" fillId="0" borderId="40" xfId="0" applyFont="1" applyFill="1" applyBorder="1" applyAlignment="1">
      <alignment horizontal="right" wrapText="1"/>
    </xf>
    <xf numFmtId="177" fontId="18" fillId="0" borderId="7" xfId="0" applyNumberFormat="1" applyFont="1" applyFill="1" applyBorder="1" applyAlignment="1">
      <alignment horizontal="center" vertical="center" shrinkToFit="1"/>
    </xf>
    <xf numFmtId="0" fontId="19" fillId="0" borderId="43" xfId="0" applyFont="1" applyFill="1" applyBorder="1" applyAlignment="1">
      <alignment horizontal="right" wrapText="1"/>
    </xf>
    <xf numFmtId="0" fontId="19" fillId="0" borderId="42" xfId="0" applyFont="1" applyFill="1" applyBorder="1" applyAlignment="1">
      <alignment horizontal="right" wrapText="1"/>
    </xf>
    <xf numFmtId="0" fontId="10" fillId="0" borderId="48" xfId="0" applyFont="1" applyFill="1" applyBorder="1" applyAlignment="1">
      <alignment horizontal="center" vertical="center"/>
    </xf>
    <xf numFmtId="0" fontId="10" fillId="0" borderId="50" xfId="0" applyFont="1" applyFill="1" applyBorder="1" applyAlignment="1">
      <alignment horizontal="center" vertical="center"/>
    </xf>
    <xf numFmtId="0" fontId="5" fillId="0" borderId="47" xfId="0" applyFont="1" applyFill="1" applyBorder="1"/>
    <xf numFmtId="0" fontId="5" fillId="0" borderId="39" xfId="0" applyFont="1" applyFill="1" applyBorder="1"/>
    <xf numFmtId="0" fontId="5" fillId="0" borderId="40" xfId="0" applyFont="1" applyFill="1" applyBorder="1" applyAlignment="1"/>
    <xf numFmtId="0" fontId="5" fillId="0" borderId="51" xfId="0" applyFont="1" applyFill="1" applyBorder="1"/>
    <xf numFmtId="0" fontId="5" fillId="0" borderId="52" xfId="0" applyFont="1" applyFill="1" applyBorder="1" applyAlignment="1">
      <alignment horizontal="center"/>
    </xf>
    <xf numFmtId="0" fontId="5" fillId="0" borderId="53" xfId="0" applyFont="1" applyFill="1" applyBorder="1"/>
    <xf numFmtId="0" fontId="5" fillId="0" borderId="38" xfId="0" applyFont="1" applyFill="1" applyBorder="1"/>
    <xf numFmtId="0" fontId="5" fillId="0" borderId="38" xfId="0" applyFont="1" applyFill="1" applyBorder="1" applyAlignment="1">
      <alignment horizontal="center"/>
    </xf>
    <xf numFmtId="0" fontId="5" fillId="0" borderId="26" xfId="0" applyFont="1" applyFill="1" applyBorder="1" applyAlignment="1">
      <alignment horizontal="center"/>
    </xf>
    <xf numFmtId="0" fontId="5" fillId="0" borderId="44" xfId="0" applyFont="1" applyFill="1" applyBorder="1"/>
    <xf numFmtId="0" fontId="5" fillId="0" borderId="41" xfId="0" applyFont="1" applyFill="1" applyBorder="1" applyAlignment="1">
      <alignment horizontal="center"/>
    </xf>
    <xf numFmtId="0" fontId="5" fillId="0" borderId="54" xfId="0" applyFont="1" applyFill="1" applyBorder="1"/>
    <xf numFmtId="0" fontId="5" fillId="0" borderId="12" xfId="0" applyFont="1" applyFill="1" applyBorder="1"/>
    <xf numFmtId="0" fontId="5" fillId="0" borderId="12" xfId="0" applyFont="1" applyFill="1" applyBorder="1" applyAlignment="1">
      <alignment horizontal="center"/>
    </xf>
    <xf numFmtId="0" fontId="5" fillId="0" borderId="24" xfId="0" applyFont="1" applyFill="1" applyBorder="1" applyAlignment="1">
      <alignment horizontal="center"/>
    </xf>
    <xf numFmtId="0" fontId="5" fillId="0" borderId="52" xfId="0" applyFont="1" applyFill="1" applyBorder="1" applyAlignment="1">
      <alignment horizontal="right"/>
    </xf>
    <xf numFmtId="0" fontId="19" fillId="0" borderId="51" xfId="0" applyFont="1" applyFill="1" applyBorder="1" applyAlignment="1">
      <alignment vertical="center"/>
    </xf>
    <xf numFmtId="0" fontId="20" fillId="0" borderId="0" xfId="0" applyFont="1" applyFill="1" applyBorder="1" applyAlignment="1">
      <alignment vertical="center"/>
    </xf>
    <xf numFmtId="0" fontId="19" fillId="0" borderId="52" xfId="0" applyFont="1" applyFill="1" applyBorder="1" applyAlignment="1">
      <alignment horizontal="center" vertical="center"/>
    </xf>
    <xf numFmtId="0" fontId="19" fillId="0" borderId="37" xfId="0" applyFont="1" applyFill="1" applyBorder="1" applyAlignment="1">
      <alignment horizontal="center" vertical="center"/>
    </xf>
    <xf numFmtId="0" fontId="19" fillId="0" borderId="50" xfId="0" applyFont="1" applyFill="1" applyBorder="1" applyAlignment="1">
      <alignment horizontal="center" vertical="center"/>
    </xf>
    <xf numFmtId="0" fontId="0" fillId="0" borderId="44" xfId="0" applyFill="1" applyBorder="1"/>
    <xf numFmtId="0" fontId="0" fillId="0" borderId="41" xfId="0" applyFill="1" applyBorder="1"/>
    <xf numFmtId="0" fontId="0" fillId="0" borderId="54" xfId="0" applyFill="1" applyBorder="1"/>
    <xf numFmtId="0" fontId="20" fillId="0" borderId="12" xfId="0" applyFont="1" applyFill="1" applyBorder="1" applyAlignment="1">
      <alignment vertical="center"/>
    </xf>
    <xf numFmtId="0" fontId="20" fillId="0" borderId="24" xfId="0" applyFont="1" applyFill="1" applyBorder="1" applyAlignment="1">
      <alignment vertical="center"/>
    </xf>
    <xf numFmtId="177" fontId="23" fillId="0" borderId="45" xfId="0" applyNumberFormat="1" applyFont="1" applyFill="1" applyBorder="1" applyAlignment="1">
      <alignment horizontal="center" vertical="center" shrinkToFit="1"/>
    </xf>
    <xf numFmtId="0" fontId="10" fillId="0" borderId="36" xfId="0" applyFont="1" applyFill="1" applyBorder="1" applyAlignment="1">
      <alignment horizontal="center"/>
    </xf>
    <xf numFmtId="177" fontId="23" fillId="0" borderId="36" xfId="0" applyNumberFormat="1" applyFont="1" applyFill="1" applyBorder="1" applyAlignment="1">
      <alignment horizontal="center" vertical="center" shrinkToFit="1"/>
    </xf>
    <xf numFmtId="177" fontId="23" fillId="0" borderId="48" xfId="0" applyNumberFormat="1" applyFont="1" applyFill="1" applyBorder="1" applyAlignment="1">
      <alignment horizontal="center" vertical="center" shrinkToFit="1"/>
    </xf>
    <xf numFmtId="177" fontId="23" fillId="0" borderId="49" xfId="0" applyNumberFormat="1" applyFont="1" applyFill="1" applyBorder="1" applyAlignment="1">
      <alignment horizontal="center" vertical="center" shrinkToFit="1"/>
    </xf>
    <xf numFmtId="0" fontId="10" fillId="0" borderId="37" xfId="0" applyFont="1" applyFill="1" applyBorder="1" applyAlignment="1">
      <alignment horizontal="center"/>
    </xf>
    <xf numFmtId="177" fontId="23" fillId="0" borderId="37" xfId="0" applyNumberFormat="1" applyFont="1" applyFill="1" applyBorder="1" applyAlignment="1">
      <alignment horizontal="center" vertical="center" shrinkToFit="1"/>
    </xf>
    <xf numFmtId="0" fontId="19" fillId="0" borderId="48" xfId="0" applyFont="1" applyFill="1" applyBorder="1" applyAlignment="1">
      <alignment vertical="center" shrinkToFit="1"/>
    </xf>
    <xf numFmtId="0" fontId="19" fillId="0" borderId="48" xfId="0" applyFont="1" applyFill="1" applyBorder="1" applyAlignment="1">
      <alignment vertical="center" wrapText="1"/>
    </xf>
    <xf numFmtId="0" fontId="5" fillId="0" borderId="40" xfId="0" applyFont="1" applyFill="1" applyBorder="1"/>
    <xf numFmtId="0" fontId="33" fillId="0" borderId="0" xfId="0" applyFont="1" applyFill="1"/>
    <xf numFmtId="0" fontId="10" fillId="0" borderId="0" xfId="0" applyFont="1" applyFill="1" applyAlignment="1">
      <alignment vertical="center"/>
    </xf>
    <xf numFmtId="0" fontId="34" fillId="0" borderId="0" xfId="0" applyFont="1"/>
    <xf numFmtId="0" fontId="36" fillId="0" borderId="0" xfId="0" applyFont="1" applyAlignment="1">
      <alignment vertical="center" wrapText="1"/>
    </xf>
    <xf numFmtId="0" fontId="37" fillId="0" borderId="0" xfId="0" applyFont="1" applyAlignment="1">
      <alignment vertical="center"/>
    </xf>
    <xf numFmtId="0" fontId="14" fillId="0" borderId="13" xfId="0" applyFont="1" applyFill="1" applyBorder="1" applyAlignment="1">
      <alignment horizontal="center" vertical="center" shrinkToFit="1"/>
    </xf>
    <xf numFmtId="0" fontId="5" fillId="0" borderId="13" xfId="0" applyFont="1" applyFill="1" applyBorder="1" applyAlignment="1">
      <alignment horizontal="center" vertical="center"/>
    </xf>
    <xf numFmtId="0" fontId="5" fillId="0" borderId="7" xfId="0" applyFont="1" applyFill="1" applyBorder="1" applyAlignment="1">
      <alignment horizontal="center" vertical="top" wrapText="1"/>
    </xf>
    <xf numFmtId="0" fontId="19" fillId="0" borderId="36" xfId="0" applyFont="1" applyBorder="1" applyAlignment="1">
      <alignment horizontal="center" vertical="center"/>
    </xf>
    <xf numFmtId="0" fontId="7" fillId="0" borderId="0" xfId="0" applyFont="1" applyBorder="1" applyAlignment="1">
      <alignment horizontal="center" vertical="center"/>
    </xf>
    <xf numFmtId="0" fontId="19" fillId="0" borderId="0" xfId="0" applyFont="1" applyBorder="1" applyAlignment="1">
      <alignment horizontal="center" vertical="center" wrapText="1"/>
    </xf>
    <xf numFmtId="177" fontId="23" fillId="0" borderId="39" xfId="0" applyNumberFormat="1" applyFont="1" applyBorder="1" applyAlignment="1">
      <alignment horizontal="center" vertical="center" wrapText="1"/>
    </xf>
    <xf numFmtId="177" fontId="18" fillId="0" borderId="43" xfId="0" applyNumberFormat="1" applyFont="1" applyFill="1" applyBorder="1" applyAlignment="1">
      <alignment horizontal="center" vertical="center" shrinkToFit="1"/>
    </xf>
    <xf numFmtId="177" fontId="26" fillId="0" borderId="45" xfId="0" applyNumberFormat="1" applyFont="1" applyFill="1" applyBorder="1" applyAlignment="1">
      <alignment horizontal="center" vertical="center"/>
    </xf>
    <xf numFmtId="177" fontId="26" fillId="0" borderId="36" xfId="0" applyNumberFormat="1" applyFont="1" applyFill="1" applyBorder="1" applyAlignment="1">
      <alignment horizontal="center" vertical="center"/>
    </xf>
    <xf numFmtId="177" fontId="26" fillId="0" borderId="29" xfId="0" applyNumberFormat="1" applyFont="1" applyFill="1" applyBorder="1" applyAlignment="1">
      <alignment horizontal="center" vertical="center"/>
    </xf>
    <xf numFmtId="0" fontId="20" fillId="0" borderId="21" xfId="0" applyFont="1" applyFill="1" applyBorder="1" applyAlignment="1">
      <alignment horizontal="center" vertical="center"/>
    </xf>
    <xf numFmtId="177" fontId="26" fillId="0" borderId="37" xfId="0" applyNumberFormat="1" applyFont="1" applyFill="1" applyBorder="1" applyAlignment="1">
      <alignment horizontal="center" vertical="center"/>
    </xf>
    <xf numFmtId="0" fontId="10" fillId="0" borderId="36" xfId="0" applyFont="1" applyFill="1" applyBorder="1" applyAlignment="1">
      <alignment horizontal="center" vertical="center"/>
    </xf>
    <xf numFmtId="0" fontId="14" fillId="0" borderId="36" xfId="0" applyFont="1" applyFill="1" applyBorder="1" applyAlignment="1">
      <alignment horizontal="center" vertical="center"/>
    </xf>
    <xf numFmtId="0" fontId="10" fillId="0" borderId="37" xfId="0" applyFont="1" applyFill="1" applyBorder="1" applyAlignment="1">
      <alignment horizontal="center" vertical="center"/>
    </xf>
    <xf numFmtId="0" fontId="14" fillId="0" borderId="37" xfId="0" applyFont="1" applyFill="1" applyBorder="1" applyAlignment="1">
      <alignment horizontal="center" vertical="center"/>
    </xf>
    <xf numFmtId="0" fontId="5" fillId="0" borderId="38" xfId="0" applyFont="1" applyBorder="1" applyAlignment="1">
      <alignment horizontal="center" vertical="center"/>
    </xf>
    <xf numFmtId="0" fontId="5" fillId="0" borderId="0" xfId="0" applyFont="1" applyBorder="1" applyAlignment="1">
      <alignment horizontal="center" vertical="center"/>
    </xf>
    <xf numFmtId="177" fontId="26" fillId="0" borderId="49" xfId="0" applyNumberFormat="1" applyFont="1" applyFill="1" applyBorder="1" applyAlignment="1">
      <alignment horizontal="center" vertical="center"/>
    </xf>
    <xf numFmtId="0" fontId="19" fillId="0" borderId="0" xfId="0" applyFont="1" applyBorder="1" applyAlignment="1">
      <alignment horizontal="center" vertical="center"/>
    </xf>
    <xf numFmtId="0" fontId="0" fillId="0" borderId="0" xfId="0" applyFont="1" applyFill="1" applyAlignment="1">
      <alignment horizontal="right"/>
    </xf>
    <xf numFmtId="0" fontId="0" fillId="0" borderId="0" xfId="0" applyFont="1" applyBorder="1" applyAlignment="1"/>
    <xf numFmtId="0" fontId="0" fillId="0" borderId="0" xfId="0" applyFont="1" applyBorder="1"/>
    <xf numFmtId="0" fontId="0" fillId="0" borderId="0" xfId="0" applyFont="1" applyAlignment="1">
      <alignment horizontal="center" vertical="center" wrapText="1"/>
    </xf>
    <xf numFmtId="0" fontId="0" fillId="0" borderId="12" xfId="0" applyFont="1" applyBorder="1"/>
    <xf numFmtId="0" fontId="0" fillId="0" borderId="24" xfId="0" applyFont="1" applyBorder="1"/>
    <xf numFmtId="0" fontId="38" fillId="0" borderId="44" xfId="0" applyFont="1" applyFill="1" applyBorder="1" applyAlignment="1">
      <alignment vertical="center" wrapText="1"/>
    </xf>
    <xf numFmtId="0" fontId="38" fillId="0" borderId="0" xfId="0" applyFont="1" applyFill="1" applyAlignment="1">
      <alignment vertical="center" wrapText="1"/>
    </xf>
    <xf numFmtId="0" fontId="0" fillId="0" borderId="0" xfId="0" applyFont="1" applyFill="1" applyBorder="1" applyAlignment="1">
      <alignment horizontal="right" vertical="center"/>
    </xf>
    <xf numFmtId="0" fontId="0" fillId="0" borderId="0" xfId="0" applyFont="1" applyFill="1" applyBorder="1" applyAlignment="1">
      <alignment horizontal="center" vertical="center"/>
    </xf>
    <xf numFmtId="0" fontId="39" fillId="0" borderId="0" xfId="0" applyFont="1" applyFill="1" applyAlignment="1">
      <alignment vertical="center" wrapText="1"/>
    </xf>
    <xf numFmtId="0" fontId="0" fillId="0" borderId="0" xfId="0" applyFont="1" applyFill="1" applyBorder="1"/>
    <xf numFmtId="0" fontId="40" fillId="0" borderId="0" xfId="0" applyFont="1" applyFill="1" applyAlignment="1">
      <alignment vertical="center"/>
    </xf>
    <xf numFmtId="0" fontId="40" fillId="0" borderId="0" xfId="0" applyFont="1" applyFill="1" applyAlignment="1">
      <alignment vertical="top"/>
    </xf>
    <xf numFmtId="0" fontId="35" fillId="0" borderId="0" xfId="0" applyFont="1" applyFill="1"/>
    <xf numFmtId="0" fontId="42" fillId="0" borderId="0" xfId="0" applyFont="1" applyFill="1" applyAlignment="1">
      <alignment vertical="center" wrapText="1"/>
    </xf>
    <xf numFmtId="0" fontId="43" fillId="0" borderId="0" xfId="0" applyFont="1" applyFill="1" applyAlignment="1">
      <alignment horizontal="left"/>
    </xf>
    <xf numFmtId="0" fontId="40" fillId="0" borderId="0" xfId="0" applyFont="1" applyFill="1" applyBorder="1" applyAlignment="1">
      <alignment horizontal="left"/>
    </xf>
    <xf numFmtId="0" fontId="26" fillId="0" borderId="36" xfId="0" applyFont="1" applyFill="1" applyBorder="1" applyAlignment="1">
      <alignment horizontal="center" vertical="center"/>
    </xf>
    <xf numFmtId="49" fontId="26" fillId="0" borderId="36" xfId="0" applyNumberFormat="1" applyFont="1" applyFill="1" applyBorder="1" applyAlignment="1">
      <alignment horizontal="center" vertical="center"/>
    </xf>
    <xf numFmtId="0" fontId="5" fillId="0" borderId="45" xfId="0" applyFont="1" applyFill="1" applyBorder="1" applyAlignment="1">
      <alignment vertical="center"/>
    </xf>
    <xf numFmtId="0" fontId="5" fillId="0" borderId="36" xfId="0" applyFont="1" applyFill="1" applyBorder="1" applyAlignment="1">
      <alignment horizontal="center" vertical="center"/>
    </xf>
    <xf numFmtId="0" fontId="5" fillId="0" borderId="48" xfId="0" applyFont="1" applyFill="1" applyBorder="1" applyAlignment="1">
      <alignment horizontal="center" vertical="center"/>
    </xf>
    <xf numFmtId="0" fontId="5" fillId="0" borderId="45" xfId="0" applyFont="1" applyFill="1" applyBorder="1" applyAlignment="1">
      <alignment horizontal="right" vertical="center"/>
    </xf>
    <xf numFmtId="0" fontId="5" fillId="0" borderId="36" xfId="0" applyFont="1" applyFill="1" applyBorder="1" applyAlignment="1">
      <alignment horizontal="left" vertical="center"/>
    </xf>
    <xf numFmtId="0" fontId="5" fillId="0" borderId="46" xfId="0" applyFont="1" applyFill="1" applyBorder="1" applyAlignment="1">
      <alignment horizontal="right" vertical="center"/>
    </xf>
    <xf numFmtId="0" fontId="5" fillId="0" borderId="39" xfId="0" applyFont="1" applyFill="1" applyBorder="1" applyAlignment="1">
      <alignment horizontal="left" vertical="center"/>
    </xf>
    <xf numFmtId="0" fontId="5" fillId="0" borderId="39" xfId="0" applyFont="1" applyFill="1" applyBorder="1" applyAlignment="1">
      <alignment horizontal="center" vertical="center"/>
    </xf>
    <xf numFmtId="0" fontId="26" fillId="0" borderId="39" xfId="0" applyFont="1" applyFill="1" applyBorder="1" applyAlignment="1">
      <alignment horizontal="center" vertical="center"/>
    </xf>
    <xf numFmtId="49" fontId="5" fillId="0" borderId="39" xfId="0" applyNumberFormat="1" applyFont="1" applyFill="1" applyBorder="1" applyAlignment="1">
      <alignment horizontal="center" vertical="center"/>
    </xf>
    <xf numFmtId="177" fontId="23" fillId="5" borderId="47" xfId="0" applyNumberFormat="1" applyFont="1" applyFill="1" applyBorder="1" applyAlignment="1">
      <alignment horizontal="center" vertical="center" shrinkToFit="1"/>
    </xf>
    <xf numFmtId="0" fontId="19" fillId="5" borderId="39" xfId="0" applyFont="1" applyFill="1" applyBorder="1" applyAlignment="1">
      <alignment vertical="center"/>
    </xf>
    <xf numFmtId="177" fontId="23" fillId="5" borderId="39" xfId="0" applyNumberFormat="1" applyFont="1" applyFill="1" applyBorder="1" applyAlignment="1">
      <alignment horizontal="center" vertical="center" shrinkToFit="1"/>
    </xf>
    <xf numFmtId="0" fontId="19" fillId="5" borderId="40" xfId="0" applyFont="1" applyFill="1" applyBorder="1" applyAlignment="1">
      <alignment vertical="center" wrapText="1"/>
    </xf>
    <xf numFmtId="0" fontId="19" fillId="5" borderId="47" xfId="0" applyFont="1" applyFill="1" applyBorder="1" applyAlignment="1">
      <alignment vertical="center"/>
    </xf>
    <xf numFmtId="0" fontId="19" fillId="5" borderId="40" xfId="0" applyFont="1" applyFill="1" applyBorder="1" applyAlignment="1">
      <alignment horizontal="right" vertical="center" wrapText="1"/>
    </xf>
    <xf numFmtId="177" fontId="23" fillId="5" borderId="7" xfId="0" applyNumberFormat="1" applyFont="1" applyFill="1" applyBorder="1" applyAlignment="1">
      <alignment horizontal="center" vertical="center" shrinkToFit="1"/>
    </xf>
    <xf numFmtId="0" fontId="19" fillId="5" borderId="43" xfId="0" applyFont="1" applyFill="1" applyBorder="1" applyAlignment="1"/>
    <xf numFmtId="177" fontId="23" fillId="5" borderId="43" xfId="0" applyNumberFormat="1" applyFont="1" applyFill="1" applyBorder="1" applyAlignment="1">
      <alignment horizontal="center" vertical="center" shrinkToFit="1"/>
    </xf>
    <xf numFmtId="0" fontId="19" fillId="5" borderId="42" xfId="0" applyFont="1" applyFill="1" applyBorder="1" applyAlignment="1">
      <alignment wrapText="1"/>
    </xf>
    <xf numFmtId="0" fontId="19" fillId="5" borderId="43" xfId="0" applyFont="1" applyFill="1" applyBorder="1" applyAlignment="1">
      <alignment horizontal="center"/>
    </xf>
    <xf numFmtId="0" fontId="19" fillId="5" borderId="42" xfId="0" applyFont="1" applyFill="1" applyBorder="1" applyAlignment="1">
      <alignment horizontal="right" wrapText="1"/>
    </xf>
    <xf numFmtId="0" fontId="5" fillId="5" borderId="45" xfId="0" applyFont="1" applyFill="1" applyBorder="1" applyAlignment="1">
      <alignment horizontal="center" vertical="center"/>
    </xf>
    <xf numFmtId="0" fontId="5" fillId="5" borderId="36" xfId="0" applyFont="1" applyFill="1" applyBorder="1" applyAlignment="1">
      <alignment horizontal="center" vertical="center"/>
    </xf>
    <xf numFmtId="0" fontId="26" fillId="5" borderId="36" xfId="0" applyFont="1" applyFill="1" applyBorder="1" applyAlignment="1">
      <alignment horizontal="center" vertical="center"/>
    </xf>
    <xf numFmtId="0" fontId="5" fillId="5" borderId="48" xfId="0" applyFont="1" applyFill="1" applyBorder="1" applyAlignment="1">
      <alignment horizontal="center" vertical="center"/>
    </xf>
    <xf numFmtId="0" fontId="10" fillId="5" borderId="45" xfId="0" applyFont="1" applyFill="1" applyBorder="1" applyAlignment="1">
      <alignment horizontal="right" vertical="center"/>
    </xf>
    <xf numFmtId="0" fontId="10" fillId="5" borderId="36" xfId="0" applyFont="1" applyFill="1" applyBorder="1" applyAlignment="1">
      <alignment horizontal="center" vertical="center"/>
    </xf>
    <xf numFmtId="0" fontId="10" fillId="5" borderId="49" xfId="0" applyFont="1" applyFill="1" applyBorder="1" applyAlignment="1">
      <alignment horizontal="right" vertical="center"/>
    </xf>
    <xf numFmtId="0" fontId="10" fillId="5" borderId="37" xfId="0" applyFont="1" applyFill="1" applyBorder="1" applyAlignment="1">
      <alignment horizontal="center" vertical="center"/>
    </xf>
    <xf numFmtId="177" fontId="26" fillId="5" borderId="39" xfId="0" applyNumberFormat="1" applyFont="1" applyFill="1" applyBorder="1" applyAlignment="1">
      <alignment horizontal="center" vertical="center"/>
    </xf>
    <xf numFmtId="49" fontId="5" fillId="5" borderId="39" xfId="0" applyNumberFormat="1" applyFont="1" applyFill="1" applyBorder="1" applyAlignment="1">
      <alignment horizontal="center" vertical="center"/>
    </xf>
    <xf numFmtId="49" fontId="5" fillId="5" borderId="40" xfId="0" applyNumberFormat="1" applyFont="1" applyFill="1" applyBorder="1" applyAlignment="1">
      <alignment horizontal="center" vertical="center"/>
    </xf>
    <xf numFmtId="177" fontId="26" fillId="5" borderId="47" xfId="0" applyNumberFormat="1" applyFont="1" applyFill="1" applyBorder="1" applyAlignment="1">
      <alignment horizontal="center" vertical="center"/>
    </xf>
    <xf numFmtId="0" fontId="5" fillId="5" borderId="40" xfId="0" applyFont="1" applyFill="1" applyBorder="1" applyAlignment="1">
      <alignment vertical="center" wrapText="1"/>
    </xf>
    <xf numFmtId="177" fontId="26" fillId="5" borderId="43" xfId="0" applyNumberFormat="1" applyFont="1" applyFill="1" applyBorder="1" applyAlignment="1">
      <alignment horizontal="center" vertical="center"/>
    </xf>
    <xf numFmtId="49" fontId="5" fillId="5" borderId="43" xfId="0" applyNumberFormat="1" applyFont="1" applyFill="1" applyBorder="1" applyAlignment="1">
      <alignment horizontal="center" vertical="center"/>
    </xf>
    <xf numFmtId="49" fontId="5" fillId="5" borderId="42" xfId="0" applyNumberFormat="1" applyFont="1" applyFill="1" applyBorder="1" applyAlignment="1">
      <alignment horizontal="center" vertical="center"/>
    </xf>
    <xf numFmtId="177" fontId="26" fillId="5" borderId="7" xfId="0" applyNumberFormat="1" applyFont="1" applyFill="1" applyBorder="1" applyAlignment="1">
      <alignment horizontal="center" vertical="center"/>
    </xf>
    <xf numFmtId="0" fontId="5" fillId="5" borderId="43" xfId="0" applyFont="1" applyFill="1" applyBorder="1" applyAlignment="1">
      <alignment vertical="center" wrapText="1"/>
    </xf>
    <xf numFmtId="0" fontId="5" fillId="5" borderId="42" xfId="0" applyFont="1" applyFill="1" applyBorder="1" applyAlignment="1">
      <alignment vertical="center" wrapText="1"/>
    </xf>
    <xf numFmtId="177" fontId="26" fillId="5" borderId="12" xfId="0" applyNumberFormat="1" applyFont="1" applyFill="1" applyBorder="1" applyAlignment="1">
      <alignment horizontal="center" vertical="center"/>
    </xf>
    <xf numFmtId="49" fontId="5" fillId="5" borderId="12" xfId="0" applyNumberFormat="1" applyFont="1" applyFill="1" applyBorder="1" applyAlignment="1">
      <alignment horizontal="center" vertical="center"/>
    </xf>
    <xf numFmtId="49" fontId="5" fillId="5" borderId="55" xfId="0" applyNumberFormat="1" applyFont="1" applyFill="1" applyBorder="1" applyAlignment="1">
      <alignment horizontal="center" vertical="center"/>
    </xf>
    <xf numFmtId="177" fontId="26" fillId="5" borderId="25" xfId="0" applyNumberFormat="1" applyFont="1" applyFill="1" applyBorder="1" applyAlignment="1">
      <alignment horizontal="center" vertical="center"/>
    </xf>
    <xf numFmtId="0" fontId="5" fillId="5" borderId="12" xfId="0" applyFont="1" applyFill="1" applyBorder="1" applyAlignment="1">
      <alignment vertical="center" wrapText="1"/>
    </xf>
    <xf numFmtId="0" fontId="5" fillId="5" borderId="55" xfId="0" applyFont="1" applyFill="1" applyBorder="1" applyAlignment="1">
      <alignment vertical="center" wrapText="1"/>
    </xf>
    <xf numFmtId="177" fontId="18" fillId="5" borderId="47" xfId="0" applyNumberFormat="1" applyFont="1" applyFill="1" applyBorder="1" applyAlignment="1">
      <alignment horizontal="center" vertical="center" shrinkToFit="1"/>
    </xf>
    <xf numFmtId="0" fontId="19" fillId="5" borderId="39" xfId="0" applyFont="1" applyFill="1" applyBorder="1" applyAlignment="1">
      <alignment horizontal="right" wrapText="1"/>
    </xf>
    <xf numFmtId="177" fontId="18" fillId="5" borderId="39" xfId="0" applyNumberFormat="1" applyFont="1" applyFill="1" applyBorder="1" applyAlignment="1">
      <alignment horizontal="center" vertical="center" shrinkToFit="1"/>
    </xf>
    <xf numFmtId="0" fontId="19" fillId="5" borderId="40" xfId="0" applyFont="1" applyFill="1" applyBorder="1" applyAlignment="1">
      <alignment horizontal="right" wrapText="1"/>
    </xf>
    <xf numFmtId="177" fontId="18" fillId="5" borderId="7" xfId="0" applyNumberFormat="1" applyFont="1" applyFill="1" applyBorder="1" applyAlignment="1">
      <alignment horizontal="center" vertical="center" shrinkToFit="1"/>
    </xf>
    <xf numFmtId="0" fontId="19" fillId="5" borderId="43" xfId="0" applyFont="1" applyFill="1" applyBorder="1" applyAlignment="1">
      <alignment horizontal="right" wrapText="1"/>
    </xf>
    <xf numFmtId="177" fontId="18" fillId="5" borderId="43" xfId="0" applyNumberFormat="1" applyFont="1" applyFill="1" applyBorder="1" applyAlignment="1">
      <alignment horizontal="center" vertical="center" shrinkToFit="1"/>
    </xf>
    <xf numFmtId="0" fontId="10" fillId="5" borderId="5" xfId="0" applyFont="1" applyFill="1" applyBorder="1" applyAlignment="1">
      <alignment horizontal="center" vertical="center" wrapText="1"/>
    </xf>
    <xf numFmtId="178" fontId="26" fillId="5" borderId="32" xfId="0" applyNumberFormat="1" applyFont="1" applyFill="1" applyBorder="1" applyAlignment="1">
      <alignment horizontal="center" vertical="center" shrinkToFit="1"/>
    </xf>
    <xf numFmtId="0" fontId="14" fillId="5" borderId="5" xfId="0" applyFont="1" applyFill="1" applyBorder="1" applyAlignment="1">
      <alignment horizontal="left" vertical="center"/>
    </xf>
    <xf numFmtId="178" fontId="26" fillId="5" borderId="9" xfId="0" applyNumberFormat="1" applyFont="1" applyFill="1" applyBorder="1" applyAlignment="1">
      <alignment horizontal="center" vertical="center" shrinkToFit="1"/>
    </xf>
    <xf numFmtId="0" fontId="14" fillId="5" borderId="57" xfId="0" applyFont="1" applyFill="1" applyBorder="1" applyAlignment="1">
      <alignment horizontal="left" vertical="center"/>
    </xf>
    <xf numFmtId="178" fontId="26" fillId="5" borderId="59" xfId="0" applyNumberFormat="1" applyFont="1" applyFill="1" applyBorder="1" applyAlignment="1">
      <alignment horizontal="center" vertical="center" shrinkToFit="1"/>
    </xf>
    <xf numFmtId="0" fontId="14" fillId="5" borderId="14" xfId="0" applyFont="1" applyFill="1" applyBorder="1" applyAlignment="1">
      <alignment horizontal="center" vertical="center" wrapText="1"/>
    </xf>
    <xf numFmtId="0" fontId="26" fillId="5" borderId="36" xfId="0" applyNumberFormat="1" applyFont="1" applyFill="1" applyBorder="1" applyAlignment="1">
      <alignment horizontal="center" vertical="center"/>
    </xf>
    <xf numFmtId="0" fontId="26" fillId="5" borderId="37" xfId="0" applyNumberFormat="1" applyFont="1" applyFill="1" applyBorder="1" applyAlignment="1">
      <alignment horizontal="center" vertical="center"/>
    </xf>
    <xf numFmtId="0" fontId="14" fillId="5" borderId="56" xfId="0" applyFont="1" applyFill="1" applyBorder="1" applyAlignment="1">
      <alignment horizontal="center" vertical="center" wrapText="1"/>
    </xf>
    <xf numFmtId="0" fontId="26" fillId="5" borderId="32" xfId="0" applyNumberFormat="1" applyFont="1" applyFill="1" applyBorder="1" applyAlignment="1">
      <alignment horizontal="center" vertical="center"/>
    </xf>
    <xf numFmtId="0" fontId="14" fillId="5" borderId="45" xfId="0" applyFont="1" applyFill="1" applyBorder="1" applyAlignment="1">
      <alignment horizontal="center" vertical="center"/>
    </xf>
    <xf numFmtId="0" fontId="14" fillId="5" borderId="36" xfId="0" applyFont="1" applyFill="1" applyBorder="1" applyAlignment="1">
      <alignment horizontal="center" vertical="center"/>
    </xf>
    <xf numFmtId="0" fontId="26" fillId="5" borderId="33" xfId="0" applyNumberFormat="1" applyFont="1" applyFill="1" applyBorder="1" applyAlignment="1">
      <alignment horizontal="center" vertical="center"/>
    </xf>
    <xf numFmtId="0" fontId="14" fillId="5" borderId="49" xfId="0" applyFont="1" applyFill="1" applyBorder="1" applyAlignment="1">
      <alignment horizontal="center" vertical="center"/>
    </xf>
    <xf numFmtId="0" fontId="14" fillId="5" borderId="37" xfId="0" applyFont="1" applyFill="1" applyBorder="1" applyAlignment="1">
      <alignment horizontal="center" vertical="center"/>
    </xf>
    <xf numFmtId="0" fontId="14" fillId="5" borderId="50" xfId="0" applyFont="1" applyFill="1" applyBorder="1" applyAlignment="1">
      <alignment horizontal="center" vertical="center"/>
    </xf>
    <xf numFmtId="178" fontId="26" fillId="5" borderId="32" xfId="0" applyNumberFormat="1" applyFont="1" applyFill="1" applyBorder="1" applyAlignment="1">
      <alignment horizontal="center" vertical="center"/>
    </xf>
    <xf numFmtId="178" fontId="26" fillId="5" borderId="57" xfId="0" applyNumberFormat="1" applyFont="1" applyFill="1" applyBorder="1" applyAlignment="1">
      <alignment horizontal="center" vertical="center"/>
    </xf>
    <xf numFmtId="0" fontId="14" fillId="5" borderId="58" xfId="0" applyFont="1" applyFill="1" applyBorder="1" applyAlignment="1">
      <alignment horizontal="left" vertical="center"/>
    </xf>
    <xf numFmtId="178" fontId="26" fillId="5" borderId="59" xfId="0" applyNumberFormat="1" applyFont="1" applyFill="1" applyBorder="1" applyAlignment="1">
      <alignment horizontal="center" vertical="center"/>
    </xf>
    <xf numFmtId="177" fontId="26" fillId="0" borderId="29" xfId="0" applyNumberFormat="1" applyFont="1" applyFill="1" applyBorder="1" applyAlignment="1">
      <alignment horizontal="center" vertical="center"/>
    </xf>
    <xf numFmtId="177" fontId="26" fillId="0" borderId="36" xfId="0" applyNumberFormat="1" applyFont="1" applyFill="1" applyBorder="1" applyAlignment="1">
      <alignment horizontal="center" vertical="center"/>
    </xf>
    <xf numFmtId="177" fontId="26" fillId="0" borderId="36" xfId="0" applyNumberFormat="1" applyFont="1" applyFill="1" applyBorder="1" applyAlignment="1">
      <alignment horizontal="center" vertical="center"/>
    </xf>
    <xf numFmtId="0" fontId="41" fillId="0" borderId="0" xfId="0" applyFont="1" applyBorder="1" applyAlignment="1">
      <alignment vertical="center"/>
    </xf>
    <xf numFmtId="177" fontId="49" fillId="0" borderId="29" xfId="0" applyNumberFormat="1" applyFont="1" applyFill="1" applyBorder="1" applyAlignment="1">
      <alignment vertical="center"/>
    </xf>
    <xf numFmtId="0" fontId="5" fillId="0" borderId="0" xfId="0" applyFont="1" applyFill="1" applyBorder="1" applyAlignment="1">
      <alignment horizontal="center" vertical="center" wrapText="1"/>
    </xf>
    <xf numFmtId="0" fontId="40" fillId="0" borderId="0" xfId="0" applyFont="1" applyFill="1" applyAlignment="1">
      <alignment horizontal="left" vertical="center"/>
    </xf>
    <xf numFmtId="0" fontId="40" fillId="0" borderId="0" xfId="0" applyFont="1" applyFill="1" applyAlignment="1">
      <alignment horizontal="left" vertical="center" wrapText="1"/>
    </xf>
    <xf numFmtId="0" fontId="41" fillId="0" borderId="0" xfId="0" applyFont="1" applyFill="1" applyBorder="1" applyAlignment="1">
      <alignment vertical="center"/>
    </xf>
    <xf numFmtId="0" fontId="41" fillId="0" borderId="0" xfId="0" applyFont="1" applyFill="1" applyBorder="1" applyAlignment="1">
      <alignment vertical="top"/>
    </xf>
    <xf numFmtId="0" fontId="46" fillId="0" borderId="0" xfId="0" applyFont="1" applyAlignment="1">
      <alignment vertical="center"/>
    </xf>
    <xf numFmtId="0" fontId="50" fillId="0" borderId="0" xfId="0" applyFont="1"/>
    <xf numFmtId="180" fontId="5" fillId="0" borderId="0" xfId="0" applyNumberFormat="1" applyFont="1"/>
    <xf numFmtId="0" fontId="5" fillId="0" borderId="0" xfId="0" applyFont="1" applyAlignment="1">
      <alignment shrinkToFit="1"/>
    </xf>
    <xf numFmtId="0" fontId="5" fillId="0" borderId="0" xfId="0" applyFont="1" applyAlignment="1">
      <alignment vertical="top" wrapText="1"/>
    </xf>
    <xf numFmtId="0" fontId="5" fillId="0" borderId="0" xfId="0" applyFont="1" applyAlignment="1">
      <alignment horizontal="right" vertical="top" wrapText="1"/>
    </xf>
    <xf numFmtId="0" fontId="5" fillId="0" borderId="0" xfId="0" applyFont="1" applyAlignment="1">
      <alignment vertical="top"/>
    </xf>
    <xf numFmtId="0" fontId="5" fillId="0" borderId="0" xfId="0" applyFont="1" applyAlignment="1">
      <alignment horizontal="right" vertical="top"/>
    </xf>
    <xf numFmtId="0" fontId="5" fillId="6" borderId="36" xfId="0" applyFont="1" applyFill="1" applyBorder="1" applyAlignment="1" applyProtection="1">
      <alignment shrinkToFit="1"/>
      <protection locked="0"/>
    </xf>
    <xf numFmtId="0" fontId="5" fillId="0" borderId="0" xfId="0" applyFont="1" applyAlignment="1">
      <alignment vertical="top" wrapText="1"/>
    </xf>
    <xf numFmtId="0" fontId="5" fillId="0" borderId="0" xfId="0" applyFont="1" applyAlignment="1">
      <alignment vertical="center" wrapText="1"/>
    </xf>
    <xf numFmtId="0" fontId="50" fillId="0" borderId="0" xfId="0" applyFont="1" applyAlignment="1">
      <alignment horizontal="center"/>
    </xf>
    <xf numFmtId="180" fontId="5" fillId="6" borderId="43" xfId="0" applyNumberFormat="1" applyFont="1" applyFill="1" applyBorder="1" applyAlignment="1" applyProtection="1">
      <alignment horizontal="center"/>
      <protection locked="0"/>
    </xf>
    <xf numFmtId="0" fontId="5" fillId="6" borderId="42" xfId="0" applyFont="1" applyFill="1" applyBorder="1" applyAlignment="1" applyProtection="1">
      <alignment shrinkToFit="1"/>
      <protection locked="0"/>
    </xf>
    <xf numFmtId="0" fontId="5" fillId="6" borderId="70" xfId="0" applyFont="1" applyFill="1" applyBorder="1" applyAlignment="1" applyProtection="1">
      <alignment shrinkToFit="1"/>
      <protection locked="0"/>
    </xf>
    <xf numFmtId="0" fontId="5" fillId="6" borderId="7" xfId="0" applyFont="1" applyFill="1" applyBorder="1" applyAlignment="1" applyProtection="1">
      <alignment shrinkToFit="1"/>
      <protection locked="0"/>
    </xf>
    <xf numFmtId="0" fontId="5" fillId="0" borderId="0" xfId="0" applyFont="1" applyFill="1" applyBorder="1" applyAlignment="1">
      <alignment vertical="center"/>
    </xf>
    <xf numFmtId="0" fontId="5" fillId="0" borderId="0" xfId="0" applyFont="1" applyFill="1" applyAlignment="1">
      <alignment horizontal="left" vertical="center" wrapText="1"/>
    </xf>
    <xf numFmtId="0" fontId="0" fillId="0" borderId="0" xfId="0" applyFont="1" applyAlignment="1">
      <alignment vertical="center" wrapText="1"/>
    </xf>
    <xf numFmtId="0" fontId="5" fillId="5" borderId="39" xfId="0" applyFont="1" applyFill="1" applyBorder="1" applyAlignment="1">
      <alignment horizontal="center" vertical="center" wrapText="1"/>
    </xf>
    <xf numFmtId="0" fontId="5" fillId="0" borderId="52" xfId="0" applyFont="1" applyFill="1" applyBorder="1" applyAlignment="1">
      <alignment horizontal="center" vertical="center" wrapText="1"/>
    </xf>
    <xf numFmtId="0" fontId="5" fillId="0" borderId="42" xfId="0" applyFont="1" applyFill="1" applyBorder="1" applyAlignment="1">
      <alignment horizontal="center" vertical="center" wrapText="1"/>
    </xf>
    <xf numFmtId="0" fontId="5" fillId="0" borderId="39" xfId="0" applyFont="1" applyFill="1" applyBorder="1" applyAlignment="1">
      <alignment horizontal="center" vertical="center" wrapText="1"/>
    </xf>
    <xf numFmtId="0" fontId="5" fillId="0" borderId="0" xfId="0" applyFont="1" applyFill="1" applyBorder="1" applyAlignment="1">
      <alignment horizontal="center" vertical="center" wrapText="1"/>
    </xf>
    <xf numFmtId="177" fontId="26" fillId="0" borderId="39" xfId="0" applyNumberFormat="1" applyFont="1" applyFill="1" applyBorder="1" applyAlignment="1">
      <alignment horizontal="center" vertical="center"/>
    </xf>
    <xf numFmtId="177" fontId="26" fillId="0" borderId="0" xfId="0" applyNumberFormat="1" applyFont="1" applyAlignment="1">
      <alignment horizontal="center" vertical="center"/>
    </xf>
    <xf numFmtId="0" fontId="5" fillId="0" borderId="40" xfId="0" applyFont="1" applyFill="1" applyBorder="1" applyAlignment="1">
      <alignment horizontal="center" vertical="center" wrapText="1"/>
    </xf>
    <xf numFmtId="0" fontId="5" fillId="0" borderId="43" xfId="0" applyFont="1" applyFill="1" applyBorder="1" applyAlignment="1">
      <alignment horizontal="center" vertical="center" wrapText="1"/>
    </xf>
    <xf numFmtId="177" fontId="26" fillId="0" borderId="46" xfId="0" applyNumberFormat="1" applyFont="1" applyFill="1" applyBorder="1" applyAlignment="1">
      <alignment horizontal="center" vertical="center" wrapText="1"/>
    </xf>
    <xf numFmtId="177" fontId="26" fillId="0" borderId="44" xfId="0" applyNumberFormat="1" applyFont="1" applyBorder="1" applyAlignment="1">
      <alignment horizontal="center" vertical="center"/>
    </xf>
    <xf numFmtId="177" fontId="26" fillId="0" borderId="0" xfId="0" applyNumberFormat="1" applyFont="1" applyFill="1" applyBorder="1" applyAlignment="1">
      <alignment horizontal="center" vertical="center"/>
    </xf>
    <xf numFmtId="177" fontId="26" fillId="0" borderId="43" xfId="0" applyNumberFormat="1" applyFont="1" applyBorder="1" applyAlignment="1">
      <alignment horizontal="center" vertical="center"/>
    </xf>
    <xf numFmtId="177" fontId="26" fillId="0" borderId="60" xfId="0" applyNumberFormat="1" applyFont="1" applyFill="1" applyBorder="1" applyAlignment="1">
      <alignment horizontal="center" vertical="center"/>
    </xf>
    <xf numFmtId="177" fontId="26" fillId="0" borderId="61" xfId="0" applyNumberFormat="1" applyFont="1" applyFill="1" applyBorder="1" applyAlignment="1">
      <alignment horizontal="center" vertical="center"/>
    </xf>
    <xf numFmtId="177" fontId="26" fillId="0" borderId="44" xfId="0" applyNumberFormat="1" applyFont="1" applyFill="1" applyBorder="1" applyAlignment="1">
      <alignment horizontal="center" vertical="center" wrapText="1"/>
    </xf>
    <xf numFmtId="177" fontId="26" fillId="0" borderId="64" xfId="0" applyNumberFormat="1" applyFont="1" applyBorder="1" applyAlignment="1">
      <alignment horizontal="center" vertical="center"/>
    </xf>
    <xf numFmtId="49" fontId="26" fillId="0" borderId="65" xfId="0" applyNumberFormat="1" applyFont="1" applyFill="1" applyBorder="1" applyAlignment="1">
      <alignment horizontal="center" vertical="center"/>
    </xf>
    <xf numFmtId="49" fontId="26" fillId="0" borderId="17" xfId="0" applyNumberFormat="1" applyFont="1" applyFill="1" applyBorder="1" applyAlignment="1">
      <alignment horizontal="center" vertical="center"/>
    </xf>
    <xf numFmtId="49" fontId="26" fillId="0" borderId="66" xfId="0" applyNumberFormat="1" applyFont="1" applyFill="1" applyBorder="1" applyAlignment="1">
      <alignment horizontal="center" vertical="center"/>
    </xf>
    <xf numFmtId="0" fontId="26" fillId="0" borderId="67" xfId="0" applyFont="1" applyFill="1" applyBorder="1" applyAlignment="1">
      <alignment horizontal="left" vertical="center"/>
    </xf>
    <xf numFmtId="0" fontId="26" fillId="0" borderId="68" xfId="0" applyFont="1" applyFill="1" applyBorder="1" applyAlignment="1">
      <alignment horizontal="left" vertical="center"/>
    </xf>
    <xf numFmtId="49" fontId="26" fillId="0" borderId="23" xfId="0" applyNumberFormat="1" applyFont="1" applyFill="1" applyBorder="1" applyAlignment="1">
      <alignment horizontal="center" vertical="center"/>
    </xf>
    <xf numFmtId="49" fontId="26" fillId="0" borderId="34" xfId="0" applyNumberFormat="1" applyFont="1" applyFill="1" applyBorder="1" applyAlignment="1">
      <alignment horizontal="center" vertical="center"/>
    </xf>
    <xf numFmtId="49" fontId="26" fillId="0" borderId="35" xfId="0" applyNumberFormat="1" applyFont="1" applyFill="1" applyBorder="1" applyAlignment="1">
      <alignment horizontal="center" vertical="center"/>
    </xf>
    <xf numFmtId="177" fontId="26" fillId="0" borderId="8" xfId="0" applyNumberFormat="1" applyFont="1" applyFill="1" applyBorder="1" applyAlignment="1">
      <alignment horizontal="center" vertical="center"/>
    </xf>
    <xf numFmtId="0" fontId="26" fillId="0" borderId="69" xfId="0" applyFont="1" applyFill="1" applyBorder="1" applyAlignment="1">
      <alignment horizontal="left" vertical="center"/>
    </xf>
    <xf numFmtId="0" fontId="26" fillId="0" borderId="23" xfId="0" applyNumberFormat="1" applyFont="1" applyFill="1" applyBorder="1" applyAlignment="1">
      <alignment horizontal="center" vertical="center"/>
    </xf>
    <xf numFmtId="0" fontId="26" fillId="0" borderId="70" xfId="0" applyNumberFormat="1" applyFont="1" applyFill="1" applyBorder="1" applyAlignment="1">
      <alignment horizontal="center" vertical="center"/>
    </xf>
    <xf numFmtId="177" fontId="26" fillId="0" borderId="87" xfId="0" applyNumberFormat="1" applyFont="1" applyFill="1" applyBorder="1" applyAlignment="1">
      <alignment horizontal="center" vertical="center"/>
    </xf>
    <xf numFmtId="177" fontId="26" fillId="0" borderId="89" xfId="0" applyNumberFormat="1" applyFont="1" applyFill="1" applyBorder="1" applyAlignment="1">
      <alignment horizontal="center" vertical="center"/>
    </xf>
    <xf numFmtId="177" fontId="26" fillId="0" borderId="90" xfId="0" applyNumberFormat="1" applyFont="1" applyFill="1" applyBorder="1" applyAlignment="1">
      <alignment horizontal="center" vertical="center"/>
    </xf>
    <xf numFmtId="0" fontId="26" fillId="0" borderId="22" xfId="0" applyNumberFormat="1" applyFont="1" applyFill="1" applyBorder="1" applyAlignment="1">
      <alignment horizontal="center" vertical="center" shrinkToFit="1"/>
    </xf>
    <xf numFmtId="0" fontId="26" fillId="0" borderId="20" xfId="0" applyNumberFormat="1" applyFont="1" applyFill="1" applyBorder="1" applyAlignment="1">
      <alignment horizontal="center" vertical="center" shrinkToFit="1"/>
    </xf>
    <xf numFmtId="0" fontId="26" fillId="0" borderId="62" xfId="0" applyNumberFormat="1" applyFont="1" applyFill="1" applyBorder="1" applyAlignment="1">
      <alignment horizontal="center" vertical="center" shrinkToFit="1"/>
    </xf>
    <xf numFmtId="179" fontId="25" fillId="0" borderId="22" xfId="0" applyNumberFormat="1" applyFont="1" applyFill="1" applyBorder="1" applyAlignment="1">
      <alignment horizontal="center" vertical="center"/>
    </xf>
    <xf numFmtId="179" fontId="34" fillId="0" borderId="20" xfId="0" applyNumberFormat="1" applyFont="1" applyBorder="1" applyAlignment="1">
      <alignment horizontal="center" vertical="center"/>
    </xf>
    <xf numFmtId="179" fontId="34" fillId="0" borderId="21" xfId="0" applyNumberFormat="1" applyFont="1" applyBorder="1" applyAlignment="1">
      <alignment horizontal="center" vertical="center"/>
    </xf>
    <xf numFmtId="0" fontId="25" fillId="0" borderId="20" xfId="0" applyNumberFormat="1" applyFont="1" applyFill="1" applyBorder="1" applyAlignment="1">
      <alignment horizontal="center" vertical="center" shrinkToFit="1"/>
    </xf>
    <xf numFmtId="0" fontId="25" fillId="0" borderId="21" xfId="0" applyNumberFormat="1" applyFont="1" applyFill="1" applyBorder="1" applyAlignment="1">
      <alignment horizontal="center" vertical="center" shrinkToFit="1"/>
    </xf>
    <xf numFmtId="0" fontId="5" fillId="0" borderId="13"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62" xfId="0" applyFont="1" applyFill="1" applyBorder="1" applyAlignment="1">
      <alignment horizontal="center" vertical="center"/>
    </xf>
    <xf numFmtId="0" fontId="9" fillId="0" borderId="15" xfId="0" applyNumberFormat="1" applyFont="1" applyFill="1" applyBorder="1" applyAlignment="1">
      <alignment horizontal="right" vertical="center"/>
    </xf>
    <xf numFmtId="0" fontId="9" fillId="0" borderId="38" xfId="0" applyNumberFormat="1" applyFont="1" applyFill="1" applyBorder="1" applyAlignment="1">
      <alignment horizontal="right" vertical="center"/>
    </xf>
    <xf numFmtId="0" fontId="9" fillId="0" borderId="63" xfId="0" applyNumberFormat="1" applyFont="1" applyFill="1" applyBorder="1" applyAlignment="1">
      <alignment horizontal="right" vertical="center"/>
    </xf>
    <xf numFmtId="0" fontId="5" fillId="0" borderId="7" xfId="0" applyFont="1" applyFill="1" applyBorder="1" applyAlignment="1">
      <alignment horizontal="center" vertical="top" wrapText="1"/>
    </xf>
    <xf numFmtId="0" fontId="5" fillId="0" borderId="43" xfId="0" applyFont="1" applyFill="1" applyBorder="1" applyAlignment="1">
      <alignment horizontal="center" vertical="top" wrapText="1"/>
    </xf>
    <xf numFmtId="0" fontId="5" fillId="0" borderId="42" xfId="0" applyFont="1" applyFill="1" applyBorder="1" applyAlignment="1">
      <alignment horizontal="center" vertical="top" wrapText="1"/>
    </xf>
    <xf numFmtId="0" fontId="5" fillId="5" borderId="29" xfId="0" applyFont="1" applyFill="1" applyBorder="1" applyAlignment="1">
      <alignment horizontal="center" vertical="top" wrapText="1"/>
    </xf>
    <xf numFmtId="0" fontId="5" fillId="5" borderId="36" xfId="0" applyFont="1" applyFill="1" applyBorder="1" applyAlignment="1">
      <alignment horizontal="center" vertical="top" wrapText="1"/>
    </xf>
    <xf numFmtId="0" fontId="5" fillId="5" borderId="48" xfId="0" applyFont="1" applyFill="1" applyBorder="1" applyAlignment="1">
      <alignment horizontal="center" vertical="top" wrapText="1"/>
    </xf>
    <xf numFmtId="0" fontId="5" fillId="5" borderId="43" xfId="0" applyFont="1" applyFill="1" applyBorder="1" applyAlignment="1">
      <alignment horizontal="center" vertical="top" wrapText="1"/>
    </xf>
    <xf numFmtId="0" fontId="5" fillId="5" borderId="42" xfId="0" applyFont="1" applyFill="1" applyBorder="1" applyAlignment="1">
      <alignment horizontal="center" vertical="top" wrapText="1"/>
    </xf>
    <xf numFmtId="0" fontId="9" fillId="5" borderId="72" xfId="0" applyNumberFormat="1" applyFont="1" applyFill="1" applyBorder="1" applyAlignment="1">
      <alignment horizontal="right" vertical="center"/>
    </xf>
    <xf numFmtId="0" fontId="9" fillId="5" borderId="14" xfId="0" applyNumberFormat="1" applyFont="1" applyFill="1" applyBorder="1" applyAlignment="1">
      <alignment horizontal="right" vertical="center"/>
    </xf>
    <xf numFmtId="0" fontId="13" fillId="0" borderId="73" xfId="0" applyNumberFormat="1" applyFont="1" applyFill="1" applyBorder="1" applyAlignment="1">
      <alignment horizontal="center" vertical="center" wrapText="1"/>
    </xf>
    <xf numFmtId="0" fontId="13" fillId="0" borderId="11" xfId="0" applyNumberFormat="1" applyFont="1" applyFill="1" applyBorder="1" applyAlignment="1">
      <alignment horizontal="center" vertical="center" wrapText="1"/>
    </xf>
    <xf numFmtId="0" fontId="5" fillId="0" borderId="85" xfId="0" applyFont="1" applyFill="1" applyBorder="1" applyAlignment="1">
      <alignment vertical="top" wrapText="1"/>
    </xf>
    <xf numFmtId="0" fontId="5" fillId="0" borderId="86" xfId="0" applyFont="1" applyFill="1" applyBorder="1" applyAlignment="1">
      <alignment vertical="top" wrapText="1"/>
    </xf>
    <xf numFmtId="0" fontId="5" fillId="0" borderId="47" xfId="0" applyFont="1" applyFill="1" applyBorder="1" applyAlignment="1">
      <alignment horizontal="center" vertical="center"/>
    </xf>
    <xf numFmtId="0" fontId="0" fillId="0" borderId="39" xfId="0" applyFont="1" applyBorder="1" applyAlignment="1">
      <alignment horizontal="center" vertical="center"/>
    </xf>
    <xf numFmtId="0" fontId="0" fillId="0" borderId="40" xfId="0" applyFont="1" applyBorder="1" applyAlignment="1">
      <alignment horizontal="center" vertical="center"/>
    </xf>
    <xf numFmtId="0" fontId="5" fillId="0" borderId="51" xfId="0" applyFont="1" applyFill="1" applyBorder="1" applyAlignment="1">
      <alignment horizontal="center" vertical="center"/>
    </xf>
    <xf numFmtId="0" fontId="0" fillId="0" borderId="0" xfId="0" applyFont="1" applyAlignment="1">
      <alignment horizontal="center" vertical="center"/>
    </xf>
    <xf numFmtId="0" fontId="0" fillId="0" borderId="52" xfId="0" applyFont="1" applyBorder="1" applyAlignment="1">
      <alignment horizontal="center" vertical="center"/>
    </xf>
    <xf numFmtId="0" fontId="5" fillId="0" borderId="25" xfId="0" applyFont="1" applyFill="1" applyBorder="1" applyAlignment="1">
      <alignment horizontal="center" vertical="center"/>
    </xf>
    <xf numFmtId="0" fontId="0" fillId="0" borderId="12" xfId="0" applyFont="1" applyBorder="1" applyAlignment="1">
      <alignment horizontal="center" vertical="center"/>
    </xf>
    <xf numFmtId="0" fontId="0" fillId="0" borderId="55" xfId="0" applyFont="1" applyBorder="1" applyAlignment="1">
      <alignment horizontal="center" vertical="center"/>
    </xf>
    <xf numFmtId="0" fontId="5" fillId="0" borderId="7" xfId="0" applyFont="1" applyFill="1" applyBorder="1" applyAlignment="1">
      <alignment horizontal="center" vertical="center"/>
    </xf>
    <xf numFmtId="0" fontId="0" fillId="0" borderId="43" xfId="0" applyFont="1" applyBorder="1" applyAlignment="1">
      <alignment horizontal="center" vertical="center"/>
    </xf>
    <xf numFmtId="0" fontId="0" fillId="0" borderId="42" xfId="0" applyFont="1" applyBorder="1" applyAlignment="1">
      <alignment horizontal="center" vertical="center"/>
    </xf>
    <xf numFmtId="49" fontId="26" fillId="0" borderId="70" xfId="0" applyNumberFormat="1" applyFont="1" applyFill="1" applyBorder="1" applyAlignment="1">
      <alignment horizontal="center" vertical="center"/>
    </xf>
    <xf numFmtId="0" fontId="26" fillId="0" borderId="71" xfId="0" applyFont="1" applyFill="1" applyBorder="1" applyAlignment="1">
      <alignment horizontal="left" vertical="center"/>
    </xf>
    <xf numFmtId="49" fontId="26" fillId="0" borderId="6" xfId="0" applyNumberFormat="1" applyFont="1" applyFill="1" applyBorder="1" applyAlignment="1">
      <alignment horizontal="center" vertical="center"/>
    </xf>
    <xf numFmtId="177" fontId="26" fillId="0" borderId="88" xfId="0" applyNumberFormat="1" applyFont="1" applyFill="1" applyBorder="1" applyAlignment="1">
      <alignment horizontal="center" vertical="center"/>
    </xf>
    <xf numFmtId="0" fontId="9" fillId="5" borderId="15" xfId="0" applyNumberFormat="1" applyFont="1" applyFill="1" applyBorder="1" applyAlignment="1">
      <alignment horizontal="center" vertical="center"/>
    </xf>
    <xf numFmtId="0" fontId="9" fillId="5" borderId="38" xfId="0" applyNumberFormat="1" applyFont="1" applyFill="1" applyBorder="1" applyAlignment="1">
      <alignment horizontal="center" vertical="center"/>
    </xf>
    <xf numFmtId="0" fontId="9" fillId="5" borderId="63" xfId="0" applyNumberFormat="1" applyFont="1" applyFill="1" applyBorder="1" applyAlignment="1">
      <alignment horizontal="center" vertical="center"/>
    </xf>
    <xf numFmtId="0" fontId="9" fillId="0" borderId="39" xfId="0" applyNumberFormat="1" applyFont="1" applyFill="1" applyBorder="1" applyAlignment="1">
      <alignment horizontal="center" vertical="center"/>
    </xf>
    <xf numFmtId="0" fontId="9" fillId="0" borderId="40" xfId="0" applyNumberFormat="1" applyFont="1" applyFill="1" applyBorder="1" applyAlignment="1">
      <alignment horizontal="center" vertical="center"/>
    </xf>
    <xf numFmtId="0" fontId="40" fillId="0" borderId="0" xfId="0" applyFont="1" applyFill="1" applyAlignment="1">
      <alignment horizontal="left" vertical="center" wrapText="1"/>
    </xf>
    <xf numFmtId="0" fontId="5" fillId="0" borderId="47" xfId="0" applyFont="1" applyFill="1" applyBorder="1" applyAlignment="1">
      <alignment horizontal="center" vertical="center" wrapText="1"/>
    </xf>
    <xf numFmtId="0" fontId="5" fillId="5" borderId="7" xfId="0" applyFont="1" applyFill="1" applyBorder="1" applyAlignment="1">
      <alignment horizontal="center" vertical="top" wrapText="1"/>
    </xf>
    <xf numFmtId="0" fontId="5" fillId="0" borderId="0" xfId="0" applyFont="1" applyFill="1" applyBorder="1" applyAlignment="1">
      <alignment horizontal="center" vertical="top" wrapText="1"/>
    </xf>
    <xf numFmtId="0" fontId="5" fillId="0" borderId="52" xfId="0" applyFont="1" applyFill="1" applyBorder="1" applyAlignment="1">
      <alignment horizontal="center" vertical="top" wrapText="1"/>
    </xf>
    <xf numFmtId="0" fontId="26" fillId="0" borderId="35" xfId="0" applyNumberFormat="1" applyFont="1" applyFill="1" applyBorder="1" applyAlignment="1">
      <alignment horizontal="center" vertical="center"/>
    </xf>
    <xf numFmtId="49" fontId="26" fillId="0" borderId="31" xfId="0" applyNumberFormat="1" applyFont="1" applyFill="1" applyBorder="1" applyAlignment="1">
      <alignment horizontal="center" vertical="center"/>
    </xf>
    <xf numFmtId="49" fontId="26" fillId="0" borderId="50" xfId="0" applyNumberFormat="1" applyFont="1" applyFill="1" applyBorder="1" applyAlignment="1">
      <alignment horizontal="center" vertical="center"/>
    </xf>
    <xf numFmtId="0" fontId="5" fillId="0" borderId="2" xfId="0" applyFont="1" applyFill="1" applyBorder="1" applyAlignment="1">
      <alignment horizontal="center" vertical="center"/>
    </xf>
    <xf numFmtId="0" fontId="5" fillId="0" borderId="66" xfId="0" applyFont="1" applyFill="1" applyBorder="1" applyAlignment="1">
      <alignment horizontal="center" vertical="center"/>
    </xf>
    <xf numFmtId="0" fontId="25" fillId="0" borderId="5" xfId="0" applyNumberFormat="1" applyFont="1" applyFill="1" applyBorder="1" applyAlignment="1" applyProtection="1">
      <alignment horizontal="center" vertical="center" shrinkToFit="1"/>
      <protection locked="0"/>
    </xf>
    <xf numFmtId="0" fontId="25" fillId="0" borderId="59" xfId="0" applyNumberFormat="1" applyFont="1" applyFill="1" applyBorder="1" applyAlignment="1" applyProtection="1">
      <alignment horizontal="center" vertical="center" shrinkToFit="1"/>
      <protection locked="0"/>
    </xf>
    <xf numFmtId="49" fontId="25" fillId="0" borderId="5" xfId="0" applyNumberFormat="1" applyFont="1" applyFill="1" applyBorder="1" applyAlignment="1">
      <alignment horizontal="center" vertical="center"/>
    </xf>
    <xf numFmtId="49" fontId="25" fillId="0" borderId="59" xfId="0" applyNumberFormat="1" applyFont="1" applyFill="1" applyBorder="1" applyAlignment="1">
      <alignment horizontal="center" vertical="center"/>
    </xf>
    <xf numFmtId="49" fontId="26" fillId="0" borderId="29" xfId="0" applyNumberFormat="1" applyFont="1" applyFill="1" applyBorder="1" applyAlignment="1">
      <alignment horizontal="center" vertical="center"/>
    </xf>
    <xf numFmtId="49" fontId="26" fillId="0" borderId="48" xfId="0" applyNumberFormat="1" applyFont="1" applyFill="1" applyBorder="1" applyAlignment="1">
      <alignment horizontal="center" vertical="center"/>
    </xf>
    <xf numFmtId="0" fontId="5" fillId="0" borderId="5"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5" xfId="0" applyFont="1" applyFill="1" applyBorder="1" applyAlignment="1">
      <alignment horizontal="center" vertical="center" wrapText="1"/>
    </xf>
    <xf numFmtId="0" fontId="5" fillId="0" borderId="63" xfId="0" applyFont="1" applyFill="1" applyBorder="1" applyAlignment="1">
      <alignment horizontal="center" vertical="center" wrapText="1"/>
    </xf>
    <xf numFmtId="0" fontId="5" fillId="0" borderId="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63" xfId="0" applyFont="1" applyFill="1" applyBorder="1" applyAlignment="1">
      <alignment horizontal="center" vertical="center"/>
    </xf>
    <xf numFmtId="0" fontId="5" fillId="0" borderId="42" xfId="0" applyFont="1" applyFill="1" applyBorder="1" applyAlignment="1">
      <alignment horizontal="center" vertical="center"/>
    </xf>
    <xf numFmtId="179" fontId="25" fillId="0" borderId="15" xfId="0" applyNumberFormat="1" applyFont="1" applyFill="1" applyBorder="1" applyAlignment="1">
      <alignment horizontal="center" vertical="center"/>
    </xf>
    <xf numFmtId="179" fontId="25" fillId="0" borderId="26" xfId="0" applyNumberFormat="1" applyFont="1" applyFill="1" applyBorder="1" applyAlignment="1">
      <alignment horizontal="center" vertical="center"/>
    </xf>
    <xf numFmtId="179" fontId="25" fillId="0" borderId="25" xfId="0" applyNumberFormat="1" applyFont="1" applyFill="1" applyBorder="1" applyAlignment="1">
      <alignment horizontal="center" vertical="center"/>
    </xf>
    <xf numFmtId="179" fontId="25" fillId="0" borderId="24" xfId="0" applyNumberFormat="1" applyFont="1" applyFill="1" applyBorder="1" applyAlignment="1">
      <alignment horizontal="center" vertical="center"/>
    </xf>
    <xf numFmtId="1" fontId="25" fillId="0" borderId="22" xfId="0" applyNumberFormat="1" applyFont="1" applyFill="1" applyBorder="1" applyAlignment="1">
      <alignment horizontal="center" vertical="center" shrinkToFit="1"/>
    </xf>
    <xf numFmtId="1" fontId="25" fillId="0" borderId="20" xfId="0" applyNumberFormat="1" applyFont="1" applyFill="1" applyBorder="1" applyAlignment="1">
      <alignment horizontal="center" vertical="center" shrinkToFit="1"/>
    </xf>
    <xf numFmtId="1" fontId="25" fillId="0" borderId="21" xfId="0" applyNumberFormat="1" applyFont="1" applyFill="1" applyBorder="1" applyAlignment="1">
      <alignment horizontal="center" vertical="center" shrinkToFit="1"/>
    </xf>
    <xf numFmtId="179" fontId="34" fillId="0" borderId="20" xfId="0" applyNumberFormat="1" applyFont="1" applyFill="1" applyBorder="1" applyAlignment="1">
      <alignment horizontal="center" vertical="center"/>
    </xf>
    <xf numFmtId="179" fontId="34" fillId="0" borderId="21" xfId="0" applyNumberFormat="1" applyFont="1" applyFill="1" applyBorder="1" applyAlignment="1">
      <alignment horizontal="center" vertical="center"/>
    </xf>
    <xf numFmtId="0" fontId="28" fillId="0" borderId="41" xfId="0" applyFont="1" applyBorder="1" applyAlignment="1">
      <alignment horizontal="center" vertical="top"/>
    </xf>
    <xf numFmtId="0" fontId="19" fillId="0" borderId="29" xfId="0" applyFont="1" applyBorder="1" applyAlignment="1">
      <alignment horizontal="center" vertical="center"/>
    </xf>
    <xf numFmtId="0" fontId="19" fillId="0" borderId="36" xfId="0" applyFont="1" applyBorder="1" applyAlignment="1">
      <alignment horizontal="center" vertical="center"/>
    </xf>
    <xf numFmtId="0" fontId="5" fillId="0" borderId="2" xfId="0" applyFont="1" applyBorder="1" applyAlignment="1">
      <alignment horizontal="center" vertical="center"/>
    </xf>
    <xf numFmtId="0" fontId="5" fillId="0" borderId="17" xfId="0" applyFont="1" applyBorder="1" applyAlignment="1">
      <alignment horizontal="center" vertical="center"/>
    </xf>
    <xf numFmtId="0" fontId="5" fillId="0" borderId="66" xfId="0" applyFont="1" applyBorder="1" applyAlignment="1">
      <alignment horizontal="center" vertical="center"/>
    </xf>
    <xf numFmtId="49" fontId="30" fillId="0" borderId="15" xfId="0" applyNumberFormat="1" applyFont="1" applyBorder="1" applyAlignment="1">
      <alignment horizontal="center" vertical="center" shrinkToFit="1"/>
    </xf>
    <xf numFmtId="49" fontId="30" fillId="0" borderId="38" xfId="0" applyNumberFormat="1" applyFont="1" applyBorder="1" applyAlignment="1">
      <alignment horizontal="center" vertical="center" shrinkToFit="1"/>
    </xf>
    <xf numFmtId="49" fontId="30" fillId="0" borderId="63" xfId="0" applyNumberFormat="1" applyFont="1" applyBorder="1" applyAlignment="1">
      <alignment horizontal="center" vertical="center" shrinkToFit="1"/>
    </xf>
    <xf numFmtId="49" fontId="30" fillId="0" borderId="51" xfId="0" applyNumberFormat="1" applyFont="1" applyBorder="1" applyAlignment="1">
      <alignment horizontal="center" vertical="center" shrinkToFit="1"/>
    </xf>
    <xf numFmtId="49" fontId="30" fillId="0" borderId="0" xfId="0" applyNumberFormat="1" applyFont="1" applyBorder="1" applyAlignment="1">
      <alignment horizontal="center" vertical="center" shrinkToFit="1"/>
    </xf>
    <xf numFmtId="49" fontId="30" fillId="0" borderId="52" xfId="0" applyNumberFormat="1" applyFont="1" applyBorder="1" applyAlignment="1">
      <alignment horizontal="center" vertical="center" shrinkToFit="1"/>
    </xf>
    <xf numFmtId="49" fontId="30" fillId="0" borderId="25" xfId="0" applyNumberFormat="1" applyFont="1" applyBorder="1" applyAlignment="1">
      <alignment horizontal="center" vertical="center" shrinkToFit="1"/>
    </xf>
    <xf numFmtId="49" fontId="30" fillId="0" borderId="12" xfId="0" applyNumberFormat="1" applyFont="1" applyBorder="1" applyAlignment="1">
      <alignment horizontal="center" vertical="center" shrinkToFit="1"/>
    </xf>
    <xf numFmtId="49" fontId="30" fillId="0" borderId="55" xfId="0" applyNumberFormat="1" applyFont="1" applyBorder="1" applyAlignment="1">
      <alignment horizontal="center" vertical="center" shrinkToFit="1"/>
    </xf>
    <xf numFmtId="0" fontId="5" fillId="0" borderId="3"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29" fillId="0" borderId="15" xfId="0" applyFont="1" applyBorder="1" applyAlignment="1">
      <alignment horizontal="center" vertical="center"/>
    </xf>
    <xf numFmtId="0" fontId="29" fillId="0" borderId="38" xfId="0" applyFont="1" applyBorder="1" applyAlignment="1">
      <alignment horizontal="center" vertical="center"/>
    </xf>
    <xf numFmtId="0" fontId="29" fillId="0" borderId="51" xfId="0" applyFont="1" applyBorder="1" applyAlignment="1">
      <alignment horizontal="center" vertical="center"/>
    </xf>
    <xf numFmtId="0" fontId="29" fillId="0" borderId="0" xfId="0" applyFont="1" applyBorder="1" applyAlignment="1">
      <alignment horizontal="center" vertical="center"/>
    </xf>
    <xf numFmtId="0" fontId="29" fillId="0" borderId="25" xfId="0" applyFont="1" applyBorder="1" applyAlignment="1">
      <alignment horizontal="center" vertical="center"/>
    </xf>
    <xf numFmtId="0" fontId="29" fillId="0" borderId="12" xfId="0" applyFont="1" applyBorder="1" applyAlignment="1">
      <alignment horizontal="center" vertical="center"/>
    </xf>
    <xf numFmtId="0" fontId="7" fillId="0" borderId="38" xfId="0" applyFont="1" applyBorder="1" applyAlignment="1">
      <alignment horizontal="center" vertical="center"/>
    </xf>
    <xf numFmtId="0" fontId="7" fillId="0" borderId="0" xfId="0" applyFont="1" applyBorder="1" applyAlignment="1">
      <alignment horizontal="center" vertical="center"/>
    </xf>
    <xf numFmtId="0" fontId="7" fillId="0" borderId="12" xfId="0" applyFont="1" applyBorder="1" applyAlignment="1">
      <alignment horizontal="center" vertical="center"/>
    </xf>
    <xf numFmtId="0" fontId="29" fillId="0" borderId="26" xfId="0" applyFont="1" applyBorder="1" applyAlignment="1">
      <alignment horizontal="center" vertical="center"/>
    </xf>
    <xf numFmtId="0" fontId="29" fillId="0" borderId="41" xfId="0" applyFont="1" applyBorder="1" applyAlignment="1">
      <alignment horizontal="center" vertical="center"/>
    </xf>
    <xf numFmtId="0" fontId="29" fillId="0" borderId="24" xfId="0" applyFont="1" applyBorder="1" applyAlignment="1">
      <alignment horizontal="center" vertical="center"/>
    </xf>
    <xf numFmtId="0" fontId="19" fillId="0" borderId="47" xfId="0" applyFont="1" applyBorder="1" applyAlignment="1">
      <alignment horizontal="center" vertical="center" wrapText="1"/>
    </xf>
    <xf numFmtId="0" fontId="19" fillId="0" borderId="39" xfId="0" applyFont="1" applyBorder="1" applyAlignment="1">
      <alignment horizontal="center" vertical="center" wrapText="1"/>
    </xf>
    <xf numFmtId="0" fontId="19" fillId="0" borderId="40" xfId="0" applyFont="1" applyBorder="1" applyAlignment="1">
      <alignment horizontal="center" vertical="center" wrapText="1"/>
    </xf>
    <xf numFmtId="0" fontId="19" fillId="0" borderId="51"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52"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43" xfId="0" applyFont="1" applyBorder="1" applyAlignment="1">
      <alignment horizontal="center" vertical="center" wrapText="1"/>
    </xf>
    <xf numFmtId="0" fontId="19" fillId="0" borderId="42" xfId="0" applyFont="1" applyBorder="1" applyAlignment="1">
      <alignment horizontal="center" vertical="center" wrapText="1"/>
    </xf>
    <xf numFmtId="177" fontId="23" fillId="0" borderId="47" xfId="0" applyNumberFormat="1" applyFont="1" applyBorder="1" applyAlignment="1">
      <alignment horizontal="center" vertical="center" wrapText="1"/>
    </xf>
    <xf numFmtId="177" fontId="23" fillId="0" borderId="39" xfId="0" applyNumberFormat="1" applyFont="1" applyBorder="1" applyAlignment="1">
      <alignment horizontal="center" vertical="center" wrapText="1"/>
    </xf>
    <xf numFmtId="0" fontId="19" fillId="0" borderId="48" xfId="0" applyFont="1" applyBorder="1" applyAlignment="1">
      <alignment horizontal="center" vertical="center"/>
    </xf>
    <xf numFmtId="0" fontId="23" fillId="5" borderId="39" xfId="0" applyFont="1" applyFill="1" applyBorder="1" applyAlignment="1">
      <alignment horizontal="center" vertical="center" wrapText="1"/>
    </xf>
    <xf numFmtId="0" fontId="23" fillId="5" borderId="4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23" fillId="5" borderId="52" xfId="0" applyFont="1" applyFill="1" applyBorder="1" applyAlignment="1">
      <alignment horizontal="center" vertical="center" wrapText="1"/>
    </xf>
    <xf numFmtId="0" fontId="23" fillId="5" borderId="43" xfId="0" applyFont="1" applyFill="1" applyBorder="1" applyAlignment="1">
      <alignment horizontal="center" vertical="center" wrapText="1"/>
    </xf>
    <xf numFmtId="0" fontId="23" fillId="5" borderId="42" xfId="0" applyFont="1" applyFill="1" applyBorder="1" applyAlignment="1">
      <alignment horizontal="center" vertical="center" wrapText="1"/>
    </xf>
    <xf numFmtId="0" fontId="19" fillId="5" borderId="39" xfId="0" applyFont="1" applyFill="1" applyBorder="1" applyAlignment="1">
      <alignment horizontal="center" wrapText="1"/>
    </xf>
    <xf numFmtId="177" fontId="26" fillId="0" borderId="47" xfId="0" applyNumberFormat="1" applyFont="1" applyFill="1" applyBorder="1" applyAlignment="1">
      <alignment horizontal="center" vertical="center" shrinkToFit="1"/>
    </xf>
    <xf numFmtId="177" fontId="26" fillId="0" borderId="7" xfId="0" applyNumberFormat="1" applyFont="1" applyFill="1" applyBorder="1" applyAlignment="1">
      <alignment horizontal="center" vertical="center" shrinkToFit="1"/>
    </xf>
    <xf numFmtId="177" fontId="18" fillId="5" borderId="43" xfId="0" applyNumberFormat="1" applyFont="1" applyFill="1" applyBorder="1" applyAlignment="1">
      <alignment horizontal="center" vertical="center" shrinkToFit="1"/>
    </xf>
    <xf numFmtId="0" fontId="19" fillId="5" borderId="36" xfId="0" applyFont="1" applyFill="1" applyBorder="1" applyAlignment="1">
      <alignment horizontal="center" vertical="center"/>
    </xf>
    <xf numFmtId="0" fontId="19" fillId="5" borderId="48" xfId="0" applyFont="1" applyFill="1" applyBorder="1" applyAlignment="1">
      <alignment horizontal="center" vertical="center"/>
    </xf>
    <xf numFmtId="49" fontId="26" fillId="0" borderId="51" xfId="0" applyNumberFormat="1" applyFont="1" applyBorder="1" applyAlignment="1">
      <alignment horizontal="center" vertical="center" wrapText="1"/>
    </xf>
    <xf numFmtId="49" fontId="26" fillId="0" borderId="0" xfId="0" applyNumberFormat="1" applyFont="1" applyBorder="1" applyAlignment="1">
      <alignment horizontal="center" vertical="center" wrapText="1"/>
    </xf>
    <xf numFmtId="49" fontId="26" fillId="0" borderId="52" xfId="0" applyNumberFormat="1" applyFont="1" applyBorder="1" applyAlignment="1">
      <alignment horizontal="center" vertical="center" wrapText="1"/>
    </xf>
    <xf numFmtId="49" fontId="26" fillId="0" borderId="7" xfId="0" applyNumberFormat="1" applyFont="1" applyBorder="1" applyAlignment="1">
      <alignment horizontal="center" vertical="center" wrapText="1"/>
    </xf>
    <xf numFmtId="49" fontId="26" fillId="0" borderId="43" xfId="0" applyNumberFormat="1" applyFont="1" applyBorder="1" applyAlignment="1">
      <alignment horizontal="center" vertical="center" wrapText="1"/>
    </xf>
    <xf numFmtId="49" fontId="26" fillId="0" borderId="42" xfId="0" applyNumberFormat="1" applyFont="1" applyBorder="1" applyAlignment="1">
      <alignment horizontal="center" vertical="center" wrapText="1"/>
    </xf>
    <xf numFmtId="0" fontId="31" fillId="5" borderId="39" xfId="0" applyFont="1" applyFill="1" applyBorder="1" applyAlignment="1">
      <alignment horizontal="center" vertical="center"/>
    </xf>
    <xf numFmtId="0" fontId="31" fillId="5" borderId="43" xfId="0" applyFont="1" applyFill="1" applyBorder="1" applyAlignment="1">
      <alignment horizontal="center" vertical="center"/>
    </xf>
    <xf numFmtId="0" fontId="19" fillId="5" borderId="40" xfId="0" applyFont="1" applyFill="1" applyBorder="1" applyAlignment="1">
      <alignment horizontal="center"/>
    </xf>
    <xf numFmtId="0" fontId="19" fillId="5" borderId="42" xfId="0" applyFont="1" applyFill="1" applyBorder="1" applyAlignment="1">
      <alignment horizontal="center"/>
    </xf>
    <xf numFmtId="177" fontId="26" fillId="5" borderId="47" xfId="0" applyNumberFormat="1" applyFont="1" applyFill="1" applyBorder="1" applyAlignment="1">
      <alignment horizontal="center" vertical="center"/>
    </xf>
    <xf numFmtId="177" fontId="26" fillId="5" borderId="39" xfId="0" applyNumberFormat="1" applyFont="1" applyFill="1" applyBorder="1" applyAlignment="1">
      <alignment horizontal="center" vertical="center"/>
    </xf>
    <xf numFmtId="177" fontId="26" fillId="5" borderId="7" xfId="0" applyNumberFormat="1" applyFont="1" applyFill="1" applyBorder="1" applyAlignment="1">
      <alignment horizontal="center" vertical="center"/>
    </xf>
    <xf numFmtId="177" fontId="26" fillId="5" borderId="43" xfId="0" applyNumberFormat="1" applyFont="1" applyFill="1" applyBorder="1" applyAlignment="1">
      <alignment horizontal="center" vertical="center"/>
    </xf>
    <xf numFmtId="0" fontId="19" fillId="0" borderId="23" xfId="0" applyFont="1" applyBorder="1" applyAlignment="1">
      <alignment horizontal="center" vertical="center"/>
    </xf>
    <xf numFmtId="0" fontId="19" fillId="0" borderId="70" xfId="0" applyFont="1" applyBorder="1" applyAlignment="1">
      <alignment horizontal="center" vertical="center"/>
    </xf>
    <xf numFmtId="0" fontId="19" fillId="0" borderId="40" xfId="0" applyFont="1" applyBorder="1" applyAlignment="1">
      <alignment horizontal="right"/>
    </xf>
    <xf numFmtId="0" fontId="19" fillId="0" borderId="42" xfId="0" applyFont="1" applyBorder="1" applyAlignment="1">
      <alignment horizontal="right"/>
    </xf>
    <xf numFmtId="0" fontId="19" fillId="0" borderId="47" xfId="0" applyFont="1" applyBorder="1" applyAlignment="1">
      <alignment horizontal="center" vertical="center" textRotation="255"/>
    </xf>
    <xf numFmtId="0" fontId="19" fillId="0" borderId="40" xfId="0" applyFont="1" applyBorder="1" applyAlignment="1">
      <alignment horizontal="center" vertical="center" textRotation="255"/>
    </xf>
    <xf numFmtId="0" fontId="19" fillId="0" borderId="51" xfId="0" applyFont="1" applyBorder="1" applyAlignment="1">
      <alignment horizontal="center" vertical="center" textRotation="255"/>
    </xf>
    <xf numFmtId="0" fontId="19" fillId="0" borderId="52" xfId="0" applyFont="1" applyBorder="1" applyAlignment="1">
      <alignment horizontal="center" vertical="center" textRotation="255"/>
    </xf>
    <xf numFmtId="0" fontId="19" fillId="0" borderId="7" xfId="0" applyFont="1" applyBorder="1" applyAlignment="1">
      <alignment horizontal="center" vertical="center" textRotation="255"/>
    </xf>
    <xf numFmtId="0" fontId="19" fillId="0" borderId="42" xfId="0" applyFont="1" applyBorder="1" applyAlignment="1">
      <alignment horizontal="center" vertical="center" textRotation="255"/>
    </xf>
    <xf numFmtId="0" fontId="19" fillId="0" borderId="40" xfId="0" applyFont="1" applyFill="1" applyBorder="1" applyAlignment="1">
      <alignment horizontal="center"/>
    </xf>
    <xf numFmtId="0" fontId="19" fillId="0" borderId="42" xfId="0" applyFont="1" applyFill="1" applyBorder="1" applyAlignment="1">
      <alignment horizontal="center"/>
    </xf>
    <xf numFmtId="0" fontId="19" fillId="5" borderId="29" xfId="0" applyFont="1" applyFill="1" applyBorder="1" applyAlignment="1">
      <alignment horizontal="center" vertical="center"/>
    </xf>
    <xf numFmtId="0" fontId="19" fillId="0" borderId="29" xfId="0" applyFont="1" applyFill="1" applyBorder="1" applyAlignment="1">
      <alignment horizontal="center" vertical="center" shrinkToFit="1"/>
    </xf>
    <xf numFmtId="0" fontId="19" fillId="0" borderId="48" xfId="0" applyFont="1" applyFill="1" applyBorder="1" applyAlignment="1">
      <alignment horizontal="center" vertical="center" shrinkToFit="1"/>
    </xf>
    <xf numFmtId="0" fontId="5" fillId="0" borderId="78" xfId="0" applyFont="1" applyBorder="1" applyAlignment="1">
      <alignment horizontal="center" vertical="center"/>
    </xf>
    <xf numFmtId="0" fontId="5" fillId="0" borderId="72" xfId="0" applyFont="1" applyBorder="1" applyAlignment="1">
      <alignment horizontal="center" vertical="center"/>
    </xf>
    <xf numFmtId="0" fontId="5" fillId="0" borderId="14" xfId="0" applyFont="1" applyBorder="1" applyAlignment="1">
      <alignment horizontal="center" vertical="center"/>
    </xf>
    <xf numFmtId="0" fontId="5" fillId="0" borderId="7" xfId="0" applyFont="1" applyBorder="1" applyAlignment="1">
      <alignment horizontal="center" vertical="center"/>
    </xf>
    <xf numFmtId="0" fontId="5" fillId="0" borderId="43" xfId="0" applyFont="1" applyBorder="1" applyAlignment="1">
      <alignment horizontal="center" vertical="center"/>
    </xf>
    <xf numFmtId="0" fontId="5" fillId="0" borderId="79" xfId="0" applyFont="1" applyBorder="1" applyAlignment="1">
      <alignment horizontal="center" vertical="center"/>
    </xf>
    <xf numFmtId="0" fontId="5" fillId="4" borderId="27" xfId="0" applyFont="1" applyFill="1" applyBorder="1" applyAlignment="1">
      <alignment horizontal="center" vertical="center" wrapText="1"/>
    </xf>
    <xf numFmtId="0" fontId="5" fillId="4" borderId="48"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0" borderId="29"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76" xfId="0" applyFont="1" applyBorder="1" applyAlignment="1">
      <alignment horizontal="center" vertical="center" wrapText="1"/>
    </xf>
    <xf numFmtId="0" fontId="19" fillId="0" borderId="45" xfId="0" applyFont="1" applyFill="1" applyBorder="1" applyAlignment="1">
      <alignment horizontal="center" vertical="center"/>
    </xf>
    <xf numFmtId="0" fontId="19" fillId="0" borderId="36" xfId="0" applyFont="1" applyFill="1" applyBorder="1" applyAlignment="1">
      <alignment horizontal="center" vertical="center"/>
    </xf>
    <xf numFmtId="0" fontId="19" fillId="0" borderId="48" xfId="0" applyFont="1" applyFill="1" applyBorder="1" applyAlignment="1">
      <alignment horizontal="center" vertical="center"/>
    </xf>
    <xf numFmtId="0" fontId="19" fillId="0" borderId="40" xfId="0" applyFont="1" applyBorder="1" applyAlignment="1">
      <alignment horizontal="center"/>
    </xf>
    <xf numFmtId="0" fontId="19" fillId="0" borderId="42" xfId="0" applyFont="1" applyBorder="1" applyAlignment="1">
      <alignment horizontal="center"/>
    </xf>
    <xf numFmtId="177" fontId="18" fillId="0" borderId="43" xfId="0" applyNumberFormat="1" applyFont="1" applyFill="1" applyBorder="1" applyAlignment="1">
      <alignment horizontal="center" vertical="center" shrinkToFit="1"/>
    </xf>
    <xf numFmtId="0" fontId="5" fillId="0" borderId="77" xfId="0" applyFont="1" applyBorder="1" applyAlignment="1">
      <alignment horizontal="center" vertical="center"/>
    </xf>
    <xf numFmtId="0" fontId="20" fillId="0" borderId="53" xfId="0" applyFont="1" applyFill="1" applyBorder="1" applyAlignment="1">
      <alignment horizontal="center" vertical="center"/>
    </xf>
    <xf numFmtId="0" fontId="20" fillId="0" borderId="38" xfId="0" applyFont="1" applyFill="1" applyBorder="1" applyAlignment="1">
      <alignment horizontal="center" vertical="center"/>
    </xf>
    <xf numFmtId="0" fontId="20" fillId="0" borderId="26" xfId="0" applyFont="1" applyFill="1" applyBorder="1" applyAlignment="1">
      <alignment horizontal="center" vertical="center"/>
    </xf>
    <xf numFmtId="177" fontId="26" fillId="0" borderId="47" xfId="0" applyNumberFormat="1" applyFont="1" applyFill="1" applyBorder="1" applyAlignment="1">
      <alignment horizontal="center" vertical="center"/>
    </xf>
    <xf numFmtId="177" fontId="26" fillId="0" borderId="7" xfId="0" applyNumberFormat="1" applyFont="1" applyFill="1" applyBorder="1" applyAlignment="1">
      <alignment horizontal="center" vertical="center"/>
    </xf>
    <xf numFmtId="177" fontId="26" fillId="0" borderId="43" xfId="0" applyNumberFormat="1" applyFont="1" applyFill="1" applyBorder="1" applyAlignment="1">
      <alignment horizontal="center" vertical="center"/>
    </xf>
    <xf numFmtId="0" fontId="26" fillId="5" borderId="39" xfId="0" applyNumberFormat="1" applyFont="1" applyFill="1" applyBorder="1" applyAlignment="1">
      <alignment horizontal="center" vertical="center"/>
    </xf>
    <xf numFmtId="0" fontId="26" fillId="5" borderId="43" xfId="0" applyNumberFormat="1" applyFont="1" applyFill="1" applyBorder="1" applyAlignment="1">
      <alignment horizontal="center" vertical="center"/>
    </xf>
    <xf numFmtId="0" fontId="19" fillId="0" borderId="40" xfId="0" applyFont="1" applyFill="1" applyBorder="1" applyAlignment="1">
      <alignment horizontal="right"/>
    </xf>
    <xf numFmtId="0" fontId="19" fillId="0" borderId="42" xfId="0" applyFont="1" applyFill="1" applyBorder="1" applyAlignment="1">
      <alignment horizontal="right"/>
    </xf>
    <xf numFmtId="0" fontId="31" fillId="0" borderId="39" xfId="0" applyFont="1" applyFill="1" applyBorder="1" applyAlignment="1">
      <alignment horizontal="center" vertical="center"/>
    </xf>
    <xf numFmtId="0" fontId="31" fillId="0" borderId="43" xfId="0" applyFont="1" applyFill="1" applyBorder="1" applyAlignment="1">
      <alignment horizontal="center" vertical="center"/>
    </xf>
    <xf numFmtId="0" fontId="5" fillId="0" borderId="29"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76" xfId="0" applyFont="1" applyFill="1" applyBorder="1" applyAlignment="1">
      <alignment horizontal="center" vertical="center" wrapText="1"/>
    </xf>
    <xf numFmtId="0" fontId="20" fillId="0" borderId="23" xfId="0" applyFont="1" applyBorder="1" applyAlignment="1">
      <alignment horizontal="center" vertical="center"/>
    </xf>
    <xf numFmtId="0" fontId="20" fillId="0" borderId="70" xfId="0" applyFont="1" applyBorder="1" applyAlignment="1">
      <alignment horizontal="center" vertical="center"/>
    </xf>
    <xf numFmtId="0" fontId="19" fillId="0" borderId="39" xfId="0" applyFont="1" applyFill="1" applyBorder="1" applyAlignment="1">
      <alignment horizontal="center" wrapText="1"/>
    </xf>
    <xf numFmtId="0" fontId="19" fillId="0" borderId="47" xfId="0" applyFont="1" applyBorder="1" applyAlignment="1">
      <alignment horizontal="center" vertical="center"/>
    </xf>
    <xf numFmtId="0" fontId="19" fillId="0" borderId="39" xfId="0" applyFont="1" applyBorder="1" applyAlignment="1">
      <alignment horizontal="center" vertical="center"/>
    </xf>
    <xf numFmtId="0" fontId="19" fillId="0" borderId="7" xfId="0" applyFont="1" applyBorder="1" applyAlignment="1">
      <alignment horizontal="center" vertical="center"/>
    </xf>
    <xf numFmtId="0" fontId="19" fillId="0" borderId="43" xfId="0" applyFont="1" applyBorder="1" applyAlignment="1">
      <alignment horizontal="center" vertical="center"/>
    </xf>
    <xf numFmtId="177" fontId="26" fillId="0" borderId="36" xfId="0" applyNumberFormat="1" applyFont="1" applyFill="1" applyBorder="1" applyAlignment="1">
      <alignment horizontal="center" vertical="center"/>
    </xf>
    <xf numFmtId="177" fontId="26" fillId="0" borderId="76" xfId="0" applyNumberFormat="1" applyFont="1" applyFill="1" applyBorder="1" applyAlignment="1">
      <alignment horizontal="center" vertical="center"/>
    </xf>
    <xf numFmtId="0" fontId="26" fillId="0" borderId="29" xfId="0" applyFont="1" applyFill="1" applyBorder="1" applyAlignment="1">
      <alignment horizontal="center" vertical="center" shrinkToFit="1"/>
    </xf>
    <xf numFmtId="0" fontId="26" fillId="0" borderId="36" xfId="0" applyFont="1" applyFill="1" applyBorder="1" applyAlignment="1">
      <alignment horizontal="center" vertical="center" shrinkToFit="1"/>
    </xf>
    <xf numFmtId="0" fontId="26" fillId="0" borderId="76" xfId="0" applyFont="1" applyFill="1" applyBorder="1" applyAlignment="1">
      <alignment horizontal="center" vertical="center" shrinkToFit="1"/>
    </xf>
    <xf numFmtId="177" fontId="26" fillId="0" borderId="45" xfId="0" applyNumberFormat="1" applyFont="1" applyFill="1" applyBorder="1" applyAlignment="1">
      <alignment horizontal="center" vertical="center"/>
    </xf>
    <xf numFmtId="49" fontId="26" fillId="0" borderId="45" xfId="0" applyNumberFormat="1" applyFont="1" applyBorder="1" applyAlignment="1">
      <alignment horizontal="center" vertical="center"/>
    </xf>
    <xf numFmtId="49" fontId="26" fillId="0" borderId="36" xfId="0" applyNumberFormat="1" applyFont="1" applyBorder="1" applyAlignment="1">
      <alignment horizontal="center" vertical="center"/>
    </xf>
    <xf numFmtId="49" fontId="26" fillId="0" borderId="48" xfId="0" applyNumberFormat="1" applyFont="1" applyBorder="1" applyAlignment="1">
      <alignment horizontal="center" vertical="center"/>
    </xf>
    <xf numFmtId="177" fontId="26" fillId="0" borderId="29" xfId="0" applyNumberFormat="1" applyFont="1" applyBorder="1" applyAlignment="1">
      <alignment horizontal="center" vertical="center"/>
    </xf>
    <xf numFmtId="177" fontId="26" fillId="0" borderId="36" xfId="0" applyNumberFormat="1" applyFont="1" applyBorder="1" applyAlignment="1">
      <alignment horizontal="center" vertical="center"/>
    </xf>
    <xf numFmtId="177" fontId="26" fillId="0" borderId="76" xfId="0" applyNumberFormat="1" applyFont="1" applyBorder="1" applyAlignment="1">
      <alignment horizontal="center" vertical="center"/>
    </xf>
    <xf numFmtId="0" fontId="5" fillId="0" borderId="36" xfId="0" applyFont="1" applyFill="1" applyBorder="1" applyAlignment="1">
      <alignment vertical="center"/>
    </xf>
    <xf numFmtId="0" fontId="26" fillId="0" borderId="36" xfId="0" applyNumberFormat="1" applyFont="1" applyFill="1" applyBorder="1" applyAlignment="1">
      <alignment horizontal="center" vertical="center" wrapText="1"/>
    </xf>
    <xf numFmtId="49" fontId="26" fillId="0" borderId="49" xfId="0" applyNumberFormat="1" applyFont="1" applyBorder="1" applyAlignment="1">
      <alignment horizontal="center" vertical="center"/>
    </xf>
    <xf numFmtId="49" fontId="26" fillId="0" borderId="37" xfId="0" applyNumberFormat="1" applyFont="1" applyBorder="1" applyAlignment="1">
      <alignment horizontal="center" vertical="center"/>
    </xf>
    <xf numFmtId="49" fontId="26" fillId="0" borderId="50" xfId="0" applyNumberFormat="1" applyFont="1" applyBorder="1" applyAlignment="1">
      <alignment horizontal="center" vertical="center"/>
    </xf>
    <xf numFmtId="177" fontId="26" fillId="0" borderId="31" xfId="0" applyNumberFormat="1" applyFont="1" applyBorder="1" applyAlignment="1">
      <alignment horizontal="center" vertical="center"/>
    </xf>
    <xf numFmtId="177" fontId="26" fillId="0" borderId="37" xfId="0" applyNumberFormat="1" applyFont="1" applyBorder="1" applyAlignment="1">
      <alignment horizontal="center" vertical="center"/>
    </xf>
    <xf numFmtId="177" fontId="26" fillId="0" borderId="74" xfId="0" applyNumberFormat="1" applyFont="1" applyBorder="1" applyAlignment="1">
      <alignment horizontal="center" vertical="center"/>
    </xf>
    <xf numFmtId="0" fontId="19" fillId="0" borderId="45" xfId="0" applyFont="1" applyFill="1" applyBorder="1" applyAlignment="1">
      <alignment horizontal="center" vertical="center" wrapText="1"/>
    </xf>
    <xf numFmtId="0" fontId="19" fillId="0" borderId="48" xfId="0" applyFont="1" applyFill="1" applyBorder="1" applyAlignment="1">
      <alignment horizontal="center" vertical="center" wrapText="1"/>
    </xf>
    <xf numFmtId="177" fontId="26" fillId="0" borderId="48" xfId="0" applyNumberFormat="1" applyFont="1" applyFill="1" applyBorder="1" applyAlignment="1">
      <alignment horizontal="center" vertical="center"/>
    </xf>
    <xf numFmtId="177" fontId="26" fillId="0" borderId="18" xfId="0" applyNumberFormat="1" applyFont="1" applyFill="1" applyBorder="1" applyAlignment="1">
      <alignment horizontal="center" vertical="center"/>
    </xf>
    <xf numFmtId="0" fontId="20" fillId="0" borderId="13" xfId="0" applyFont="1" applyFill="1" applyBorder="1" applyAlignment="1">
      <alignment horizontal="center" vertical="center"/>
    </xf>
    <xf numFmtId="0" fontId="20" fillId="0" borderId="20" xfId="0" applyFont="1" applyFill="1" applyBorder="1" applyAlignment="1">
      <alignment horizontal="center" vertical="center"/>
    </xf>
    <xf numFmtId="0" fontId="20" fillId="0" borderId="21" xfId="0" applyFont="1" applyFill="1" applyBorder="1" applyAlignment="1">
      <alignment horizontal="center" vertical="center"/>
    </xf>
    <xf numFmtId="0" fontId="10" fillId="0" borderId="15" xfId="0" applyFont="1" applyFill="1" applyBorder="1" applyAlignment="1">
      <alignment horizontal="center" vertical="center" wrapText="1"/>
    </xf>
    <xf numFmtId="0" fontId="10" fillId="0" borderId="63" xfId="0" applyFont="1" applyFill="1" applyBorder="1" applyAlignment="1">
      <alignment horizontal="center" vertical="center" wrapText="1"/>
    </xf>
    <xf numFmtId="0" fontId="5" fillId="0" borderId="49"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50" xfId="0" applyFont="1" applyFill="1" applyBorder="1" applyAlignment="1">
      <alignment horizontal="center" vertical="center" wrapText="1"/>
    </xf>
    <xf numFmtId="177" fontId="26" fillId="0" borderId="31" xfId="0" applyNumberFormat="1" applyFont="1" applyFill="1" applyBorder="1" applyAlignment="1">
      <alignment horizontal="center" vertical="center"/>
    </xf>
    <xf numFmtId="177" fontId="26" fillId="0" borderId="37" xfId="0" applyNumberFormat="1" applyFont="1" applyFill="1" applyBorder="1" applyAlignment="1">
      <alignment horizontal="center" vertical="center"/>
    </xf>
    <xf numFmtId="177" fontId="26" fillId="0" borderId="74" xfId="0" applyNumberFormat="1" applyFont="1" applyFill="1" applyBorder="1" applyAlignment="1">
      <alignment horizontal="center" vertical="center"/>
    </xf>
    <xf numFmtId="0" fontId="19" fillId="0" borderId="49" xfId="0" applyFont="1" applyFill="1" applyBorder="1" applyAlignment="1">
      <alignment horizontal="center" vertical="center" wrapText="1"/>
    </xf>
    <xf numFmtId="0" fontId="19" fillId="0" borderId="37" xfId="0" applyFont="1" applyFill="1" applyBorder="1" applyAlignment="1">
      <alignment horizontal="center" vertical="center" wrapText="1"/>
    </xf>
    <xf numFmtId="0" fontId="19" fillId="0" borderId="50" xfId="0" applyFont="1" applyFill="1" applyBorder="1" applyAlignment="1">
      <alignment horizontal="center" vertical="center" wrapText="1"/>
    </xf>
    <xf numFmtId="0" fontId="35" fillId="0" borderId="0" xfId="0" applyFont="1" applyAlignment="1">
      <alignment horizontal="left" vertical="center"/>
    </xf>
    <xf numFmtId="0" fontId="35" fillId="0" borderId="12" xfId="0" applyFont="1" applyBorder="1" applyAlignment="1">
      <alignment horizontal="left" vertical="center"/>
    </xf>
    <xf numFmtId="0" fontId="5" fillId="0" borderId="80" xfId="0" applyFont="1" applyBorder="1" applyAlignment="1">
      <alignment horizontal="center" vertical="center"/>
    </xf>
    <xf numFmtId="0" fontId="5" fillId="0" borderId="81" xfId="0" applyFont="1" applyBorder="1" applyAlignment="1">
      <alignment horizontal="center" vertical="center"/>
    </xf>
    <xf numFmtId="0" fontId="10" fillId="5" borderId="72" xfId="0" applyFont="1" applyFill="1" applyBorder="1" applyAlignment="1">
      <alignment horizontal="center" vertical="center" wrapText="1"/>
    </xf>
    <xf numFmtId="0" fontId="10" fillId="5" borderId="14" xfId="0" applyFont="1" applyFill="1" applyBorder="1" applyAlignment="1">
      <alignment horizontal="center" vertical="center" wrapText="1"/>
    </xf>
    <xf numFmtId="0" fontId="10" fillId="0" borderId="16" xfId="0" applyFont="1" applyBorder="1" applyAlignment="1">
      <alignment horizontal="center" vertical="center" wrapText="1"/>
    </xf>
    <xf numFmtId="0" fontId="10" fillId="0" borderId="14" xfId="0" applyFont="1" applyBorder="1" applyAlignment="1">
      <alignment horizontal="center" vertical="center" wrapText="1"/>
    </xf>
    <xf numFmtId="0" fontId="10" fillId="5" borderId="16" xfId="0" applyFont="1" applyFill="1" applyBorder="1" applyAlignment="1">
      <alignment horizontal="center" vertical="center" wrapText="1"/>
    </xf>
    <xf numFmtId="0" fontId="18" fillId="0" borderId="22" xfId="0" applyFont="1" applyFill="1" applyBorder="1" applyAlignment="1">
      <alignment horizontal="left" vertical="center" wrapText="1"/>
    </xf>
    <xf numFmtId="0" fontId="18" fillId="0" borderId="20" xfId="0" applyFont="1" applyFill="1" applyBorder="1" applyAlignment="1">
      <alignment horizontal="left" vertical="center" wrapText="1"/>
    </xf>
    <xf numFmtId="0" fontId="18" fillId="0" borderId="21" xfId="0" applyFont="1" applyFill="1" applyBorder="1" applyAlignment="1">
      <alignment horizontal="left" vertical="center" wrapText="1"/>
    </xf>
    <xf numFmtId="0" fontId="19" fillId="0" borderId="13" xfId="0" applyFont="1" applyBorder="1" applyAlignment="1">
      <alignment horizontal="center" vertical="center"/>
    </xf>
    <xf numFmtId="0" fontId="19" fillId="0" borderId="20" xfId="0" applyFont="1" applyBorder="1" applyAlignment="1">
      <alignment horizontal="center" vertical="center"/>
    </xf>
    <xf numFmtId="0" fontId="19" fillId="0" borderId="21" xfId="0" applyFont="1" applyBorder="1" applyAlignment="1">
      <alignment horizontal="center" vertical="center"/>
    </xf>
    <xf numFmtId="0" fontId="10" fillId="5" borderId="77" xfId="0" applyFont="1" applyFill="1" applyBorder="1" applyAlignment="1">
      <alignment horizontal="center" vertical="center" wrapText="1"/>
    </xf>
    <xf numFmtId="0" fontId="10" fillId="0" borderId="78" xfId="0" applyFont="1" applyFill="1" applyBorder="1" applyAlignment="1">
      <alignment horizontal="center" vertical="center" wrapText="1"/>
    </xf>
    <xf numFmtId="0" fontId="10" fillId="0" borderId="72" xfId="0" applyFont="1" applyFill="1" applyBorder="1" applyAlignment="1">
      <alignment horizontal="center" vertical="center" wrapText="1"/>
    </xf>
    <xf numFmtId="0" fontId="10" fillId="0" borderId="38" xfId="0" applyFont="1" applyFill="1" applyBorder="1" applyAlignment="1">
      <alignment horizontal="center" vertical="center" wrapText="1"/>
    </xf>
    <xf numFmtId="49" fontId="26" fillId="0" borderId="27" xfId="0" applyNumberFormat="1" applyFont="1" applyBorder="1" applyAlignment="1">
      <alignment horizontal="center" vertical="center"/>
    </xf>
    <xf numFmtId="49" fontId="26" fillId="0" borderId="18" xfId="0" applyNumberFormat="1" applyFont="1" applyBorder="1" applyAlignment="1">
      <alignment horizontal="center" vertical="center"/>
    </xf>
    <xf numFmtId="0" fontId="26" fillId="5" borderId="36" xfId="0" applyNumberFormat="1" applyFont="1" applyFill="1" applyBorder="1" applyAlignment="1">
      <alignment horizontal="center" vertical="center"/>
    </xf>
    <xf numFmtId="0" fontId="26" fillId="5" borderId="48" xfId="0" applyNumberFormat="1" applyFont="1" applyFill="1" applyBorder="1" applyAlignment="1">
      <alignment horizontal="center" vertical="center"/>
    </xf>
    <xf numFmtId="0" fontId="26" fillId="0" borderId="29" xfId="0" applyNumberFormat="1" applyFont="1" applyBorder="1" applyAlignment="1">
      <alignment horizontal="center" vertical="center"/>
    </xf>
    <xf numFmtId="0" fontId="26" fillId="0" borderId="48" xfId="0" applyNumberFormat="1" applyFont="1" applyBorder="1" applyAlignment="1">
      <alignment horizontal="center" vertical="center"/>
    </xf>
    <xf numFmtId="0" fontId="26" fillId="5" borderId="29" xfId="0" applyNumberFormat="1" applyFont="1" applyFill="1" applyBorder="1" applyAlignment="1">
      <alignment horizontal="center" vertical="center"/>
    </xf>
    <xf numFmtId="0" fontId="26" fillId="5" borderId="76" xfId="0" applyNumberFormat="1" applyFont="1" applyFill="1" applyBorder="1" applyAlignment="1">
      <alignment horizontal="center" vertical="center"/>
    </xf>
    <xf numFmtId="0" fontId="10" fillId="5" borderId="36" xfId="0" applyFont="1" applyFill="1" applyBorder="1" applyAlignment="1">
      <alignment horizontal="left" vertical="center"/>
    </xf>
    <xf numFmtId="0" fontId="10" fillId="5" borderId="48" xfId="0" applyFont="1" applyFill="1" applyBorder="1" applyAlignment="1">
      <alignment horizontal="left" vertical="center"/>
    </xf>
    <xf numFmtId="177" fontId="26" fillId="0" borderId="36" xfId="0" applyNumberFormat="1" applyFont="1" applyBorder="1" applyAlignment="1">
      <alignment horizontal="center" vertical="center" shrinkToFit="1"/>
    </xf>
    <xf numFmtId="177" fontId="26" fillId="0" borderId="48" xfId="0" applyNumberFormat="1" applyFont="1" applyBorder="1" applyAlignment="1">
      <alignment horizontal="center" vertical="center" shrinkToFit="1"/>
    </xf>
    <xf numFmtId="178" fontId="26" fillId="0" borderId="29" xfId="0" applyNumberFormat="1" applyFont="1" applyBorder="1" applyAlignment="1">
      <alignment horizontal="center" vertical="center" shrinkToFit="1"/>
    </xf>
    <xf numFmtId="178" fontId="26" fillId="0" borderId="48" xfId="0" applyNumberFormat="1" applyFont="1" applyBorder="1" applyAlignment="1">
      <alignment horizontal="center" vertical="center" shrinkToFit="1"/>
    </xf>
    <xf numFmtId="178" fontId="26" fillId="5" borderId="29" xfId="0" applyNumberFormat="1" applyFont="1" applyFill="1" applyBorder="1" applyAlignment="1">
      <alignment horizontal="center" vertical="center" shrinkToFit="1"/>
    </xf>
    <xf numFmtId="178" fontId="26" fillId="5" borderId="76" xfId="0" applyNumberFormat="1" applyFont="1" applyFill="1" applyBorder="1" applyAlignment="1">
      <alignment horizontal="center" vertical="center" shrinkToFit="1"/>
    </xf>
    <xf numFmtId="0" fontId="10" fillId="0" borderId="45" xfId="0" applyFont="1" applyFill="1" applyBorder="1" applyAlignment="1">
      <alignment horizontal="center" vertical="center"/>
    </xf>
    <xf numFmtId="0" fontId="10" fillId="0" borderId="36" xfId="0" applyFont="1" applyFill="1" applyBorder="1" applyAlignment="1">
      <alignment horizontal="center" vertical="center"/>
    </xf>
    <xf numFmtId="0" fontId="26" fillId="0" borderId="36" xfId="0" applyFont="1" applyFill="1" applyBorder="1" applyAlignment="1">
      <alignment horizontal="center" vertical="center"/>
    </xf>
    <xf numFmtId="177" fontId="26" fillId="0" borderId="29" xfId="0" applyNumberFormat="1" applyFont="1" applyBorder="1" applyAlignment="1">
      <alignment horizontal="center" vertical="center" shrinkToFit="1"/>
    </xf>
    <xf numFmtId="0" fontId="10" fillId="5" borderId="78" xfId="0" applyFont="1" applyFill="1" applyBorder="1" applyAlignment="1">
      <alignment horizontal="center" vertical="center" wrapText="1"/>
    </xf>
    <xf numFmtId="0" fontId="10" fillId="0" borderId="72" xfId="0" applyFont="1" applyBorder="1" applyAlignment="1">
      <alignment horizontal="center" vertical="center" wrapText="1"/>
    </xf>
    <xf numFmtId="0" fontId="14" fillId="0" borderId="36" xfId="0" applyFont="1" applyFill="1" applyBorder="1" applyAlignment="1">
      <alignment horizontal="center" vertical="center"/>
    </xf>
    <xf numFmtId="0" fontId="14" fillId="0" borderId="51" xfId="0" applyFont="1" applyBorder="1" applyAlignment="1">
      <alignment horizontal="left" vertical="center"/>
    </xf>
    <xf numFmtId="0" fontId="14" fillId="0" borderId="52" xfId="0" applyFont="1" applyBorder="1" applyAlignment="1">
      <alignment horizontal="left" vertical="center"/>
    </xf>
    <xf numFmtId="0" fontId="14" fillId="5" borderId="51" xfId="0" applyFont="1" applyFill="1" applyBorder="1" applyAlignment="1">
      <alignment horizontal="left" vertical="center"/>
    </xf>
    <xf numFmtId="0" fontId="14" fillId="5" borderId="41" xfId="0" applyFont="1" applyFill="1" applyBorder="1" applyAlignment="1">
      <alignment horizontal="left" vertical="center"/>
    </xf>
    <xf numFmtId="0" fontId="10" fillId="0" borderId="53" xfId="0" applyFont="1" applyFill="1" applyBorder="1" applyAlignment="1">
      <alignment horizontal="center" vertical="center" wrapText="1"/>
    </xf>
    <xf numFmtId="0" fontId="10" fillId="0" borderId="63" xfId="0" applyFont="1" applyFill="1" applyBorder="1" applyAlignment="1">
      <alignment horizontal="center" vertical="center"/>
    </xf>
    <xf numFmtId="0" fontId="10" fillId="0" borderId="64" xfId="0" applyFont="1" applyFill="1" applyBorder="1" applyAlignment="1">
      <alignment horizontal="center" vertical="center"/>
    </xf>
    <xf numFmtId="0" fontId="10" fillId="0" borderId="42" xfId="0" applyFont="1" applyFill="1" applyBorder="1" applyAlignment="1">
      <alignment horizontal="center" vertical="center"/>
    </xf>
    <xf numFmtId="0" fontId="14" fillId="0" borderId="15" xfId="0" applyFont="1" applyFill="1" applyBorder="1" applyAlignment="1">
      <alignment horizontal="left" vertical="center"/>
    </xf>
    <xf numFmtId="0" fontId="14" fillId="0" borderId="63" xfId="0" applyFont="1" applyFill="1" applyBorder="1" applyAlignment="1">
      <alignment horizontal="left" vertical="center"/>
    </xf>
    <xf numFmtId="0" fontId="10" fillId="0" borderId="49" xfId="0" applyFont="1" applyFill="1" applyBorder="1" applyAlignment="1">
      <alignment horizontal="center" vertical="center"/>
    </xf>
    <xf numFmtId="0" fontId="10" fillId="0" borderId="37" xfId="0" applyFont="1" applyFill="1" applyBorder="1" applyAlignment="1">
      <alignment horizontal="center" vertical="center"/>
    </xf>
    <xf numFmtId="0" fontId="14" fillId="0" borderId="37" xfId="0" applyFont="1" applyFill="1" applyBorder="1" applyAlignment="1">
      <alignment horizontal="center" vertical="center"/>
    </xf>
    <xf numFmtId="177" fontId="26" fillId="0" borderId="31" xfId="0" applyNumberFormat="1" applyFont="1" applyBorder="1" applyAlignment="1">
      <alignment horizontal="center" vertical="center" shrinkToFit="1"/>
    </xf>
    <xf numFmtId="177" fontId="26" fillId="0" borderId="50" xfId="0" applyNumberFormat="1" applyFont="1" applyBorder="1" applyAlignment="1">
      <alignment horizontal="center" vertical="center" shrinkToFit="1"/>
    </xf>
    <xf numFmtId="178" fontId="26" fillId="0" borderId="31" xfId="0" applyNumberFormat="1" applyFont="1" applyBorder="1" applyAlignment="1">
      <alignment horizontal="center" vertical="center" shrinkToFit="1"/>
    </xf>
    <xf numFmtId="178" fontId="26" fillId="0" borderId="50" xfId="0" applyNumberFormat="1" applyFont="1" applyBorder="1" applyAlignment="1">
      <alignment horizontal="center" vertical="center" shrinkToFit="1"/>
    </xf>
    <xf numFmtId="178" fontId="26" fillId="5" borderId="31" xfId="0" applyNumberFormat="1" applyFont="1" applyFill="1" applyBorder="1" applyAlignment="1">
      <alignment horizontal="center" vertical="center" shrinkToFit="1"/>
    </xf>
    <xf numFmtId="178" fontId="26" fillId="5" borderId="74" xfId="0" applyNumberFormat="1" applyFont="1" applyFill="1" applyBorder="1" applyAlignment="1">
      <alignment horizontal="center" vertical="center" shrinkToFit="1"/>
    </xf>
    <xf numFmtId="0" fontId="40" fillId="0" borderId="0" xfId="0" applyFont="1" applyFill="1" applyBorder="1" applyAlignment="1">
      <alignment wrapText="1"/>
    </xf>
    <xf numFmtId="0" fontId="19" fillId="3" borderId="2" xfId="0" applyFont="1" applyFill="1" applyBorder="1" applyAlignment="1">
      <alignment horizontal="center" vertical="center" wrapText="1"/>
    </xf>
    <xf numFmtId="0" fontId="19" fillId="3" borderId="17" xfId="0" applyFont="1" applyFill="1" applyBorder="1" applyAlignment="1">
      <alignment horizontal="center" vertical="center" wrapText="1"/>
    </xf>
    <xf numFmtId="0" fontId="19" fillId="3" borderId="66" xfId="0" applyFont="1" applyFill="1" applyBorder="1" applyAlignment="1">
      <alignment horizontal="center" vertical="center" wrapText="1"/>
    </xf>
    <xf numFmtId="0" fontId="5" fillId="5" borderId="15" xfId="0" applyFont="1" applyFill="1" applyBorder="1" applyAlignment="1">
      <alignment horizontal="left" vertical="center" wrapText="1"/>
    </xf>
    <xf numFmtId="0" fontId="5" fillId="5" borderId="38" xfId="0" applyFont="1" applyFill="1" applyBorder="1" applyAlignment="1">
      <alignment horizontal="left" vertical="center" wrapText="1"/>
    </xf>
    <xf numFmtId="0" fontId="5" fillId="5" borderId="26" xfId="0" applyFont="1" applyFill="1" applyBorder="1" applyAlignment="1">
      <alignment horizontal="left" vertical="center" wrapText="1"/>
    </xf>
    <xf numFmtId="0" fontId="5" fillId="5" borderId="51" xfId="0" applyFont="1" applyFill="1" applyBorder="1" applyAlignment="1">
      <alignment horizontal="left" vertical="center" wrapText="1"/>
    </xf>
    <xf numFmtId="0" fontId="5" fillId="5" borderId="0" xfId="0" applyFont="1" applyFill="1" applyBorder="1" applyAlignment="1">
      <alignment horizontal="left" vertical="center" wrapText="1"/>
    </xf>
    <xf numFmtId="0" fontId="5" fillId="5" borderId="41" xfId="0" applyFont="1" applyFill="1" applyBorder="1" applyAlignment="1">
      <alignment horizontal="left" vertical="center" wrapText="1"/>
    </xf>
    <xf numFmtId="0" fontId="5" fillId="5" borderId="25" xfId="0" applyFont="1" applyFill="1" applyBorder="1" applyAlignment="1">
      <alignment horizontal="left" vertical="center" wrapText="1"/>
    </xf>
    <xf numFmtId="0" fontId="5" fillId="5" borderId="12" xfId="0" applyFont="1" applyFill="1" applyBorder="1" applyAlignment="1">
      <alignment horizontal="left" vertical="center" wrapText="1"/>
    </xf>
    <xf numFmtId="0" fontId="5" fillId="5" borderId="24" xfId="0" applyFont="1" applyFill="1" applyBorder="1" applyAlignment="1">
      <alignment horizontal="left" vertical="center" wrapText="1"/>
    </xf>
    <xf numFmtId="178" fontId="26" fillId="0" borderId="7" xfId="0" applyNumberFormat="1" applyFont="1" applyBorder="1" applyAlignment="1">
      <alignment horizontal="center" vertical="center" shrinkToFit="1"/>
    </xf>
    <xf numFmtId="178" fontId="26" fillId="0" borderId="42" xfId="0" applyNumberFormat="1" applyFont="1" applyBorder="1" applyAlignment="1">
      <alignment horizontal="center" vertical="center" shrinkToFit="1"/>
    </xf>
    <xf numFmtId="178" fontId="26" fillId="5" borderId="7" xfId="0" applyNumberFormat="1" applyFont="1" applyFill="1" applyBorder="1" applyAlignment="1">
      <alignment horizontal="center" vertical="center" shrinkToFit="1"/>
    </xf>
    <xf numFmtId="178" fontId="26" fillId="5" borderId="79" xfId="0" applyNumberFormat="1" applyFont="1" applyFill="1" applyBorder="1" applyAlignment="1">
      <alignment horizontal="center" vertical="center" shrinkToFit="1"/>
    </xf>
    <xf numFmtId="178" fontId="26" fillId="0" borderId="7" xfId="0" applyNumberFormat="1" applyFont="1" applyFill="1" applyBorder="1" applyAlignment="1">
      <alignment horizontal="center" vertical="center" shrinkToFit="1"/>
    </xf>
    <xf numFmtId="178" fontId="26" fillId="0" borderId="42" xfId="0" applyNumberFormat="1" applyFont="1" applyFill="1" applyBorder="1" applyAlignment="1">
      <alignment horizontal="center" vertical="center" shrinkToFit="1"/>
    </xf>
    <xf numFmtId="0" fontId="10" fillId="0" borderId="44" xfId="0" applyFont="1" applyBorder="1" applyAlignment="1">
      <alignment horizontal="center" vertical="center" wrapText="1"/>
    </xf>
    <xf numFmtId="0" fontId="10" fillId="0" borderId="52" xfId="0" applyFont="1" applyBorder="1" applyAlignment="1">
      <alignment horizontal="center" vertical="center" wrapText="1"/>
    </xf>
    <xf numFmtId="0" fontId="10" fillId="0" borderId="54" xfId="0" applyFont="1" applyBorder="1" applyAlignment="1">
      <alignment horizontal="center" vertical="center" wrapText="1"/>
    </xf>
    <xf numFmtId="0" fontId="10" fillId="0" borderId="55" xfId="0" applyFont="1" applyBorder="1" applyAlignment="1">
      <alignment horizontal="center" vertical="center" wrapText="1"/>
    </xf>
    <xf numFmtId="0" fontId="14" fillId="0" borderId="51" xfId="0" applyFont="1" applyFill="1" applyBorder="1" applyAlignment="1">
      <alignment horizontal="left" vertical="center"/>
    </xf>
    <xf numFmtId="0" fontId="14" fillId="0" borderId="52" xfId="0" applyFont="1" applyFill="1" applyBorder="1" applyAlignment="1">
      <alignment horizontal="left" vertical="center"/>
    </xf>
    <xf numFmtId="49" fontId="26" fillId="0" borderId="28" xfId="0" applyNumberFormat="1" applyFont="1" applyBorder="1" applyAlignment="1">
      <alignment horizontal="center" vertical="center"/>
    </xf>
    <xf numFmtId="49" fontId="26" fillId="0" borderId="30" xfId="0" applyNumberFormat="1" applyFont="1" applyBorder="1" applyAlignment="1">
      <alignment horizontal="center" vertical="center"/>
    </xf>
    <xf numFmtId="0" fontId="26" fillId="5" borderId="37" xfId="0" applyNumberFormat="1" applyFont="1" applyFill="1" applyBorder="1" applyAlignment="1">
      <alignment horizontal="center" vertical="center"/>
    </xf>
    <xf numFmtId="0" fontId="26" fillId="5" borderId="50" xfId="0" applyNumberFormat="1" applyFont="1" applyFill="1" applyBorder="1" applyAlignment="1">
      <alignment horizontal="center" vertical="center"/>
    </xf>
    <xf numFmtId="0" fontId="26" fillId="0" borderId="31" xfId="0" applyNumberFormat="1" applyFont="1" applyBorder="1" applyAlignment="1">
      <alignment horizontal="center" vertical="center"/>
    </xf>
    <xf numFmtId="0" fontId="26" fillId="0" borderId="50" xfId="0" applyNumberFormat="1" applyFont="1" applyBorder="1" applyAlignment="1">
      <alignment horizontal="center" vertical="center"/>
    </xf>
    <xf numFmtId="0" fontId="26" fillId="5" borderId="31" xfId="0" applyNumberFormat="1" applyFont="1" applyFill="1" applyBorder="1" applyAlignment="1">
      <alignment horizontal="center" vertical="center"/>
    </xf>
    <xf numFmtId="0" fontId="26" fillId="5" borderId="74" xfId="0" applyNumberFormat="1" applyFont="1" applyFill="1" applyBorder="1" applyAlignment="1">
      <alignment horizontal="center" vertical="center"/>
    </xf>
    <xf numFmtId="0" fontId="10" fillId="5" borderId="37" xfId="0" applyFont="1" applyFill="1" applyBorder="1" applyAlignment="1">
      <alignment horizontal="left" vertical="center"/>
    </xf>
    <xf numFmtId="0" fontId="10" fillId="5" borderId="50" xfId="0" applyFont="1" applyFill="1" applyBorder="1" applyAlignment="1">
      <alignment horizontal="left" vertical="center"/>
    </xf>
    <xf numFmtId="177" fontId="26" fillId="0" borderId="30" xfId="0" applyNumberFormat="1" applyFont="1" applyFill="1" applyBorder="1" applyAlignment="1">
      <alignment horizontal="center" vertical="center" shrinkToFit="1"/>
    </xf>
    <xf numFmtId="0" fontId="10" fillId="0" borderId="44" xfId="0" applyFont="1" applyFill="1" applyBorder="1" applyAlignment="1">
      <alignment horizontal="center" vertical="center" wrapText="1"/>
    </xf>
    <xf numFmtId="0" fontId="10" fillId="0" borderId="52"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55" xfId="0" applyFont="1" applyFill="1" applyBorder="1" applyAlignment="1">
      <alignment horizontal="center" vertical="center" wrapText="1"/>
    </xf>
    <xf numFmtId="178" fontId="26" fillId="0" borderId="25" xfId="0" applyNumberFormat="1" applyFont="1" applyFill="1" applyBorder="1" applyAlignment="1">
      <alignment horizontal="center" vertical="center" shrinkToFit="1"/>
    </xf>
    <xf numFmtId="178" fontId="26" fillId="0" borderId="55" xfId="0" applyNumberFormat="1" applyFont="1" applyFill="1" applyBorder="1" applyAlignment="1">
      <alignment horizontal="center" vertical="center" shrinkToFit="1"/>
    </xf>
    <xf numFmtId="178" fontId="26" fillId="5" borderId="25" xfId="0" applyNumberFormat="1" applyFont="1" applyFill="1" applyBorder="1" applyAlignment="1">
      <alignment horizontal="center" vertical="center" shrinkToFit="1"/>
    </xf>
    <xf numFmtId="178" fontId="26" fillId="5" borderId="24" xfId="0" applyNumberFormat="1" applyFont="1" applyFill="1" applyBorder="1" applyAlignment="1">
      <alignment horizontal="center" vertical="center" shrinkToFit="1"/>
    </xf>
    <xf numFmtId="0" fontId="10" fillId="0" borderId="52" xfId="0" applyFont="1" applyBorder="1" applyAlignment="1">
      <alignment horizontal="center" vertical="center"/>
    </xf>
    <xf numFmtId="0" fontId="10" fillId="0" borderId="64" xfId="0" applyFont="1" applyBorder="1" applyAlignment="1">
      <alignment horizontal="center" vertical="center"/>
    </xf>
    <xf numFmtId="0" fontId="10" fillId="0" borderId="42" xfId="0" applyFont="1" applyBorder="1" applyAlignment="1">
      <alignment horizontal="center" vertical="center"/>
    </xf>
    <xf numFmtId="177" fontId="26" fillId="0" borderId="5" xfId="0" applyNumberFormat="1" applyFont="1" applyFill="1" applyBorder="1" applyAlignment="1">
      <alignment horizontal="center" vertical="center"/>
    </xf>
    <xf numFmtId="177" fontId="26" fillId="0" borderId="59" xfId="0" applyNumberFormat="1"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66" xfId="0" applyFont="1" applyFill="1" applyBorder="1" applyAlignment="1">
      <alignment horizontal="center" vertical="center" wrapText="1"/>
    </xf>
    <xf numFmtId="0" fontId="23" fillId="0" borderId="38" xfId="0" applyFont="1" applyFill="1" applyBorder="1" applyAlignment="1">
      <alignment horizontal="left" vertical="center" wrapText="1"/>
    </xf>
    <xf numFmtId="0" fontId="23" fillId="0" borderId="26"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41" xfId="0" applyFont="1" applyFill="1" applyBorder="1" applyAlignment="1">
      <alignment horizontal="left" vertical="center" wrapText="1"/>
    </xf>
    <xf numFmtId="0" fontId="23" fillId="0" borderId="12" xfId="0" applyFont="1" applyFill="1" applyBorder="1" applyAlignment="1">
      <alignment horizontal="left" vertical="center" wrapText="1"/>
    </xf>
    <xf numFmtId="0" fontId="23" fillId="0" borderId="24" xfId="0" applyFont="1" applyFill="1" applyBorder="1" applyAlignment="1">
      <alignment horizontal="left" vertical="center" wrapText="1"/>
    </xf>
    <xf numFmtId="49" fontId="26" fillId="0" borderId="49" xfId="0" applyNumberFormat="1" applyFont="1" applyFill="1" applyBorder="1" applyAlignment="1">
      <alignment horizontal="center" vertical="center"/>
    </xf>
    <xf numFmtId="49" fontId="26" fillId="0" borderId="37" xfId="0" applyNumberFormat="1" applyFont="1" applyFill="1" applyBorder="1" applyAlignment="1">
      <alignment horizontal="center" vertical="center"/>
    </xf>
    <xf numFmtId="177" fontId="26" fillId="0" borderId="29" xfId="0" applyNumberFormat="1" applyFont="1" applyFill="1" applyBorder="1" applyAlignment="1">
      <alignment horizontal="center" vertical="center"/>
    </xf>
    <xf numFmtId="0" fontId="5" fillId="0" borderId="53" xfId="0" applyFont="1" applyFill="1" applyBorder="1" applyAlignment="1">
      <alignment horizontal="center" vertical="center" wrapText="1"/>
    </xf>
    <xf numFmtId="0" fontId="5" fillId="0" borderId="38"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12" xfId="0" applyFont="1" applyFill="1" applyBorder="1" applyAlignment="1">
      <alignment horizontal="center" vertical="center" wrapText="1"/>
    </xf>
    <xf numFmtId="177" fontId="26" fillId="0" borderId="15" xfId="0" applyNumberFormat="1" applyFont="1" applyFill="1" applyBorder="1" applyAlignment="1">
      <alignment horizontal="center" vertical="center"/>
    </xf>
    <xf numFmtId="177" fontId="26" fillId="0" borderId="26" xfId="0" applyNumberFormat="1" applyFont="1" applyFill="1" applyBorder="1" applyAlignment="1">
      <alignment horizontal="center" vertical="center"/>
    </xf>
    <xf numFmtId="177" fontId="26" fillId="0" borderId="25" xfId="0" applyNumberFormat="1" applyFont="1" applyFill="1" applyBorder="1" applyAlignment="1">
      <alignment horizontal="center" vertical="center"/>
    </xf>
    <xf numFmtId="177" fontId="26" fillId="0" borderId="24" xfId="0" applyNumberFormat="1" applyFont="1" applyFill="1" applyBorder="1" applyAlignment="1">
      <alignment horizontal="center" vertical="center"/>
    </xf>
    <xf numFmtId="0" fontId="5" fillId="0" borderId="55" xfId="0" applyFont="1" applyFill="1" applyBorder="1" applyAlignment="1">
      <alignment horizontal="center" vertical="center" wrapText="1"/>
    </xf>
    <xf numFmtId="49" fontId="26" fillId="0" borderId="45" xfId="0" applyNumberFormat="1" applyFont="1" applyFill="1" applyBorder="1" applyAlignment="1">
      <alignment horizontal="center" vertical="center"/>
    </xf>
    <xf numFmtId="49" fontId="26" fillId="0" borderId="36" xfId="0" applyNumberFormat="1" applyFont="1" applyFill="1" applyBorder="1" applyAlignment="1">
      <alignment horizontal="center" vertical="center"/>
    </xf>
    <xf numFmtId="0" fontId="7" fillId="0" borderId="53" xfId="0" applyFont="1" applyFill="1" applyBorder="1" applyAlignment="1">
      <alignment horizontal="center" vertical="center"/>
    </xf>
    <xf numFmtId="0" fontId="7" fillId="0" borderId="38" xfId="0" applyFont="1" applyFill="1" applyBorder="1" applyAlignment="1">
      <alignment horizontal="center" vertical="center"/>
    </xf>
    <xf numFmtId="0" fontId="7" fillId="0" borderId="26" xfId="0" applyFont="1" applyFill="1" applyBorder="1" applyAlignment="1">
      <alignment horizontal="center" vertical="center"/>
    </xf>
    <xf numFmtId="0" fontId="7" fillId="0" borderId="72" xfId="0" applyFont="1" applyFill="1" applyBorder="1" applyAlignment="1">
      <alignment horizontal="center" vertical="center"/>
    </xf>
    <xf numFmtId="0" fontId="7" fillId="0" borderId="77" xfId="0" applyFont="1" applyFill="1" applyBorder="1" applyAlignment="1">
      <alignment horizontal="center" vertical="center"/>
    </xf>
    <xf numFmtId="0" fontId="5" fillId="0" borderId="78" xfId="0" applyFont="1" applyFill="1" applyBorder="1" applyAlignment="1">
      <alignment horizontal="center" vertical="center"/>
    </xf>
    <xf numFmtId="0" fontId="5" fillId="0" borderId="72"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43" xfId="0" applyFont="1" applyFill="1" applyBorder="1" applyAlignment="1">
      <alignment horizontal="center" vertical="center"/>
    </xf>
    <xf numFmtId="0" fontId="5" fillId="0" borderId="45" xfId="0" applyFont="1" applyFill="1" applyBorder="1" applyAlignment="1">
      <alignment horizontal="center" vertical="center" wrapText="1"/>
    </xf>
    <xf numFmtId="0" fontId="5" fillId="0" borderId="48" xfId="0" applyFont="1" applyFill="1" applyBorder="1" applyAlignment="1">
      <alignment horizontal="center" vertical="center" wrapText="1"/>
    </xf>
    <xf numFmtId="177" fontId="25" fillId="0" borderId="22" xfId="0" applyNumberFormat="1" applyFont="1" applyFill="1" applyBorder="1" applyAlignment="1">
      <alignment horizontal="center" vertical="center" shrinkToFit="1"/>
    </xf>
    <xf numFmtId="177" fontId="25" fillId="0" borderId="21" xfId="0" applyNumberFormat="1" applyFont="1" applyFill="1" applyBorder="1" applyAlignment="1">
      <alignment horizontal="center" vertical="center" shrinkToFit="1"/>
    </xf>
    <xf numFmtId="179" fontId="25" fillId="0" borderId="20" xfId="0" applyNumberFormat="1" applyFont="1" applyFill="1" applyBorder="1" applyAlignment="1">
      <alignment horizontal="center" vertical="center"/>
    </xf>
    <xf numFmtId="179" fontId="25" fillId="0" borderId="21" xfId="0" applyNumberFormat="1" applyFont="1" applyFill="1" applyBorder="1" applyAlignment="1">
      <alignment horizontal="center" vertical="center"/>
    </xf>
    <xf numFmtId="49" fontId="26" fillId="0" borderId="22" xfId="0" applyNumberFormat="1" applyFont="1" applyFill="1" applyBorder="1" applyAlignment="1">
      <alignment horizontal="center" vertical="center"/>
    </xf>
    <xf numFmtId="49" fontId="26" fillId="0" borderId="21" xfId="0" applyNumberFormat="1" applyFont="1" applyFill="1" applyBorder="1" applyAlignment="1">
      <alignment horizontal="center" vertical="center"/>
    </xf>
    <xf numFmtId="0" fontId="7" fillId="0" borderId="22" xfId="0" applyFont="1" applyFill="1" applyBorder="1" applyAlignment="1">
      <alignment horizontal="right" vertical="center"/>
    </xf>
    <xf numFmtId="0" fontId="7" fillId="0" borderId="20" xfId="0" applyFont="1" applyFill="1" applyBorder="1" applyAlignment="1">
      <alignment horizontal="right" vertical="center"/>
    </xf>
    <xf numFmtId="0" fontId="7" fillId="0" borderId="20" xfId="0" applyFont="1" applyFill="1" applyBorder="1" applyAlignment="1">
      <alignment horizontal="left" vertical="center"/>
    </xf>
    <xf numFmtId="0" fontId="7" fillId="0" borderId="21" xfId="0" applyFont="1" applyFill="1" applyBorder="1" applyAlignment="1">
      <alignment horizontal="left" vertical="center"/>
    </xf>
    <xf numFmtId="0" fontId="5" fillId="0" borderId="65" xfId="0" applyFont="1" applyFill="1" applyBorder="1" applyAlignment="1">
      <alignment horizontal="center" vertical="center" wrapText="1"/>
    </xf>
    <xf numFmtId="0" fontId="19" fillId="5" borderId="2" xfId="0" applyFont="1" applyFill="1" applyBorder="1" applyAlignment="1">
      <alignment horizontal="center" vertical="center" wrapText="1"/>
    </xf>
    <xf numFmtId="0" fontId="19" fillId="5" borderId="17" xfId="0" applyFont="1" applyFill="1" applyBorder="1" applyAlignment="1">
      <alignment horizontal="center" vertical="center" wrapText="1"/>
    </xf>
    <xf numFmtId="0" fontId="19" fillId="5" borderId="66" xfId="0" applyFont="1" applyFill="1" applyBorder="1" applyAlignment="1">
      <alignment horizontal="center" vertical="center" wrapText="1"/>
    </xf>
    <xf numFmtId="0" fontId="24" fillId="5" borderId="38" xfId="0" applyFont="1" applyFill="1" applyBorder="1" applyAlignment="1">
      <alignment horizontal="left" vertical="center" wrapText="1"/>
    </xf>
    <xf numFmtId="0" fontId="24" fillId="5" borderId="26" xfId="0" applyFont="1" applyFill="1" applyBorder="1" applyAlignment="1">
      <alignment horizontal="left" vertical="center" wrapText="1"/>
    </xf>
    <xf numFmtId="0" fontId="24" fillId="5" borderId="0" xfId="0" applyFont="1" applyFill="1" applyBorder="1" applyAlignment="1">
      <alignment horizontal="left" vertical="center" wrapText="1"/>
    </xf>
    <xf numFmtId="0" fontId="24" fillId="5" borderId="41" xfId="0" applyFont="1" applyFill="1" applyBorder="1" applyAlignment="1">
      <alignment horizontal="left" vertical="center" wrapText="1"/>
    </xf>
    <xf numFmtId="0" fontId="24" fillId="5" borderId="12" xfId="0" applyFont="1" applyFill="1" applyBorder="1" applyAlignment="1">
      <alignment horizontal="left" vertical="center" wrapText="1"/>
    </xf>
    <xf numFmtId="0" fontId="24" fillId="5" borderId="24" xfId="0" applyFont="1" applyFill="1" applyBorder="1" applyAlignment="1">
      <alignment horizontal="left" vertical="center" wrapText="1"/>
    </xf>
    <xf numFmtId="0" fontId="19" fillId="0" borderId="13" xfId="0" applyFont="1" applyFill="1" applyBorder="1" applyAlignment="1">
      <alignment horizontal="center" vertical="center"/>
    </xf>
    <xf numFmtId="0" fontId="19" fillId="0" borderId="62"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20" xfId="0" applyFont="1" applyFill="1" applyBorder="1" applyAlignment="1">
      <alignment horizontal="center" vertical="center"/>
    </xf>
    <xf numFmtId="0" fontId="17" fillId="0" borderId="21" xfId="0" applyFont="1" applyFill="1" applyBorder="1" applyAlignment="1">
      <alignment horizontal="center" vertical="center"/>
    </xf>
    <xf numFmtId="0" fontId="14" fillId="0" borderId="78" xfId="0" applyFont="1" applyFill="1" applyBorder="1" applyAlignment="1">
      <alignment horizontal="center" vertical="center" wrapText="1"/>
    </xf>
    <xf numFmtId="0" fontId="14" fillId="0" borderId="72"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34" fillId="0" borderId="12" xfId="0" applyFont="1" applyFill="1" applyBorder="1" applyAlignment="1">
      <alignment horizontal="left" vertical="center"/>
    </xf>
    <xf numFmtId="0" fontId="34" fillId="0" borderId="24" xfId="0" applyFont="1" applyFill="1" applyBorder="1" applyAlignment="1">
      <alignment horizontal="left" vertical="center"/>
    </xf>
    <xf numFmtId="0" fontId="14" fillId="5" borderId="78"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14" xfId="0" applyFont="1" applyFill="1" applyBorder="1" applyAlignment="1">
      <alignment horizontal="center" vertical="center" wrapText="1"/>
    </xf>
    <xf numFmtId="0" fontId="14" fillId="5" borderId="16" xfId="0" applyFont="1" applyFill="1" applyBorder="1" applyAlignment="1">
      <alignment horizontal="center" vertical="center" wrapText="1"/>
    </xf>
    <xf numFmtId="177" fontId="25" fillId="0" borderId="20" xfId="0" applyNumberFormat="1" applyFont="1" applyFill="1" applyBorder="1" applyAlignment="1">
      <alignment horizontal="center" vertical="center" shrinkToFit="1"/>
    </xf>
    <xf numFmtId="49" fontId="26" fillId="0" borderId="20" xfId="0" applyNumberFormat="1" applyFont="1" applyFill="1" applyBorder="1" applyAlignment="1">
      <alignment horizontal="center" vertical="center"/>
    </xf>
    <xf numFmtId="0" fontId="14" fillId="0" borderId="78" xfId="0" applyFont="1" applyFill="1" applyBorder="1" applyAlignment="1">
      <alignment horizontal="center" vertical="center"/>
    </xf>
    <xf numFmtId="0" fontId="14" fillId="0" borderId="72" xfId="0" applyFont="1" applyFill="1" applyBorder="1" applyAlignment="1">
      <alignment horizontal="center" vertical="center"/>
    </xf>
    <xf numFmtId="0" fontId="14" fillId="0" borderId="14" xfId="0" applyFont="1" applyFill="1" applyBorder="1" applyAlignment="1">
      <alignment horizontal="center" vertical="center"/>
    </xf>
    <xf numFmtId="0" fontId="26" fillId="0" borderId="39" xfId="0" applyFont="1" applyFill="1" applyBorder="1" applyAlignment="1">
      <alignment horizontal="center" vertical="center" shrinkToFit="1"/>
    </xf>
    <xf numFmtId="0" fontId="19" fillId="5" borderId="47" xfId="0" applyFont="1" applyFill="1" applyBorder="1" applyAlignment="1">
      <alignment horizontal="center" vertical="center" shrinkToFit="1"/>
    </xf>
    <xf numFmtId="0" fontId="19" fillId="5" borderId="40" xfId="0" applyFont="1" applyFill="1" applyBorder="1" applyAlignment="1">
      <alignment horizontal="center" vertical="center" shrinkToFit="1"/>
    </xf>
    <xf numFmtId="0" fontId="19" fillId="5" borderId="7" xfId="0" applyFont="1" applyFill="1" applyBorder="1" applyAlignment="1">
      <alignment horizontal="center" vertical="center" shrinkToFit="1"/>
    </xf>
    <xf numFmtId="0" fontId="19" fillId="5" borderId="42" xfId="0" applyFont="1" applyFill="1" applyBorder="1" applyAlignment="1">
      <alignment horizontal="center" vertical="center" shrinkToFit="1"/>
    </xf>
    <xf numFmtId="0" fontId="26" fillId="0" borderId="39" xfId="0" applyFont="1" applyBorder="1" applyAlignment="1">
      <alignment horizontal="center" vertical="center" wrapText="1"/>
    </xf>
    <xf numFmtId="0" fontId="26" fillId="0" borderId="40"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52" xfId="0" applyFont="1" applyBorder="1" applyAlignment="1">
      <alignment horizontal="center" vertical="center" wrapText="1"/>
    </xf>
    <xf numFmtId="0" fontId="19" fillId="5" borderId="29" xfId="0" applyFont="1" applyFill="1" applyBorder="1" applyAlignment="1">
      <alignment horizontal="center" vertical="center" shrinkToFit="1"/>
    </xf>
    <xf numFmtId="0" fontId="19" fillId="5" borderId="48" xfId="0" applyFont="1" applyFill="1" applyBorder="1" applyAlignment="1">
      <alignment horizontal="center" vertical="center" shrinkToFit="1"/>
    </xf>
    <xf numFmtId="177" fontId="23" fillId="5" borderId="47" xfId="0" applyNumberFormat="1" applyFont="1" applyFill="1" applyBorder="1" applyAlignment="1">
      <alignment horizontal="center" vertical="center" shrinkToFit="1"/>
    </xf>
    <xf numFmtId="177" fontId="23" fillId="5" borderId="39" xfId="0" applyNumberFormat="1" applyFont="1" applyFill="1" applyBorder="1" applyAlignment="1">
      <alignment horizontal="center" vertical="center" shrinkToFit="1"/>
    </xf>
    <xf numFmtId="177" fontId="23" fillId="5" borderId="7" xfId="0" applyNumberFormat="1" applyFont="1" applyFill="1" applyBorder="1" applyAlignment="1">
      <alignment horizontal="center" vertical="center" shrinkToFit="1"/>
    </xf>
    <xf numFmtId="177" fontId="23" fillId="5" borderId="43" xfId="0" applyNumberFormat="1" applyFont="1" applyFill="1" applyBorder="1" applyAlignment="1">
      <alignment horizontal="center" vertical="center" shrinkToFit="1"/>
    </xf>
    <xf numFmtId="0" fontId="19" fillId="0" borderId="39" xfId="0" applyFont="1" applyBorder="1" applyAlignment="1">
      <alignment horizontal="center" vertical="center" textRotation="255"/>
    </xf>
    <xf numFmtId="0" fontId="19" fillId="0" borderId="0" xfId="0" applyFont="1" applyBorder="1" applyAlignment="1">
      <alignment horizontal="center" vertical="center" textRotation="255"/>
    </xf>
    <xf numFmtId="0" fontId="19" fillId="0" borderId="43" xfId="0" applyFont="1" applyBorder="1" applyAlignment="1">
      <alignment horizontal="center" vertical="center" textRotation="255"/>
    </xf>
    <xf numFmtId="0" fontId="26" fillId="0" borderId="43" xfId="0" applyFont="1" applyBorder="1" applyAlignment="1">
      <alignment horizontal="center" vertical="center"/>
    </xf>
    <xf numFmtId="177" fontId="26" fillId="0" borderId="38" xfId="0" applyNumberFormat="1" applyFont="1" applyFill="1" applyBorder="1" applyAlignment="1">
      <alignment horizontal="center" vertical="center"/>
    </xf>
    <xf numFmtId="49" fontId="26" fillId="0" borderId="15" xfId="0" applyNumberFormat="1" applyFont="1" applyBorder="1" applyAlignment="1">
      <alignment horizontal="center" vertical="center"/>
    </xf>
    <xf numFmtId="49" fontId="26" fillId="0" borderId="38" xfId="0" applyNumberFormat="1" applyFont="1" applyBorder="1" applyAlignment="1">
      <alignment horizontal="center" vertical="center"/>
    </xf>
    <xf numFmtId="49" fontId="26" fillId="0" borderId="63" xfId="0" applyNumberFormat="1" applyFont="1" applyBorder="1" applyAlignment="1">
      <alignment horizontal="center" vertical="center"/>
    </xf>
    <xf numFmtId="49" fontId="26" fillId="0" borderId="51" xfId="0" applyNumberFormat="1" applyFont="1" applyBorder="1" applyAlignment="1">
      <alignment horizontal="center" vertical="center"/>
    </xf>
    <xf numFmtId="49" fontId="26" fillId="0" borderId="0" xfId="0" applyNumberFormat="1" applyFont="1" applyBorder="1" applyAlignment="1">
      <alignment horizontal="center" vertical="center"/>
    </xf>
    <xf numFmtId="49" fontId="26" fillId="0" borderId="52" xfId="0" applyNumberFormat="1" applyFont="1" applyBorder="1" applyAlignment="1">
      <alignment horizontal="center" vertical="center"/>
    </xf>
    <xf numFmtId="49" fontId="26" fillId="0" borderId="25" xfId="0" applyNumberFormat="1" applyFont="1" applyBorder="1" applyAlignment="1">
      <alignment horizontal="center" vertical="center"/>
    </xf>
    <xf numFmtId="49" fontId="26" fillId="0" borderId="12" xfId="0" applyNumberFormat="1" applyFont="1" applyBorder="1" applyAlignment="1">
      <alignment horizontal="center" vertical="center"/>
    </xf>
    <xf numFmtId="49" fontId="26" fillId="0" borderId="55" xfId="0" applyNumberFormat="1" applyFont="1" applyBorder="1" applyAlignment="1">
      <alignment horizontal="center" vertical="center"/>
    </xf>
    <xf numFmtId="0" fontId="5" fillId="0" borderId="15" xfId="0" applyFont="1" applyBorder="1" applyAlignment="1">
      <alignment horizontal="center" vertical="center"/>
    </xf>
    <xf numFmtId="0" fontId="5" fillId="0" borderId="38" xfId="0" applyFont="1" applyBorder="1" applyAlignment="1">
      <alignment horizontal="center" vertical="center"/>
    </xf>
    <xf numFmtId="0" fontId="5" fillId="0" borderId="63" xfId="0" applyFont="1" applyBorder="1" applyAlignment="1">
      <alignment horizontal="center" vertical="center"/>
    </xf>
    <xf numFmtId="0" fontId="5" fillId="0" borderId="51" xfId="0" applyFont="1" applyBorder="1" applyAlignment="1">
      <alignment horizontal="center" vertical="center"/>
    </xf>
    <xf numFmtId="0" fontId="5" fillId="0" borderId="0" xfId="0" applyFont="1" applyBorder="1" applyAlignment="1">
      <alignment horizontal="center" vertical="center"/>
    </xf>
    <xf numFmtId="0" fontId="5" fillId="0" borderId="52" xfId="0" applyFont="1" applyBorder="1" applyAlignment="1">
      <alignment horizontal="center" vertical="center"/>
    </xf>
    <xf numFmtId="0" fontId="5" fillId="0" borderId="25" xfId="0" applyFont="1" applyBorder="1" applyAlignment="1">
      <alignment horizontal="center" vertical="center"/>
    </xf>
    <xf numFmtId="0" fontId="5" fillId="0" borderId="12" xfId="0" applyFont="1" applyBorder="1" applyAlignment="1">
      <alignment horizontal="center" vertical="center"/>
    </xf>
    <xf numFmtId="0" fontId="5" fillId="0" borderId="55" xfId="0" applyFont="1" applyBorder="1" applyAlignment="1">
      <alignment horizontal="center" vertical="center"/>
    </xf>
    <xf numFmtId="0" fontId="7" fillId="0" borderId="38" xfId="0" applyFont="1" applyBorder="1" applyAlignment="1">
      <alignment horizontal="right" vertical="center"/>
    </xf>
    <xf numFmtId="0" fontId="7" fillId="0" borderId="0" xfId="0" applyFont="1" applyBorder="1" applyAlignment="1">
      <alignment horizontal="right" vertical="center"/>
    </xf>
    <xf numFmtId="0" fontId="7" fillId="0" borderId="12" xfId="0" applyFont="1" applyBorder="1" applyAlignment="1">
      <alignment horizontal="right" vertical="center"/>
    </xf>
    <xf numFmtId="0" fontId="26" fillId="0" borderId="12" xfId="0" applyNumberFormat="1" applyFont="1" applyFill="1" applyBorder="1" applyAlignment="1">
      <alignment horizontal="center" vertical="center"/>
    </xf>
    <xf numFmtId="177" fontId="18" fillId="0" borderId="41" xfId="0" applyNumberFormat="1" applyFont="1" applyBorder="1" applyAlignment="1">
      <alignment horizontal="center" vertical="center" shrinkToFit="1"/>
    </xf>
    <xf numFmtId="177" fontId="23" fillId="0" borderId="38" xfId="0" applyNumberFormat="1" applyFont="1" applyFill="1" applyBorder="1" applyAlignment="1">
      <alignment horizontal="center" vertical="center" shrinkToFit="1"/>
    </xf>
    <xf numFmtId="0" fontId="5" fillId="0" borderId="16" xfId="0" applyFont="1" applyFill="1" applyBorder="1" applyAlignment="1">
      <alignment horizontal="center" vertical="center" wrapText="1"/>
    </xf>
    <xf numFmtId="0" fontId="5" fillId="0" borderId="72" xfId="0" applyFont="1" applyFill="1" applyBorder="1" applyAlignment="1">
      <alignment horizontal="center" vertical="center" wrapText="1"/>
    </xf>
    <xf numFmtId="0" fontId="5" fillId="0" borderId="77" xfId="0" applyFont="1" applyFill="1" applyBorder="1" applyAlignment="1">
      <alignment horizontal="center" vertical="center" wrapText="1"/>
    </xf>
    <xf numFmtId="0" fontId="19" fillId="0" borderId="78" xfId="0" applyFont="1" applyFill="1" applyBorder="1" applyAlignment="1">
      <alignment horizontal="center" vertical="center"/>
    </xf>
    <xf numFmtId="0" fontId="19" fillId="0" borderId="72" xfId="0" applyFont="1" applyFill="1" applyBorder="1" applyAlignment="1">
      <alignment horizontal="center" vertical="center"/>
    </xf>
    <xf numFmtId="0" fontId="19" fillId="0" borderId="14" xfId="0" applyFont="1" applyFill="1" applyBorder="1" applyAlignment="1">
      <alignment horizontal="center" vertical="center"/>
    </xf>
    <xf numFmtId="177" fontId="26" fillId="0" borderId="12" xfId="0" applyNumberFormat="1" applyFont="1" applyFill="1" applyBorder="1" applyAlignment="1">
      <alignment horizontal="center" vertical="center"/>
    </xf>
    <xf numFmtId="177" fontId="23" fillId="0" borderId="12" xfId="0" applyNumberFormat="1" applyFont="1" applyFill="1" applyBorder="1" applyAlignment="1">
      <alignment horizontal="center" vertical="center" shrinkToFit="1"/>
    </xf>
    <xf numFmtId="0" fontId="5" fillId="0" borderId="27"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32" xfId="0" applyFont="1" applyBorder="1" applyAlignment="1">
      <alignment horizontal="center" vertical="center" wrapText="1"/>
    </xf>
    <xf numFmtId="49" fontId="26" fillId="0" borderId="45" xfId="0" applyNumberFormat="1" applyFont="1" applyBorder="1" applyAlignment="1">
      <alignment horizontal="center" vertical="center" wrapText="1"/>
    </xf>
    <xf numFmtId="49" fontId="26" fillId="0" borderId="36" xfId="0" applyNumberFormat="1" applyFont="1" applyBorder="1" applyAlignment="1">
      <alignment horizontal="center" vertical="center" wrapText="1"/>
    </xf>
    <xf numFmtId="49" fontId="26" fillId="0" borderId="48" xfId="0" applyNumberFormat="1" applyFont="1" applyBorder="1" applyAlignment="1">
      <alignment horizontal="center" vertical="center" wrapText="1"/>
    </xf>
    <xf numFmtId="0" fontId="5" fillId="5" borderId="36" xfId="0" applyFont="1" applyFill="1" applyBorder="1" applyAlignment="1">
      <alignment vertical="center"/>
    </xf>
    <xf numFmtId="0" fontId="26" fillId="5" borderId="36" xfId="0" applyFont="1" applyFill="1" applyBorder="1" applyAlignment="1">
      <alignment horizontal="center" vertical="center" wrapText="1"/>
    </xf>
    <xf numFmtId="49" fontId="26" fillId="0" borderId="49" xfId="0" applyNumberFormat="1" applyFont="1" applyBorder="1" applyAlignment="1">
      <alignment horizontal="center" vertical="center" wrapText="1"/>
    </xf>
    <xf numFmtId="49" fontId="26" fillId="0" borderId="37" xfId="0" applyNumberFormat="1" applyFont="1" applyBorder="1" applyAlignment="1">
      <alignment horizontal="center" vertical="center" wrapText="1"/>
    </xf>
    <xf numFmtId="49" fontId="26" fillId="0" borderId="50" xfId="0" applyNumberFormat="1" applyFont="1" applyBorder="1" applyAlignment="1">
      <alignment horizontal="center" vertical="center" wrapText="1"/>
    </xf>
    <xf numFmtId="177" fontId="26" fillId="0" borderId="49" xfId="0" applyNumberFormat="1" applyFont="1" applyFill="1" applyBorder="1" applyAlignment="1">
      <alignment horizontal="center" vertical="center"/>
    </xf>
    <xf numFmtId="0" fontId="5" fillId="0" borderId="49"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50" xfId="0" applyFont="1" applyBorder="1" applyAlignment="1">
      <alignment horizontal="center" vertical="center" wrapText="1"/>
    </xf>
    <xf numFmtId="177" fontId="23" fillId="0" borderId="31" xfId="0" applyNumberFormat="1" applyFont="1" applyFill="1" applyBorder="1" applyAlignment="1">
      <alignment horizontal="center" vertical="center"/>
    </xf>
    <xf numFmtId="177" fontId="23" fillId="0" borderId="37" xfId="0" applyNumberFormat="1" applyFont="1" applyFill="1" applyBorder="1" applyAlignment="1">
      <alignment horizontal="center" vertical="center"/>
    </xf>
    <xf numFmtId="177" fontId="23" fillId="0" borderId="74" xfId="0" applyNumberFormat="1" applyFont="1" applyFill="1" applyBorder="1" applyAlignment="1">
      <alignment horizontal="center" vertical="center"/>
    </xf>
    <xf numFmtId="0" fontId="32" fillId="0" borderId="53" xfId="0" applyFont="1" applyFill="1" applyBorder="1" applyAlignment="1">
      <alignment horizontal="center"/>
    </xf>
    <xf numFmtId="0" fontId="32" fillId="0" borderId="38" xfId="0" applyFont="1" applyFill="1" applyBorder="1" applyAlignment="1">
      <alignment horizontal="center"/>
    </xf>
    <xf numFmtId="0" fontId="32" fillId="0" borderId="26" xfId="0" applyFont="1" applyFill="1" applyBorder="1" applyAlignment="1">
      <alignment horizontal="center"/>
    </xf>
    <xf numFmtId="0" fontId="10" fillId="0" borderId="64"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34" xfId="0" applyFont="1" applyFill="1" applyBorder="1" applyAlignment="1">
      <alignment horizontal="center" vertical="center" wrapText="1"/>
    </xf>
    <xf numFmtId="0" fontId="10" fillId="5" borderId="34" xfId="0" applyFont="1" applyFill="1" applyBorder="1" applyAlignment="1">
      <alignment horizontal="center" vertical="center" wrapText="1"/>
    </xf>
    <xf numFmtId="0" fontId="10" fillId="5" borderId="57" xfId="0" applyFont="1" applyFill="1" applyBorder="1" applyAlignment="1">
      <alignment horizontal="center" vertical="center" wrapText="1"/>
    </xf>
    <xf numFmtId="178" fontId="23" fillId="5" borderId="29" xfId="0" applyNumberFormat="1" applyFont="1" applyFill="1" applyBorder="1" applyAlignment="1">
      <alignment horizontal="center" vertical="center" shrinkToFit="1"/>
    </xf>
    <xf numFmtId="178" fontId="23" fillId="5" borderId="76" xfId="0" applyNumberFormat="1" applyFont="1" applyFill="1" applyBorder="1" applyAlignment="1">
      <alignment horizontal="center" vertical="center" shrinkToFit="1"/>
    </xf>
    <xf numFmtId="177" fontId="23" fillId="0" borderId="29" xfId="0" applyNumberFormat="1" applyFont="1" applyFill="1" applyBorder="1" applyAlignment="1">
      <alignment horizontal="center" vertical="center" shrinkToFit="1"/>
    </xf>
    <xf numFmtId="177" fontId="23" fillId="0" borderId="48" xfId="0" applyNumberFormat="1" applyFont="1" applyFill="1" applyBorder="1" applyAlignment="1">
      <alignment horizontal="center" vertical="center" shrinkToFit="1"/>
    </xf>
    <xf numFmtId="178" fontId="23" fillId="0" borderId="29" xfId="0" applyNumberFormat="1" applyFont="1" applyFill="1" applyBorder="1" applyAlignment="1">
      <alignment horizontal="center" vertical="center" shrinkToFit="1"/>
    </xf>
    <xf numFmtId="178" fontId="23" fillId="0" borderId="48" xfId="0" applyNumberFormat="1" applyFont="1" applyFill="1" applyBorder="1" applyAlignment="1">
      <alignment horizontal="center" vertical="center" shrinkToFit="1"/>
    </xf>
    <xf numFmtId="49" fontId="26" fillId="0" borderId="27" xfId="0" applyNumberFormat="1" applyFont="1" applyBorder="1" applyAlignment="1">
      <alignment horizontal="center" vertical="center" wrapText="1"/>
    </xf>
    <xf numFmtId="49" fontId="26" fillId="0" borderId="18" xfId="0" applyNumberFormat="1" applyFont="1" applyBorder="1" applyAlignment="1">
      <alignment horizontal="center" vertical="center" wrapText="1"/>
    </xf>
    <xf numFmtId="178" fontId="23" fillId="5" borderId="36" xfId="0" applyNumberFormat="1" applyFont="1" applyFill="1" applyBorder="1" applyAlignment="1">
      <alignment horizontal="center" vertical="center" shrinkToFit="1"/>
    </xf>
    <xf numFmtId="178" fontId="23" fillId="5" borderId="48" xfId="0" applyNumberFormat="1" applyFont="1" applyFill="1" applyBorder="1" applyAlignment="1">
      <alignment horizontal="center" vertical="center" shrinkToFit="1"/>
    </xf>
    <xf numFmtId="178" fontId="23" fillId="0" borderId="47" xfId="0" applyNumberFormat="1" applyFont="1" applyBorder="1" applyAlignment="1">
      <alignment horizontal="center" vertical="center" shrinkToFit="1"/>
    </xf>
    <xf numFmtId="178" fontId="23" fillId="0" borderId="40" xfId="0" applyNumberFormat="1" applyFont="1" applyBorder="1" applyAlignment="1">
      <alignment horizontal="center" vertical="center" shrinkToFit="1"/>
    </xf>
    <xf numFmtId="178" fontId="23" fillId="5" borderId="47" xfId="0" applyNumberFormat="1" applyFont="1" applyFill="1" applyBorder="1" applyAlignment="1">
      <alignment horizontal="center" vertical="center" shrinkToFit="1"/>
    </xf>
    <xf numFmtId="178" fontId="23" fillId="5" borderId="39" xfId="0" applyNumberFormat="1" applyFont="1" applyFill="1" applyBorder="1" applyAlignment="1">
      <alignment horizontal="center" vertical="center" shrinkToFit="1"/>
    </xf>
    <xf numFmtId="178" fontId="23" fillId="5" borderId="40" xfId="0" applyNumberFormat="1" applyFont="1" applyFill="1" applyBorder="1" applyAlignment="1">
      <alignment horizontal="center" vertical="center" shrinkToFit="1"/>
    </xf>
    <xf numFmtId="178" fontId="23" fillId="5" borderId="75" xfId="0" applyNumberFormat="1" applyFont="1" applyFill="1" applyBorder="1" applyAlignment="1">
      <alignment horizontal="center" vertical="center" shrinkToFit="1"/>
    </xf>
    <xf numFmtId="177" fontId="23" fillId="0" borderId="36" xfId="0" applyNumberFormat="1" applyFont="1" applyBorder="1" applyAlignment="1">
      <alignment horizontal="center" vertical="center" shrinkToFit="1"/>
    </xf>
    <xf numFmtId="177" fontId="23" fillId="0" borderId="48" xfId="0" applyNumberFormat="1" applyFont="1" applyBorder="1" applyAlignment="1">
      <alignment horizontal="center" vertical="center" shrinkToFit="1"/>
    </xf>
    <xf numFmtId="178" fontId="23" fillId="0" borderId="29" xfId="0" applyNumberFormat="1" applyFont="1" applyBorder="1" applyAlignment="1">
      <alignment horizontal="center" vertical="center" shrinkToFit="1"/>
    </xf>
    <xf numFmtId="178" fontId="23" fillId="0" borderId="48" xfId="0" applyNumberFormat="1" applyFont="1" applyBorder="1" applyAlignment="1">
      <alignment horizontal="center" vertical="center" shrinkToFit="1"/>
    </xf>
    <xf numFmtId="178" fontId="23" fillId="0" borderId="82" xfId="0" applyNumberFormat="1" applyFont="1" applyBorder="1" applyAlignment="1">
      <alignment horizontal="center" vertical="center" shrinkToFit="1"/>
    </xf>
    <xf numFmtId="178" fontId="23" fillId="0" borderId="83" xfId="0" applyNumberFormat="1" applyFont="1" applyBorder="1" applyAlignment="1">
      <alignment horizontal="center" vertical="center" shrinkToFit="1"/>
    </xf>
    <xf numFmtId="178" fontId="23" fillId="5" borderId="82" xfId="0" applyNumberFormat="1" applyFont="1" applyFill="1" applyBorder="1" applyAlignment="1">
      <alignment horizontal="center" vertical="center" shrinkToFit="1"/>
    </xf>
    <xf numFmtId="178" fontId="23" fillId="5" borderId="84" xfId="0" applyNumberFormat="1" applyFont="1" applyFill="1" applyBorder="1" applyAlignment="1">
      <alignment horizontal="center" vertical="center" shrinkToFit="1"/>
    </xf>
    <xf numFmtId="178" fontId="23" fillId="5" borderId="37" xfId="0" applyNumberFormat="1" applyFont="1" applyFill="1" applyBorder="1" applyAlignment="1">
      <alignment horizontal="center" vertical="center" shrinkToFit="1"/>
    </xf>
    <xf numFmtId="178" fontId="23" fillId="5" borderId="50" xfId="0" applyNumberFormat="1" applyFont="1" applyFill="1" applyBorder="1" applyAlignment="1">
      <alignment horizontal="center" vertical="center" shrinkToFit="1"/>
    </xf>
    <xf numFmtId="178" fontId="23" fillId="0" borderId="25" xfId="0" applyNumberFormat="1" applyFont="1" applyBorder="1" applyAlignment="1">
      <alignment horizontal="center" vertical="center" shrinkToFit="1"/>
    </xf>
    <xf numFmtId="178" fontId="23" fillId="0" borderId="55" xfId="0" applyNumberFormat="1" applyFont="1" applyBorder="1" applyAlignment="1">
      <alignment horizontal="center" vertical="center" shrinkToFit="1"/>
    </xf>
    <xf numFmtId="178" fontId="23" fillId="5" borderId="25" xfId="0" applyNumberFormat="1" applyFont="1" applyFill="1" applyBorder="1" applyAlignment="1">
      <alignment horizontal="center" vertical="center" shrinkToFit="1"/>
    </xf>
    <xf numFmtId="178" fontId="23" fillId="5" borderId="12" xfId="0" applyNumberFormat="1" applyFont="1" applyFill="1" applyBorder="1" applyAlignment="1">
      <alignment horizontal="center" vertical="center" shrinkToFit="1"/>
    </xf>
    <xf numFmtId="178" fontId="23" fillId="5" borderId="55" xfId="0" applyNumberFormat="1" applyFont="1" applyFill="1" applyBorder="1" applyAlignment="1">
      <alignment horizontal="center" vertical="center" shrinkToFit="1"/>
    </xf>
    <xf numFmtId="178" fontId="23" fillId="5" borderId="24" xfId="0" applyNumberFormat="1" applyFont="1" applyFill="1" applyBorder="1" applyAlignment="1">
      <alignment horizontal="center" vertical="center" shrinkToFit="1"/>
    </xf>
    <xf numFmtId="177" fontId="23" fillId="0" borderId="37" xfId="0" applyNumberFormat="1" applyFont="1" applyBorder="1" applyAlignment="1">
      <alignment horizontal="center" vertical="center" shrinkToFit="1"/>
    </xf>
    <xf numFmtId="177" fontId="23" fillId="0" borderId="50" xfId="0" applyNumberFormat="1" applyFont="1" applyBorder="1" applyAlignment="1">
      <alignment horizontal="center" vertical="center" shrinkToFit="1"/>
    </xf>
    <xf numFmtId="178" fontId="23" fillId="0" borderId="31" xfId="0" applyNumberFormat="1" applyFont="1" applyBorder="1" applyAlignment="1">
      <alignment horizontal="center" vertical="center" shrinkToFit="1"/>
    </xf>
    <xf numFmtId="178" fontId="23" fillId="0" borderId="50" xfId="0" applyNumberFormat="1" applyFont="1" applyBorder="1" applyAlignment="1">
      <alignment horizontal="center" vertical="center" shrinkToFit="1"/>
    </xf>
    <xf numFmtId="178" fontId="23" fillId="5" borderId="31" xfId="0" applyNumberFormat="1" applyFont="1" applyFill="1" applyBorder="1" applyAlignment="1">
      <alignment horizontal="center" vertical="center" shrinkToFit="1"/>
    </xf>
    <xf numFmtId="178" fontId="23" fillId="5" borderId="74" xfId="0" applyNumberFormat="1" applyFont="1" applyFill="1" applyBorder="1" applyAlignment="1">
      <alignment horizontal="center" vertical="center" shrinkToFit="1"/>
    </xf>
    <xf numFmtId="177" fontId="23" fillId="0" borderId="31" xfId="0" applyNumberFormat="1" applyFont="1" applyFill="1" applyBorder="1" applyAlignment="1">
      <alignment horizontal="center" vertical="center" shrinkToFit="1"/>
    </xf>
    <xf numFmtId="177" fontId="23" fillId="0" borderId="50" xfId="0" applyNumberFormat="1" applyFont="1" applyFill="1" applyBorder="1" applyAlignment="1">
      <alignment horizontal="center" vertical="center" shrinkToFit="1"/>
    </xf>
    <xf numFmtId="178" fontId="23" fillId="0" borderId="31" xfId="0" applyNumberFormat="1" applyFont="1" applyFill="1" applyBorder="1" applyAlignment="1">
      <alignment horizontal="center" vertical="center" shrinkToFit="1"/>
    </xf>
    <xf numFmtId="178" fontId="23" fillId="0" borderId="50" xfId="0" applyNumberFormat="1" applyFont="1" applyFill="1" applyBorder="1" applyAlignment="1">
      <alignment horizontal="center" vertical="center" shrinkToFit="1"/>
    </xf>
    <xf numFmtId="0" fontId="14" fillId="5" borderId="15" xfId="0" applyFont="1" applyFill="1" applyBorder="1" applyAlignment="1">
      <alignment horizontal="left" vertical="center"/>
    </xf>
    <xf numFmtId="0" fontId="14" fillId="5" borderId="26" xfId="0" applyFont="1" applyFill="1" applyBorder="1" applyAlignment="1">
      <alignment horizontal="left" vertical="center"/>
    </xf>
    <xf numFmtId="178" fontId="23" fillId="0" borderId="25" xfId="0" applyNumberFormat="1" applyFont="1" applyFill="1" applyBorder="1" applyAlignment="1">
      <alignment horizontal="center" vertical="center" shrinkToFit="1"/>
    </xf>
    <xf numFmtId="178" fontId="23" fillId="0" borderId="55" xfId="0" applyNumberFormat="1" applyFont="1" applyFill="1" applyBorder="1" applyAlignment="1">
      <alignment horizontal="center" vertical="center" shrinkToFit="1"/>
    </xf>
    <xf numFmtId="177" fontId="26" fillId="0" borderId="47" xfId="0" applyNumberFormat="1" applyFont="1" applyBorder="1" applyAlignment="1">
      <alignment horizontal="center" vertical="center"/>
    </xf>
    <xf numFmtId="177" fontId="26" fillId="0" borderId="39" xfId="0" applyNumberFormat="1" applyFont="1" applyBorder="1" applyAlignment="1">
      <alignment horizontal="center" vertical="center"/>
    </xf>
    <xf numFmtId="0" fontId="19" fillId="0" borderId="40" xfId="0" applyFont="1" applyBorder="1" applyAlignment="1">
      <alignment horizontal="center" vertical="center"/>
    </xf>
    <xf numFmtId="0" fontId="5" fillId="5" borderId="53"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63" xfId="0" applyFont="1" applyFill="1" applyBorder="1" applyAlignment="1">
      <alignment horizontal="center" vertical="center" wrapText="1"/>
    </xf>
    <xf numFmtId="0" fontId="5" fillId="5" borderId="54"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55" xfId="0" applyFont="1" applyFill="1" applyBorder="1" applyAlignment="1">
      <alignment horizontal="center" vertical="center" wrapText="1"/>
    </xf>
    <xf numFmtId="178" fontId="23" fillId="0" borderId="7" xfId="0" applyNumberFormat="1" applyFont="1" applyBorder="1" applyAlignment="1">
      <alignment horizontal="center" vertical="center" shrinkToFit="1"/>
    </xf>
    <xf numFmtId="178" fontId="23" fillId="0" borderId="42" xfId="0" applyNumberFormat="1" applyFont="1" applyBorder="1" applyAlignment="1">
      <alignment horizontal="center" vertical="center" shrinkToFit="1"/>
    </xf>
    <xf numFmtId="0" fontId="26" fillId="0" borderId="51" xfId="0" applyNumberFormat="1" applyFont="1" applyBorder="1" applyAlignment="1">
      <alignment horizontal="center" vertical="center" wrapText="1"/>
    </xf>
    <xf numFmtId="0" fontId="26" fillId="0" borderId="0" xfId="0" applyNumberFormat="1" applyFont="1" applyBorder="1" applyAlignment="1">
      <alignment horizontal="center" vertical="center" wrapText="1"/>
    </xf>
    <xf numFmtId="0" fontId="26" fillId="0" borderId="52" xfId="0" applyNumberFormat="1" applyFont="1" applyBorder="1" applyAlignment="1">
      <alignment horizontal="center" vertical="center" wrapText="1"/>
    </xf>
    <xf numFmtId="0" fontId="26" fillId="0" borderId="7" xfId="0" applyNumberFormat="1" applyFont="1" applyBorder="1" applyAlignment="1">
      <alignment horizontal="center" vertical="center" wrapText="1"/>
    </xf>
    <xf numFmtId="0" fontId="26" fillId="0" borderId="43" xfId="0" applyNumberFormat="1" applyFont="1" applyBorder="1" applyAlignment="1">
      <alignment horizontal="center" vertical="center" wrapText="1"/>
    </xf>
    <xf numFmtId="0" fontId="26" fillId="0" borderId="42" xfId="0" applyNumberFormat="1" applyFont="1" applyBorder="1" applyAlignment="1">
      <alignment horizontal="center" vertical="center" wrapText="1"/>
    </xf>
    <xf numFmtId="0" fontId="19" fillId="0" borderId="0" xfId="0" applyFont="1" applyBorder="1" applyAlignment="1">
      <alignment horizontal="center" vertical="center"/>
    </xf>
    <xf numFmtId="0" fontId="19" fillId="0" borderId="52" xfId="0" applyFont="1" applyBorder="1" applyAlignment="1">
      <alignment horizontal="center" vertical="center"/>
    </xf>
    <xf numFmtId="0" fontId="18" fillId="5" borderId="38" xfId="0" applyFont="1" applyFill="1" applyBorder="1" applyAlignment="1">
      <alignment horizontal="left" vertical="center" wrapText="1"/>
    </xf>
    <xf numFmtId="0" fontId="18" fillId="5" borderId="26" xfId="0" applyFont="1" applyFill="1" applyBorder="1" applyAlignment="1">
      <alignment horizontal="left" vertical="center" wrapText="1"/>
    </xf>
    <xf numFmtId="0" fontId="18" fillId="5" borderId="12" xfId="0" applyFont="1" applyFill="1" applyBorder="1" applyAlignment="1">
      <alignment horizontal="left" vertical="center" wrapText="1"/>
    </xf>
    <xf numFmtId="0" fontId="18" fillId="5" borderId="24" xfId="0" applyFont="1" applyFill="1" applyBorder="1" applyAlignment="1">
      <alignment horizontal="left" vertical="center" wrapText="1"/>
    </xf>
    <xf numFmtId="0" fontId="5" fillId="0" borderId="43" xfId="0" applyFont="1" applyBorder="1" applyAlignment="1">
      <alignment horizontal="center" vertical="center" wrapText="1"/>
    </xf>
    <xf numFmtId="0" fontId="5" fillId="0" borderId="42" xfId="0" applyFont="1" applyBorder="1" applyAlignment="1">
      <alignment horizontal="center" vertical="center"/>
    </xf>
    <xf numFmtId="0" fontId="10" fillId="2" borderId="80" xfId="0" applyFont="1" applyFill="1" applyBorder="1" applyAlignment="1">
      <alignment horizontal="center" vertical="center" wrapText="1"/>
    </xf>
    <xf numFmtId="0" fontId="10" fillId="2" borderId="81" xfId="0" applyFont="1" applyFill="1" applyBorder="1" applyAlignment="1">
      <alignment horizontal="center" vertical="center" wrapText="1"/>
    </xf>
    <xf numFmtId="0" fontId="10" fillId="2" borderId="28"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18" fillId="2" borderId="81" xfId="0" applyFont="1" applyFill="1" applyBorder="1" applyAlignment="1">
      <alignment horizontal="left" vertical="center" wrapText="1"/>
    </xf>
    <xf numFmtId="0" fontId="18" fillId="2" borderId="56" xfId="0" applyFont="1" applyFill="1" applyBorder="1" applyAlignment="1">
      <alignment horizontal="left" vertical="center" wrapText="1"/>
    </xf>
    <xf numFmtId="0" fontId="18" fillId="2" borderId="30" xfId="0" applyFont="1" applyFill="1" applyBorder="1" applyAlignment="1">
      <alignment horizontal="left" vertical="center" wrapText="1"/>
    </xf>
    <xf numFmtId="0" fontId="18" fillId="2" borderId="33" xfId="0" applyFont="1" applyFill="1" applyBorder="1" applyAlignment="1">
      <alignment horizontal="left" vertical="center" wrapText="1"/>
    </xf>
    <xf numFmtId="178" fontId="23" fillId="5" borderId="7" xfId="0" applyNumberFormat="1" applyFont="1" applyFill="1" applyBorder="1" applyAlignment="1">
      <alignment horizontal="center" vertical="center" shrinkToFit="1"/>
    </xf>
    <xf numFmtId="178" fontId="23" fillId="5" borderId="79" xfId="0" applyNumberFormat="1" applyFont="1" applyFill="1" applyBorder="1" applyAlignment="1">
      <alignment horizontal="center" vertical="center" shrinkToFit="1"/>
    </xf>
  </cellXfs>
  <cellStyles count="2">
    <cellStyle name="標準" xfId="0" builtinId="0"/>
    <cellStyle name="標準 2 2" xfId="1" xr:uid="{00000000-0005-0000-0000-000001000000}"/>
  </cellStyles>
  <dxfs count="1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121920</xdr:colOff>
      <xdr:row>23</xdr:row>
      <xdr:rowOff>129540</xdr:rowOff>
    </xdr:from>
    <xdr:to>
      <xdr:col>8</xdr:col>
      <xdr:colOff>487045</xdr:colOff>
      <xdr:row>24</xdr:row>
      <xdr:rowOff>929640</xdr:rowOff>
    </xdr:to>
    <xdr:pic>
      <xdr:nvPicPr>
        <xdr:cNvPr id="2" name="図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8020" y="4142740"/>
          <a:ext cx="974725" cy="965200"/>
        </a:xfrm>
        <a:prstGeom prst="rect">
          <a:avLst/>
        </a:prstGeom>
        <a:noFill/>
        <a:ln>
          <a:noFill/>
        </a:ln>
      </xdr:spPr>
    </xdr:pic>
    <xdr:clientData/>
  </xdr:twoCellAnchor>
  <xdr:twoCellAnchor>
    <xdr:from>
      <xdr:col>7</xdr:col>
      <xdr:colOff>198120</xdr:colOff>
      <xdr:row>24</xdr:row>
      <xdr:rowOff>975360</xdr:rowOff>
    </xdr:from>
    <xdr:to>
      <xdr:col>8</xdr:col>
      <xdr:colOff>586740</xdr:colOff>
      <xdr:row>25</xdr:row>
      <xdr:rowOff>114300</xdr:rowOff>
    </xdr:to>
    <xdr:sp macro="" textlink="">
      <xdr:nvSpPr>
        <xdr:cNvPr id="3" name="テキスト ボックス 6">
          <a:extLst>
            <a:ext uri="{FF2B5EF4-FFF2-40B4-BE49-F238E27FC236}">
              <a16:creationId xmlns:a16="http://schemas.microsoft.com/office/drawing/2014/main" id="{00000000-0008-0000-0000-000003000000}"/>
            </a:ext>
          </a:extLst>
        </xdr:cNvPr>
        <xdr:cNvSpPr txBox="1"/>
      </xdr:nvSpPr>
      <xdr:spPr>
        <a:xfrm>
          <a:off x="4554220" y="5153660"/>
          <a:ext cx="1010920" cy="25019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hangingPunct="0"/>
          <a:r>
            <a:rPr lang="ja-JP" sz="8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rPr>
            <a:t>自己点検シート</a:t>
          </a:r>
          <a:endParaRPr lang="ja-JP" sz="11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0</xdr:col>
          <xdr:colOff>203200</xdr:colOff>
          <xdr:row>24</xdr:row>
          <xdr:rowOff>1244600</xdr:rowOff>
        </xdr:from>
        <xdr:to>
          <xdr:col>0</xdr:col>
          <xdr:colOff>603250</xdr:colOff>
          <xdr:row>26</xdr:row>
          <xdr:rowOff>82550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254000</xdr:colOff>
          <xdr:row>28</xdr:row>
          <xdr:rowOff>0</xdr:rowOff>
        </xdr:from>
        <xdr:to>
          <xdr:col>1</xdr:col>
          <xdr:colOff>69850</xdr:colOff>
          <xdr:row>29</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0</xdr:colOff>
      <xdr:row>28</xdr:row>
      <xdr:rowOff>50800</xdr:rowOff>
    </xdr:from>
    <xdr:to>
      <xdr:col>8</xdr:col>
      <xdr:colOff>196850</xdr:colOff>
      <xdr:row>29</xdr:row>
      <xdr:rowOff>19050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22300" y="7023100"/>
          <a:ext cx="4552950" cy="476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上記、大阪府ホームページで認証内容（栽培責任者氏名、申請品目、市町村名）を公開することについては同意しません。</a:t>
          </a:r>
        </a:p>
      </xdr:txBody>
    </xdr:sp>
    <xdr:clientData/>
  </xdr:twoCellAnchor>
  <xdr:twoCellAnchor>
    <xdr:from>
      <xdr:col>1</xdr:col>
      <xdr:colOff>0</xdr:colOff>
      <xdr:row>24</xdr:row>
      <xdr:rowOff>1282700</xdr:rowOff>
    </xdr:from>
    <xdr:to>
      <xdr:col>8</xdr:col>
      <xdr:colOff>444500</xdr:colOff>
      <xdr:row>26</xdr:row>
      <xdr:rowOff>69850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622300" y="5461000"/>
          <a:ext cx="4800600" cy="273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自己点検シートを確認し、必須事項に関しての内容をすべて遵守します。</a:t>
          </a:r>
        </a:p>
      </xdr:txBody>
    </xdr:sp>
    <xdr:clientData/>
  </xdr:twoCellAnchor>
  <xdr:twoCellAnchor>
    <xdr:from>
      <xdr:col>9</xdr:col>
      <xdr:colOff>514350</xdr:colOff>
      <xdr:row>2</xdr:row>
      <xdr:rowOff>127000</xdr:rowOff>
    </xdr:from>
    <xdr:to>
      <xdr:col>15</xdr:col>
      <xdr:colOff>501650</xdr:colOff>
      <xdr:row>8</xdr:row>
      <xdr:rowOff>114300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6115050" y="457200"/>
          <a:ext cx="4070350" cy="1193800"/>
        </a:xfrm>
        <a:prstGeom prst="rect">
          <a:avLst/>
        </a:prstGeom>
        <a:solidFill>
          <a:schemeClr val="lt1"/>
        </a:solidFill>
        <a:ln w="25400" cmpd="sng">
          <a:solidFill>
            <a:srgbClr val="92D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様式第</a:t>
          </a:r>
          <a:r>
            <a:rPr kumimoji="1" lang="en-US" altLang="ja-JP" sz="1600"/>
            <a:t>1</a:t>
          </a:r>
          <a:r>
            <a:rPr kumimoji="1" lang="ja-JP" altLang="en-US" sz="1600"/>
            <a:t>号については、ワードファイル（従来通り）と今回のエクセルファイル（新規）を準備しています。協議会の状況に合わせて利用しやすいものを使用してください。</a:t>
          </a:r>
          <a:endParaRPr kumimoji="1" lang="en-US" altLang="ja-JP" sz="1600"/>
        </a:p>
      </xdr:txBody>
    </xdr:sp>
    <xdr:clientData/>
  </xdr:twoCellAnchor>
  <xdr:twoCellAnchor>
    <xdr:from>
      <xdr:col>9</xdr:col>
      <xdr:colOff>520700</xdr:colOff>
      <xdr:row>25</xdr:row>
      <xdr:rowOff>127000</xdr:rowOff>
    </xdr:from>
    <xdr:to>
      <xdr:col>15</xdr:col>
      <xdr:colOff>508000</xdr:colOff>
      <xdr:row>27</xdr:row>
      <xdr:rowOff>971550</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6121400" y="5626100"/>
          <a:ext cx="4070350" cy="1174750"/>
        </a:xfrm>
        <a:prstGeom prst="rect">
          <a:avLst/>
        </a:prstGeom>
        <a:solidFill>
          <a:schemeClr val="lt1"/>
        </a:solidFill>
        <a:ln w="25400" cmpd="sng">
          <a:solidFill>
            <a:srgbClr val="92D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本様式に記載している事項が全て記載されているのであれば、市町村協議会等が必要とする項目を追加した自作様式を使用・提出しても問題ございません。</a:t>
          </a:r>
          <a:endParaRPr kumimoji="1" lang="en-US" altLang="ja-JP" sz="1600"/>
        </a:p>
      </xdr:txBody>
    </xdr:sp>
    <xdr:clientData/>
  </xdr:twoCellAnchor>
  <xdr:twoCellAnchor>
    <xdr:from>
      <xdr:col>9</xdr:col>
      <xdr:colOff>508000</xdr:colOff>
      <xdr:row>13</xdr:row>
      <xdr:rowOff>6350</xdr:rowOff>
    </xdr:from>
    <xdr:to>
      <xdr:col>15</xdr:col>
      <xdr:colOff>495300</xdr:colOff>
      <xdr:row>20</xdr:row>
      <xdr:rowOff>6350</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6108700" y="2368550"/>
          <a:ext cx="4070350" cy="1155700"/>
        </a:xfrm>
        <a:prstGeom prst="rect">
          <a:avLst/>
        </a:prstGeom>
        <a:solidFill>
          <a:schemeClr val="lt1"/>
        </a:solidFill>
        <a:ln w="25400" cmpd="sng">
          <a:solidFill>
            <a:srgbClr val="92D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「年月日、栽培責任者氏名、住所」を入力すると、別紙</a:t>
          </a:r>
          <a:r>
            <a:rPr kumimoji="1" lang="en-US" altLang="ja-JP" sz="1600"/>
            <a:t>1-1</a:t>
          </a:r>
          <a:r>
            <a:rPr kumimoji="1" lang="ja-JP" altLang="en-US" sz="1600"/>
            <a:t>以降のシートにも同じものが反映されます。これにより、氏名等の転写ミスがなくなります。</a:t>
          </a:r>
          <a:endParaRPr kumimoji="1" lang="en-US" altLang="ja-JP" sz="1600"/>
        </a:p>
      </xdr:txBody>
    </xdr:sp>
    <xdr:clientData/>
  </xdr:twoCellAnchor>
  <xdr:twoCellAnchor>
    <xdr:from>
      <xdr:col>9</xdr:col>
      <xdr:colOff>527050</xdr:colOff>
      <xdr:row>24</xdr:row>
      <xdr:rowOff>431800</xdr:rowOff>
    </xdr:from>
    <xdr:to>
      <xdr:col>15</xdr:col>
      <xdr:colOff>514350</xdr:colOff>
      <xdr:row>24</xdr:row>
      <xdr:rowOff>1060450</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6127750" y="4610100"/>
          <a:ext cx="4070350" cy="628650"/>
        </a:xfrm>
        <a:prstGeom prst="rect">
          <a:avLst/>
        </a:prstGeom>
        <a:solidFill>
          <a:schemeClr val="lt1"/>
        </a:solidFill>
        <a:ln w="25400" cmpd="sng">
          <a:solidFill>
            <a:srgbClr val="92D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自己点検シートの確認・チェックは必須です。必ず確認・チェックしてください。</a:t>
          </a:r>
          <a:endParaRPr kumimoji="1" lang="en-US" altLang="ja-JP" sz="16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0</xdr:colOff>
      <xdr:row>3</xdr:row>
      <xdr:rowOff>0</xdr:rowOff>
    </xdr:from>
    <xdr:to>
      <xdr:col>37</xdr:col>
      <xdr:colOff>31750</xdr:colOff>
      <xdr:row>6</xdr:row>
      <xdr:rowOff>63501</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8002250" y="931333"/>
          <a:ext cx="4000500" cy="1037168"/>
        </a:xfrm>
        <a:prstGeom prst="rect">
          <a:avLst/>
        </a:prstGeom>
        <a:solidFill>
          <a:schemeClr val="lt1"/>
        </a:solidFill>
        <a:ln w="25400" cmpd="sng">
          <a:solidFill>
            <a:srgbClr val="92D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様式第</a:t>
          </a:r>
          <a:r>
            <a:rPr kumimoji="1" lang="en-US" altLang="ja-JP" sz="1800"/>
            <a:t>1</a:t>
          </a:r>
          <a:r>
            <a:rPr kumimoji="1" lang="ja-JP" altLang="en-US" sz="1800"/>
            <a:t>号のシートに栽培責任者氏名、住所、申請年月日を入力すると、別紙</a:t>
          </a:r>
          <a:r>
            <a:rPr kumimoji="1" lang="en-US" altLang="ja-JP" sz="1800"/>
            <a:t>1-1</a:t>
          </a:r>
          <a:r>
            <a:rPr kumimoji="1" lang="ja-JP" altLang="en-US" sz="1800"/>
            <a:t>にも自動入力されます。</a:t>
          </a:r>
        </a:p>
        <a:p>
          <a:endParaRPr kumimoji="1" lang="ja-JP" altLang="en-US" sz="18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465667</xdr:colOff>
      <xdr:row>4</xdr:row>
      <xdr:rowOff>169333</xdr:rowOff>
    </xdr:from>
    <xdr:to>
      <xdr:col>12</xdr:col>
      <xdr:colOff>317500</xdr:colOff>
      <xdr:row>8</xdr:row>
      <xdr:rowOff>52917</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001250" y="1111250"/>
          <a:ext cx="3884083" cy="1079500"/>
        </a:xfrm>
        <a:prstGeom prst="rect">
          <a:avLst/>
        </a:prstGeom>
        <a:solidFill>
          <a:schemeClr val="lt1"/>
        </a:solidFill>
        <a:ln w="25400" cmpd="sng">
          <a:solidFill>
            <a:srgbClr val="92D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様式第</a:t>
          </a:r>
          <a:r>
            <a:rPr kumimoji="1" lang="en-US" altLang="ja-JP" sz="1800"/>
            <a:t>1</a:t>
          </a:r>
          <a:r>
            <a:rPr kumimoji="1" lang="ja-JP" altLang="en-US" sz="1800"/>
            <a:t>号のシートに栽培責任者氏名、申請年月日を入力すると、別紙</a:t>
          </a:r>
          <a:r>
            <a:rPr kumimoji="1" lang="en-US" altLang="ja-JP" sz="1800"/>
            <a:t>1-2</a:t>
          </a:r>
          <a:r>
            <a:rPr kumimoji="1" lang="ja-JP" altLang="en-US" sz="1800"/>
            <a:t>にも自動入力されます。</a:t>
          </a:r>
        </a:p>
        <a:p>
          <a:endParaRPr kumimoji="1" lang="ja-JP" altLang="en-US" sz="18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45</xdr:col>
      <xdr:colOff>306917</xdr:colOff>
      <xdr:row>17</xdr:row>
      <xdr:rowOff>10583</xdr:rowOff>
    </xdr:from>
    <xdr:to>
      <xdr:col>55</xdr:col>
      <xdr:colOff>571500</xdr:colOff>
      <xdr:row>26</xdr:row>
      <xdr:rowOff>290285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1854846" y="3475869"/>
          <a:ext cx="6342440" cy="3073702"/>
        </a:xfrm>
        <a:prstGeom prst="rect">
          <a:avLst/>
        </a:prstGeom>
        <a:solidFill>
          <a:schemeClr val="lt1"/>
        </a:solidFill>
        <a:ln w="25400" cmpd="sng">
          <a:solidFill>
            <a:srgbClr val="92D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成分数」に数値を入力すると、農薬の「＜計画＞累計使用成分回数」が自動計算されます。また、農薬の「成分数」が入力されている状態で「＜実績＞使用月日（日の部分）」を入力すると、「＜実績＞累計使用回数」が自動計算されます。</a:t>
          </a:r>
        </a:p>
        <a:p>
          <a:r>
            <a:rPr kumimoji="1" lang="ja-JP" altLang="en-US" sz="1800"/>
            <a:t>なお、計画及び実績の「累計使用成分回数」欄には自動計算に必要な計算式が入力されているので、誤って式を削除した場合は、式を入力しなおすか、下記の</a:t>
          </a:r>
          <a:r>
            <a:rPr kumimoji="1" lang="en-US" altLang="ja-JP" sz="1800"/>
            <a:t>URL</a:t>
          </a:r>
          <a:r>
            <a:rPr kumimoji="1" lang="ja-JP" altLang="en-US" sz="1800"/>
            <a:t>から新たに様式をダウンロードして使用してください。</a:t>
          </a:r>
        </a:p>
        <a:p>
          <a:r>
            <a:rPr kumimoji="1" lang="en-US" altLang="ja-JP" sz="1800"/>
            <a:t>https://www.pref.osaka.lg.jp/o120090/nosei/syokunoanzen/ekonousanbutsu.html</a:t>
          </a:r>
        </a:p>
      </xdr:txBody>
    </xdr:sp>
    <xdr:clientData/>
  </xdr:twoCellAnchor>
  <xdr:twoCellAnchor>
    <xdr:from>
      <xdr:col>45</xdr:col>
      <xdr:colOff>311149</xdr:colOff>
      <xdr:row>2</xdr:row>
      <xdr:rowOff>311150</xdr:rowOff>
    </xdr:from>
    <xdr:to>
      <xdr:col>55</xdr:col>
      <xdr:colOff>575732</xdr:colOff>
      <xdr:row>5</xdr:row>
      <xdr:rowOff>137584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1868149" y="438150"/>
          <a:ext cx="6402916" cy="757767"/>
        </a:xfrm>
        <a:prstGeom prst="rect">
          <a:avLst/>
        </a:prstGeom>
        <a:solidFill>
          <a:schemeClr val="lt1"/>
        </a:solidFill>
        <a:ln w="25400" cmpd="sng">
          <a:solidFill>
            <a:srgbClr val="92D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様式第</a:t>
          </a:r>
          <a:r>
            <a:rPr kumimoji="1" lang="en-US" altLang="ja-JP" sz="1800"/>
            <a:t>1</a:t>
          </a:r>
          <a:r>
            <a:rPr kumimoji="1" lang="ja-JP" altLang="en-US" sz="1800"/>
            <a:t>号のシートに栽培責任者氏名、申請年月日を入力すると、別紙</a:t>
          </a:r>
          <a:r>
            <a:rPr kumimoji="1" lang="en-US" altLang="ja-JP" sz="1800"/>
            <a:t>2</a:t>
          </a:r>
          <a:r>
            <a:rPr kumimoji="1" lang="ja-JP" altLang="en-US" sz="1800"/>
            <a:t>にも自動入力されます。</a:t>
          </a:r>
          <a:endParaRPr kumimoji="1" lang="en-US" altLang="ja-JP" sz="1800"/>
        </a:p>
      </xdr:txBody>
    </xdr:sp>
    <xdr:clientData/>
  </xdr:twoCellAnchor>
  <xdr:twoCellAnchor>
    <xdr:from>
      <xdr:col>45</xdr:col>
      <xdr:colOff>311152</xdr:colOff>
      <xdr:row>37</xdr:row>
      <xdr:rowOff>226483</xdr:rowOff>
    </xdr:from>
    <xdr:to>
      <xdr:col>55</xdr:col>
      <xdr:colOff>575735</xdr:colOff>
      <xdr:row>41</xdr:row>
      <xdr:rowOff>72571</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11859081" y="11502269"/>
          <a:ext cx="6342440" cy="2485873"/>
        </a:xfrm>
        <a:prstGeom prst="rect">
          <a:avLst/>
        </a:prstGeom>
        <a:solidFill>
          <a:schemeClr val="lt1"/>
        </a:solidFill>
        <a:ln w="25400" cmpd="sng">
          <a:solidFill>
            <a:srgbClr val="92D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「化学肥料由来チッソ（又はリン酸）成分の割合（％）」及び「＜計画＞使用予定量」に数値を入力すると、「＜計画＞化学肥料由来チッソ（又はリン酸）使用量」及びその合計が自動計算されます。</a:t>
          </a:r>
          <a:endParaRPr kumimoji="1" lang="en-US" altLang="ja-JP" sz="1800"/>
        </a:p>
        <a:p>
          <a:r>
            <a:rPr kumimoji="1" lang="ja-JP" altLang="en-US" sz="1800"/>
            <a:t>また、「化学肥料由来チッソ（又はリン酸）成分の割合（％）」が入力された状態で「＜実績＞使用量」に数値を入力すると、「＜実績＞化学肥料由来チッソ（又はリン酸）使用績量」及びその合計が自動計算され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23</xdr:col>
      <xdr:colOff>174625</xdr:colOff>
      <xdr:row>14</xdr:row>
      <xdr:rowOff>0</xdr:rowOff>
    </xdr:from>
    <xdr:to>
      <xdr:col>33</xdr:col>
      <xdr:colOff>378731</xdr:colOff>
      <xdr:row>22</xdr:row>
      <xdr:rowOff>308429</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3010696" y="3728357"/>
          <a:ext cx="6281964" cy="3066143"/>
        </a:xfrm>
        <a:prstGeom prst="rect">
          <a:avLst/>
        </a:prstGeom>
        <a:solidFill>
          <a:schemeClr val="lt1"/>
        </a:solidFill>
        <a:ln w="25400" cmpd="sng">
          <a:solidFill>
            <a:srgbClr val="92D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成分数」に数値を入力すると、農薬の「＜計画＞累計使用成分回数」が自動計算されます。また、農薬の「成分数」が入力されている状態で「＜実績＞使用月日（日の部分）」を入力すると、「＜実績＞累計使用回数」が自動計算されます。</a:t>
          </a:r>
        </a:p>
        <a:p>
          <a:r>
            <a:rPr kumimoji="1" lang="ja-JP" altLang="en-US" sz="1800"/>
            <a:t>なお、計画及び実績の「累計使用成分回数」欄には自動計算に必要な計算式が入力されているので、誤って式を削除した場合は、式を入力しなおすか、下記の</a:t>
          </a:r>
          <a:r>
            <a:rPr kumimoji="1" lang="en-US" altLang="ja-JP" sz="1800"/>
            <a:t>URL</a:t>
          </a:r>
          <a:r>
            <a:rPr kumimoji="1" lang="ja-JP" altLang="en-US" sz="1800"/>
            <a:t>から新たに様式をダウンロードして使用してください。</a:t>
          </a:r>
        </a:p>
        <a:p>
          <a:r>
            <a:rPr kumimoji="1" lang="en-US" altLang="ja-JP" sz="1800"/>
            <a:t>https://www.pref.osaka.lg.jp/o120090/nosei/syokunoanzen/ekonousanbutsu.html</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25</xdr:col>
      <xdr:colOff>0</xdr:colOff>
      <xdr:row>9</xdr:row>
      <xdr:rowOff>380999</xdr:rowOff>
    </xdr:from>
    <xdr:to>
      <xdr:col>35</xdr:col>
      <xdr:colOff>204107</xdr:colOff>
      <xdr:row>13</xdr:row>
      <xdr:rowOff>408215</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7970500" y="2585356"/>
          <a:ext cx="6281964" cy="2530930"/>
        </a:xfrm>
        <a:prstGeom prst="rect">
          <a:avLst/>
        </a:prstGeom>
        <a:solidFill>
          <a:schemeClr val="lt1"/>
        </a:solidFill>
        <a:ln w="25400" cmpd="sng">
          <a:solidFill>
            <a:srgbClr val="92D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「化学肥料由来チッソ（又はリン酸）成分の割合（％）」及び「＜計画＞使用予定量」に数値を入力すると、「＜計画＞化学肥料由来チッソ（又はリン酸）使用量」及びその合計が自動計算されます。</a:t>
          </a:r>
        </a:p>
        <a:p>
          <a:r>
            <a:rPr kumimoji="1" lang="ja-JP" altLang="en-US" sz="1800"/>
            <a:t>また、「化学肥料由来チッソ（又はリン酸）成分の割合（％）」が入力された状態で「＜実績＞使用量」に数値を入力すると、「＜実績＞化学肥料由来チッソ（又はリン酸）使用績量」及びその合計が自動計算されま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80</xdr:col>
      <xdr:colOff>0</xdr:colOff>
      <xdr:row>6</xdr:row>
      <xdr:rowOff>0</xdr:rowOff>
    </xdr:from>
    <xdr:to>
      <xdr:col>90</xdr:col>
      <xdr:colOff>204107</xdr:colOff>
      <xdr:row>16</xdr:row>
      <xdr:rowOff>275166</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18594917" y="1333500"/>
          <a:ext cx="6342440" cy="3058583"/>
        </a:xfrm>
        <a:prstGeom prst="rect">
          <a:avLst/>
        </a:prstGeom>
        <a:solidFill>
          <a:schemeClr val="lt1"/>
        </a:solidFill>
        <a:ln w="25400" cmpd="sng">
          <a:solidFill>
            <a:srgbClr val="92D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成分数」に数値を入力すると、農薬の「＜計画＞累計使用成分回数」が自動計算されます。また、農薬の「成分数」が入力されている状態で「＜実績＞使用月日（日の部分）」を入力すると、「＜実績＞累計使用回数」が自動計算されます。</a:t>
          </a:r>
        </a:p>
        <a:p>
          <a:r>
            <a:rPr kumimoji="1" lang="ja-JP" altLang="en-US" sz="1800"/>
            <a:t>なお、計画及び実績の「累計使用成分回数」欄には自動計算に必要な計算式が入力されているので、誤って式を削除した場合は、式を入力しなおすか、下記の</a:t>
          </a:r>
          <a:r>
            <a:rPr kumimoji="1" lang="en-US" altLang="ja-JP" sz="1800"/>
            <a:t>URL</a:t>
          </a:r>
          <a:r>
            <a:rPr kumimoji="1" lang="ja-JP" altLang="en-US" sz="1800"/>
            <a:t>から新たに様式をダウンロードして使用してください。</a:t>
          </a:r>
        </a:p>
        <a:p>
          <a:r>
            <a:rPr kumimoji="1" lang="en-US" altLang="ja-JP" sz="1800"/>
            <a:t>https://www.pref.osaka.lg.jp/o120090/nosei/syokunoanzen/ekonousanbutsu.html</a:t>
          </a:r>
        </a:p>
      </xdr:txBody>
    </xdr:sp>
    <xdr:clientData/>
  </xdr:twoCellAnchor>
  <xdr:twoCellAnchor>
    <xdr:from>
      <xdr:col>80</xdr:col>
      <xdr:colOff>4235</xdr:colOff>
      <xdr:row>26</xdr:row>
      <xdr:rowOff>194734</xdr:rowOff>
    </xdr:from>
    <xdr:to>
      <xdr:col>90</xdr:col>
      <xdr:colOff>208342</xdr:colOff>
      <xdr:row>32</xdr:row>
      <xdr:rowOff>571500</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18599152" y="9359901"/>
          <a:ext cx="6342440" cy="2493432"/>
        </a:xfrm>
        <a:prstGeom prst="rect">
          <a:avLst/>
        </a:prstGeom>
        <a:solidFill>
          <a:schemeClr val="lt1"/>
        </a:solidFill>
        <a:ln w="25400" cmpd="sng">
          <a:solidFill>
            <a:srgbClr val="92D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「化学肥料由来チッソ（又はリン酸）成分の割合（％）」及び「＜計画＞使用予定量」に数値を入力すると、「＜計画＞化学肥料由来チッソ（又はリン酸）使用量」及びその合計が自動計算されます。</a:t>
          </a:r>
        </a:p>
        <a:p>
          <a:r>
            <a:rPr kumimoji="1" lang="ja-JP" altLang="en-US" sz="1800"/>
            <a:t>また、「化学肥料由来チッソ（又はリン酸）成分の割合（％）」が入力された状態で「＜実績＞使用量」に数値を入力すると、「＜実績＞化学肥料由来チッソ（又はリン酸）使用績量」及びその合計が自動計算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25B28-9027-42F4-97F4-BFD7BBDE67BB}">
  <dimension ref="A1:K31"/>
  <sheetViews>
    <sheetView view="pageBreakPreview" topLeftCell="A28" zoomScaleNormal="100" zoomScaleSheetLayoutView="100" workbookViewId="0"/>
  </sheetViews>
  <sheetFormatPr defaultColWidth="8.90625" defaultRowHeight="13" x14ac:dyDescent="0.2"/>
  <cols>
    <col min="1" max="9" width="8.90625" style="32" customWidth="1"/>
    <col min="10" max="10" width="8.90625" style="32"/>
    <col min="11" max="11" width="13.90625" style="32" bestFit="1" customWidth="1"/>
    <col min="12" max="16384" width="8.90625" style="32"/>
  </cols>
  <sheetData>
    <row r="1" spans="1:10" x14ac:dyDescent="0.2">
      <c r="A1" s="32" t="s">
        <v>202</v>
      </c>
    </row>
    <row r="4" spans="1:10" ht="30" x14ac:dyDescent="0.4">
      <c r="A4" s="342" t="s">
        <v>203</v>
      </c>
      <c r="B4" s="342"/>
      <c r="C4" s="342"/>
      <c r="D4" s="342"/>
      <c r="E4" s="342"/>
      <c r="F4" s="342"/>
      <c r="G4" s="342"/>
      <c r="H4" s="342"/>
      <c r="I4" s="342"/>
      <c r="J4" s="332"/>
    </row>
    <row r="7" spans="1:10" x14ac:dyDescent="0.2">
      <c r="G7" s="32" t="s">
        <v>204</v>
      </c>
      <c r="H7" s="343"/>
      <c r="I7" s="343"/>
      <c r="J7" s="333"/>
    </row>
    <row r="10" spans="1:10" x14ac:dyDescent="0.2">
      <c r="A10" s="32" t="s">
        <v>205</v>
      </c>
    </row>
    <row r="14" spans="1:10" x14ac:dyDescent="0.2">
      <c r="E14" s="32" t="s">
        <v>206</v>
      </c>
      <c r="G14" s="344"/>
      <c r="H14" s="345"/>
      <c r="I14" s="346"/>
      <c r="J14" s="334"/>
    </row>
    <row r="15" spans="1:10" x14ac:dyDescent="0.2">
      <c r="E15" s="32" t="s">
        <v>207</v>
      </c>
      <c r="G15" s="344"/>
      <c r="H15" s="345"/>
      <c r="I15" s="346"/>
      <c r="J15" s="334"/>
    </row>
    <row r="16" spans="1:10" x14ac:dyDescent="0.2">
      <c r="E16" s="32" t="s">
        <v>208</v>
      </c>
      <c r="G16" s="344"/>
      <c r="H16" s="345"/>
      <c r="I16" s="346"/>
      <c r="J16" s="334"/>
    </row>
    <row r="17" spans="1:11" x14ac:dyDescent="0.2">
      <c r="E17" s="32" t="s">
        <v>209</v>
      </c>
      <c r="G17" s="344"/>
      <c r="H17" s="345"/>
      <c r="I17" s="346"/>
      <c r="J17" s="334"/>
    </row>
    <row r="18" spans="1:11" x14ac:dyDescent="0.2">
      <c r="E18" s="32" t="s">
        <v>210</v>
      </c>
      <c r="G18" s="339"/>
      <c r="H18" s="339"/>
      <c r="I18" s="339"/>
      <c r="J18" s="334"/>
    </row>
    <row r="19" spans="1:11" x14ac:dyDescent="0.2">
      <c r="G19" s="334"/>
      <c r="H19" s="334"/>
      <c r="I19" s="334"/>
      <c r="J19" s="334"/>
    </row>
    <row r="20" spans="1:11" x14ac:dyDescent="0.2">
      <c r="G20" s="334"/>
      <c r="H20" s="334"/>
      <c r="I20" s="334"/>
      <c r="J20" s="334"/>
    </row>
    <row r="22" spans="1:11" x14ac:dyDescent="0.2">
      <c r="A22" s="32" t="s">
        <v>211</v>
      </c>
    </row>
    <row r="25" spans="1:11" ht="104" customHeight="1" x14ac:dyDescent="0.2">
      <c r="A25" s="340" t="s">
        <v>212</v>
      </c>
      <c r="B25" s="340"/>
      <c r="C25" s="340"/>
      <c r="D25" s="340"/>
      <c r="E25" s="340"/>
      <c r="F25" s="340"/>
      <c r="G25" s="340"/>
      <c r="H25" s="335"/>
      <c r="I25" s="335"/>
      <c r="J25" s="335"/>
      <c r="K25" s="335"/>
    </row>
    <row r="26" spans="1:11" x14ac:dyDescent="0.2">
      <c r="A26" s="335"/>
      <c r="B26" s="335"/>
      <c r="C26" s="335"/>
      <c r="D26" s="335"/>
      <c r="E26" s="335"/>
      <c r="F26" s="335"/>
      <c r="G26" s="335"/>
      <c r="H26" s="335"/>
      <c r="I26" s="335"/>
      <c r="J26" s="335"/>
      <c r="K26" s="335"/>
    </row>
    <row r="27" spans="1:11" x14ac:dyDescent="0.2">
      <c r="A27" s="336"/>
      <c r="B27" s="337"/>
      <c r="C27" s="335"/>
      <c r="D27" s="335"/>
      <c r="E27" s="335"/>
      <c r="F27" s="335"/>
      <c r="G27" s="335"/>
      <c r="H27" s="335"/>
      <c r="I27" s="335"/>
      <c r="J27" s="335"/>
      <c r="K27" s="335"/>
    </row>
    <row r="28" spans="1:11" ht="90" customHeight="1" x14ac:dyDescent="0.2">
      <c r="A28" s="341" t="s">
        <v>213</v>
      </c>
      <c r="B28" s="341"/>
      <c r="C28" s="341"/>
      <c r="D28" s="341"/>
      <c r="E28" s="341"/>
      <c r="F28" s="341"/>
      <c r="G28" s="341"/>
      <c r="H28" s="341"/>
      <c r="I28" s="118"/>
      <c r="J28" s="118"/>
      <c r="K28" s="117"/>
    </row>
    <row r="29" spans="1:11" ht="40" customHeight="1" x14ac:dyDescent="0.2">
      <c r="A29" s="338"/>
      <c r="B29" s="335"/>
      <c r="C29" s="335"/>
      <c r="D29" s="335"/>
      <c r="E29" s="335"/>
      <c r="F29" s="335"/>
      <c r="G29" s="335"/>
      <c r="H29" s="335"/>
      <c r="I29" s="335"/>
      <c r="J29" s="335"/>
      <c r="K29" s="335"/>
    </row>
    <row r="30" spans="1:11" ht="12" customHeight="1" x14ac:dyDescent="0.2">
      <c r="A30" s="338"/>
      <c r="B30" s="335"/>
      <c r="C30" s="335"/>
      <c r="D30" s="335"/>
      <c r="E30" s="335"/>
      <c r="F30" s="335"/>
      <c r="G30" s="335"/>
      <c r="H30" s="335"/>
      <c r="I30" s="335"/>
      <c r="J30" s="335"/>
      <c r="K30" s="335"/>
    </row>
    <row r="31" spans="1:11" ht="70" customHeight="1" x14ac:dyDescent="0.2">
      <c r="A31" s="341" t="s">
        <v>214</v>
      </c>
      <c r="B31" s="341"/>
      <c r="C31" s="341"/>
      <c r="D31" s="341"/>
      <c r="E31" s="341"/>
      <c r="F31" s="341"/>
      <c r="G31" s="341"/>
      <c r="H31" s="341"/>
      <c r="I31" s="341"/>
      <c r="J31" s="118"/>
      <c r="K31" s="118"/>
    </row>
  </sheetData>
  <protectedRanges>
    <protectedRange algorithmName="SHA-512" hashValue="1lLvdgK4eqL4wmltUDs0jelvlmb2UtgOI34UrUboakW+ld8Gl+1mY+czMAPBiWiE3jbevH8c9X5L8eJDpWqhIQ==" saltValue="2Fn4/13TT5gPd9mMzL6Ckg==" spinCount="100000" sqref="G14:I18" name="氏名等" securityDescriptor="O:WDG:WDD:(A;;CC;;;WD)"/>
    <protectedRange algorithmName="SHA-512" hashValue="S9fEo2Le9KnLnxHnJGvKoJ6QiKO/tvLSoa0y98YBRi8gRyYXTHBpc9I2qjOMiBx65furJ1aPFloQ87OUYoRACQ==" saltValue="wSSO67hv/E1WgYEcm4SZ7Q==" spinCount="100000" sqref="H7" name="日付" securityDescriptor="O:WDG:WDD:(A;;CC;;;WD)"/>
  </protectedRanges>
  <mergeCells count="10">
    <mergeCell ref="G18:I18"/>
    <mergeCell ref="A25:G25"/>
    <mergeCell ref="A28:H28"/>
    <mergeCell ref="A31:I31"/>
    <mergeCell ref="A4:I4"/>
    <mergeCell ref="H7:I7"/>
    <mergeCell ref="G14:I14"/>
    <mergeCell ref="G15:I15"/>
    <mergeCell ref="G16:I16"/>
    <mergeCell ref="G17:I17"/>
  </mergeCells>
  <phoneticPr fontId="1"/>
  <pageMargins left="0.98425196850393704" right="0.98425196850393704" top="0.98425196850393704" bottom="0.9842519685039370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0</xdr:col>
                    <xdr:colOff>203200</xdr:colOff>
                    <xdr:row>24</xdr:row>
                    <xdr:rowOff>1244600</xdr:rowOff>
                  </from>
                  <to>
                    <xdr:col>0</xdr:col>
                    <xdr:colOff>603250</xdr:colOff>
                    <xdr:row>26</xdr:row>
                    <xdr:rowOff>82550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0</xdr:col>
                    <xdr:colOff>254000</xdr:colOff>
                    <xdr:row>28</xdr:row>
                    <xdr:rowOff>0</xdr:rowOff>
                  </from>
                  <to>
                    <xdr:col>1</xdr:col>
                    <xdr:colOff>69850</xdr:colOff>
                    <xdr:row>29</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B1:AF48"/>
  <sheetViews>
    <sheetView view="pageBreakPreview" topLeftCell="A22" zoomScale="60" zoomScaleNormal="75" workbookViewId="0">
      <selection activeCell="F7" sqref="F7:F10"/>
    </sheetView>
  </sheetViews>
  <sheetFormatPr defaultColWidth="11.36328125" defaultRowHeight="30" customHeight="1" x14ac:dyDescent="0.2"/>
  <cols>
    <col min="1" max="1" width="0.81640625" style="2" customWidth="1"/>
    <col min="2" max="2" width="27.81640625" style="2" customWidth="1"/>
    <col min="3" max="3" width="5.453125" style="2" customWidth="1"/>
    <col min="4" max="4" width="2.453125" style="2" customWidth="1"/>
    <col min="5" max="5" width="5.453125" style="2" customWidth="1"/>
    <col min="6" max="6" width="46.453125" style="2" customWidth="1"/>
    <col min="7" max="7" width="3.36328125" style="2" customWidth="1"/>
    <col min="8" max="8" width="12.90625" style="2" customWidth="1"/>
    <col min="9" max="9" width="4.08984375" style="2" customWidth="1"/>
    <col min="10" max="10" width="3" style="2" customWidth="1"/>
    <col min="11" max="11" width="4.08984375" style="2" customWidth="1"/>
    <col min="12" max="12" width="3" style="2" customWidth="1"/>
    <col min="13" max="13" width="4.08984375" style="2" customWidth="1"/>
    <col min="14" max="14" width="3" style="2" customWidth="1"/>
    <col min="15" max="15" width="4.08984375" style="2" customWidth="1"/>
    <col min="16" max="16" width="3" style="2" customWidth="1"/>
    <col min="17" max="17" width="4.08984375" style="2" customWidth="1"/>
    <col min="18" max="18" width="3" style="2" customWidth="1"/>
    <col min="19" max="19" width="4.08984375" style="2" customWidth="1"/>
    <col min="20" max="20" width="3" style="2" customWidth="1"/>
    <col min="21" max="21" width="4.08984375" style="2" customWidth="1"/>
    <col min="22" max="22" width="3" style="2" customWidth="1"/>
    <col min="23" max="23" width="4.08984375" style="2" customWidth="1"/>
    <col min="24" max="24" width="3" style="2" customWidth="1"/>
    <col min="25" max="26" width="9.6328125" style="2" customWidth="1"/>
    <col min="27" max="27" width="45.36328125" style="2" customWidth="1"/>
    <col min="28" max="28" width="5" style="2" customWidth="1"/>
    <col min="29" max="29" width="3" style="2" customWidth="1"/>
    <col min="30" max="30" width="5.1796875" style="2" customWidth="1"/>
    <col min="31" max="31" width="3.90625" style="2" customWidth="1"/>
    <col min="32" max="32" width="14.1796875" style="2" customWidth="1"/>
    <col min="33" max="16384" width="11.36328125" style="2"/>
  </cols>
  <sheetData>
    <row r="1" spans="2:32" ht="26.25" customHeight="1" x14ac:dyDescent="0.3">
      <c r="B1" s="86"/>
      <c r="C1" s="1"/>
      <c r="D1" s="1"/>
      <c r="E1" s="1"/>
      <c r="I1" s="3" t="s">
        <v>65</v>
      </c>
      <c r="J1" s="3"/>
      <c r="K1" s="3"/>
      <c r="L1" s="3"/>
      <c r="AF1" s="4"/>
    </row>
    <row r="2" spans="2:32" ht="4.5" customHeight="1" thickBot="1" x14ac:dyDescent="0.25">
      <c r="I2" s="42"/>
    </row>
    <row r="3" spans="2:32" ht="43.5" customHeight="1" thickBot="1" x14ac:dyDescent="0.25">
      <c r="B3" s="5" t="s">
        <v>128</v>
      </c>
      <c r="C3" s="382" t="str">
        <f>IF(様式第1号!G15="","",様式第1号!G15)</f>
        <v/>
      </c>
      <c r="D3" s="383"/>
      <c r="E3" s="384"/>
      <c r="F3" s="388" t="str">
        <f>IF(様式第1号!G17="","",様式第1号!G17)</f>
        <v/>
      </c>
      <c r="G3" s="389"/>
      <c r="H3" s="41"/>
      <c r="M3" s="390" t="s">
        <v>159</v>
      </c>
      <c r="N3" s="391"/>
      <c r="O3" s="391"/>
      <c r="P3" s="392"/>
      <c r="Q3" s="385" t="str">
        <f>IF(様式第1号!H7="","",様式第1号!H7)</f>
        <v/>
      </c>
      <c r="R3" s="386"/>
      <c r="S3" s="386"/>
      <c r="T3" s="386"/>
      <c r="U3" s="386"/>
      <c r="V3" s="387"/>
      <c r="W3" s="38"/>
      <c r="X3" s="38"/>
    </row>
    <row r="4" spans="2:32" ht="21.75" customHeight="1" thickBot="1" x14ac:dyDescent="0.25">
      <c r="B4" s="6" t="s">
        <v>162</v>
      </c>
      <c r="F4" s="200" t="s">
        <v>188</v>
      </c>
    </row>
    <row r="5" spans="2:32" s="11" customFormat="1" ht="14.25" customHeight="1" x14ac:dyDescent="0.2">
      <c r="B5" s="7"/>
      <c r="C5" s="393" t="s">
        <v>7</v>
      </c>
      <c r="D5" s="394"/>
      <c r="E5" s="395"/>
      <c r="F5" s="8"/>
      <c r="G5" s="406" t="s">
        <v>66</v>
      </c>
      <c r="H5" s="45"/>
      <c r="I5" s="404" t="s">
        <v>15</v>
      </c>
      <c r="J5" s="404"/>
      <c r="K5" s="404"/>
      <c r="L5" s="404"/>
      <c r="M5" s="404"/>
      <c r="N5" s="404"/>
      <c r="O5" s="404"/>
      <c r="P5" s="405"/>
      <c r="Q5" s="426"/>
      <c r="R5" s="427"/>
      <c r="S5" s="427"/>
      <c r="T5" s="428"/>
      <c r="U5" s="426"/>
      <c r="V5" s="427"/>
      <c r="W5" s="427"/>
      <c r="X5" s="428"/>
      <c r="Y5" s="9" t="s">
        <v>16</v>
      </c>
      <c r="Z5" s="408" t="s">
        <v>163</v>
      </c>
      <c r="AA5" s="10" t="s">
        <v>17</v>
      </c>
      <c r="AB5" s="429"/>
      <c r="AC5" s="429"/>
      <c r="AD5" s="429"/>
      <c r="AE5" s="430"/>
    </row>
    <row r="6" spans="2:32" s="14" customFormat="1" ht="40.5" customHeight="1" x14ac:dyDescent="0.2">
      <c r="B6" s="12" t="s">
        <v>8</v>
      </c>
      <c r="C6" s="396" t="s">
        <v>42</v>
      </c>
      <c r="D6" s="397"/>
      <c r="E6" s="398"/>
      <c r="F6" s="207" t="s">
        <v>10</v>
      </c>
      <c r="G6" s="407"/>
      <c r="H6" s="207" t="s">
        <v>22</v>
      </c>
      <c r="I6" s="399" t="s">
        <v>44</v>
      </c>
      <c r="J6" s="400"/>
      <c r="K6" s="400"/>
      <c r="L6" s="401"/>
      <c r="M6" s="402" t="s">
        <v>45</v>
      </c>
      <c r="N6" s="402"/>
      <c r="O6" s="402"/>
      <c r="P6" s="403"/>
      <c r="Q6" s="433" t="s">
        <v>13</v>
      </c>
      <c r="R6" s="402"/>
      <c r="S6" s="402"/>
      <c r="T6" s="403"/>
      <c r="U6" s="433" t="s">
        <v>14</v>
      </c>
      <c r="V6" s="402"/>
      <c r="W6" s="402"/>
      <c r="X6" s="403"/>
      <c r="Y6" s="13" t="s">
        <v>24</v>
      </c>
      <c r="Z6" s="409"/>
      <c r="AA6" s="25" t="s">
        <v>184</v>
      </c>
      <c r="AB6" s="434" t="s">
        <v>75</v>
      </c>
      <c r="AC6" s="434"/>
      <c r="AD6" s="434"/>
      <c r="AE6" s="435"/>
    </row>
    <row r="7" spans="2:32" ht="20.149999999999999" customHeight="1" x14ac:dyDescent="0.2">
      <c r="B7" s="367"/>
      <c r="C7" s="432"/>
      <c r="D7" s="411"/>
      <c r="E7" s="412"/>
      <c r="F7" s="372"/>
      <c r="G7" s="43" t="s">
        <v>61</v>
      </c>
      <c r="H7" s="377"/>
      <c r="I7" s="276"/>
      <c r="J7" s="277" t="s">
        <v>47</v>
      </c>
      <c r="K7" s="276"/>
      <c r="L7" s="278" t="s">
        <v>60</v>
      </c>
      <c r="M7" s="276"/>
      <c r="N7" s="277" t="s">
        <v>47</v>
      </c>
      <c r="O7" s="276"/>
      <c r="P7" s="278" t="s">
        <v>60</v>
      </c>
      <c r="Q7" s="279"/>
      <c r="R7" s="350"/>
      <c r="S7" s="350"/>
      <c r="T7" s="280" t="s">
        <v>46</v>
      </c>
      <c r="U7" s="279"/>
      <c r="V7" s="350"/>
      <c r="W7" s="350"/>
      <c r="X7" s="280" t="s">
        <v>46</v>
      </c>
      <c r="Y7" s="363"/>
      <c r="Z7" s="379"/>
      <c r="AA7" s="376"/>
      <c r="AB7" s="359"/>
      <c r="AC7" s="353"/>
      <c r="AD7" s="355"/>
      <c r="AE7" s="357"/>
    </row>
    <row r="8" spans="2:32" ht="20.149999999999999" customHeight="1" x14ac:dyDescent="0.2">
      <c r="B8" s="368"/>
      <c r="C8" s="413"/>
      <c r="D8" s="414"/>
      <c r="E8" s="415"/>
      <c r="F8" s="373"/>
      <c r="G8" s="44" t="s">
        <v>62</v>
      </c>
      <c r="H8" s="378"/>
      <c r="I8" s="281"/>
      <c r="J8" s="282" t="s">
        <v>47</v>
      </c>
      <c r="K8" s="281"/>
      <c r="L8" s="283" t="s">
        <v>60</v>
      </c>
      <c r="M8" s="281"/>
      <c r="N8" s="282" t="s">
        <v>47</v>
      </c>
      <c r="O8" s="281"/>
      <c r="P8" s="283" t="s">
        <v>60</v>
      </c>
      <c r="Q8" s="284"/>
      <c r="R8" s="285" t="s">
        <v>43</v>
      </c>
      <c r="S8" s="281"/>
      <c r="T8" s="286" t="s">
        <v>60</v>
      </c>
      <c r="U8" s="284"/>
      <c r="V8" s="285" t="s">
        <v>43</v>
      </c>
      <c r="W8" s="281"/>
      <c r="X8" s="286" t="s">
        <v>60</v>
      </c>
      <c r="Y8" s="375"/>
      <c r="Z8" s="380"/>
      <c r="AA8" s="370"/>
      <c r="AB8" s="360"/>
      <c r="AC8" s="354"/>
      <c r="AD8" s="356"/>
      <c r="AE8" s="351"/>
    </row>
    <row r="9" spans="2:32" ht="20.149999999999999" customHeight="1" x14ac:dyDescent="0.2">
      <c r="B9" s="368"/>
      <c r="C9" s="413"/>
      <c r="D9" s="414"/>
      <c r="E9" s="415"/>
      <c r="F9" s="373"/>
      <c r="G9" s="43" t="s">
        <v>63</v>
      </c>
      <c r="H9" s="377"/>
      <c r="I9" s="276"/>
      <c r="J9" s="277" t="s">
        <v>78</v>
      </c>
      <c r="K9" s="276"/>
      <c r="L9" s="278" t="s">
        <v>48</v>
      </c>
      <c r="M9" s="276"/>
      <c r="N9" s="277" t="s">
        <v>78</v>
      </c>
      <c r="O9" s="276"/>
      <c r="P9" s="278" t="s">
        <v>48</v>
      </c>
      <c r="Q9" s="279"/>
      <c r="R9" s="350"/>
      <c r="S9" s="350"/>
      <c r="T9" s="280" t="s">
        <v>46</v>
      </c>
      <c r="U9" s="279"/>
      <c r="V9" s="350"/>
      <c r="W9" s="350"/>
      <c r="X9" s="280" t="s">
        <v>46</v>
      </c>
      <c r="Y9" s="363"/>
      <c r="Z9" s="380"/>
      <c r="AA9" s="370"/>
      <c r="AB9" s="365"/>
      <c r="AC9" s="354" t="s">
        <v>43</v>
      </c>
      <c r="AD9" s="361"/>
      <c r="AE9" s="351" t="s">
        <v>48</v>
      </c>
    </row>
    <row r="10" spans="2:32" ht="20.149999999999999" customHeight="1" x14ac:dyDescent="0.2">
      <c r="B10" s="424"/>
      <c r="C10" s="419"/>
      <c r="D10" s="420"/>
      <c r="E10" s="421"/>
      <c r="F10" s="422"/>
      <c r="G10" s="44" t="s">
        <v>64</v>
      </c>
      <c r="H10" s="378"/>
      <c r="I10" s="281"/>
      <c r="J10" s="282" t="s">
        <v>78</v>
      </c>
      <c r="K10" s="281"/>
      <c r="L10" s="283" t="s">
        <v>48</v>
      </c>
      <c r="M10" s="281"/>
      <c r="N10" s="282" t="s">
        <v>78</v>
      </c>
      <c r="O10" s="281"/>
      <c r="P10" s="283" t="s">
        <v>48</v>
      </c>
      <c r="Q10" s="284"/>
      <c r="R10" s="285" t="s">
        <v>43</v>
      </c>
      <c r="S10" s="281"/>
      <c r="T10" s="286" t="s">
        <v>48</v>
      </c>
      <c r="U10" s="284"/>
      <c r="V10" s="285" t="s">
        <v>43</v>
      </c>
      <c r="W10" s="281"/>
      <c r="X10" s="286" t="s">
        <v>48</v>
      </c>
      <c r="Y10" s="375"/>
      <c r="Z10" s="425"/>
      <c r="AA10" s="423"/>
      <c r="AB10" s="366"/>
      <c r="AC10" s="358"/>
      <c r="AD10" s="362"/>
      <c r="AE10" s="352"/>
    </row>
    <row r="11" spans="2:32" ht="20.149999999999999" customHeight="1" x14ac:dyDescent="0.2">
      <c r="B11" s="367"/>
      <c r="C11" s="410"/>
      <c r="D11" s="411"/>
      <c r="E11" s="412"/>
      <c r="F11" s="372"/>
      <c r="G11" s="43" t="s">
        <v>61</v>
      </c>
      <c r="H11" s="377"/>
      <c r="I11" s="276"/>
      <c r="J11" s="277" t="s">
        <v>78</v>
      </c>
      <c r="K11" s="276"/>
      <c r="L11" s="278" t="s">
        <v>60</v>
      </c>
      <c r="M11" s="276"/>
      <c r="N11" s="277" t="s">
        <v>78</v>
      </c>
      <c r="O11" s="276"/>
      <c r="P11" s="278" t="s">
        <v>60</v>
      </c>
      <c r="Q11" s="279"/>
      <c r="R11" s="350"/>
      <c r="S11" s="350"/>
      <c r="T11" s="280" t="s">
        <v>46</v>
      </c>
      <c r="U11" s="279"/>
      <c r="V11" s="350"/>
      <c r="W11" s="350"/>
      <c r="X11" s="280" t="s">
        <v>46</v>
      </c>
      <c r="Y11" s="363"/>
      <c r="Z11" s="379"/>
      <c r="AA11" s="376"/>
      <c r="AB11" s="359"/>
      <c r="AC11" s="353"/>
      <c r="AD11" s="355"/>
      <c r="AE11" s="357"/>
    </row>
    <row r="12" spans="2:32" ht="20.149999999999999" customHeight="1" x14ac:dyDescent="0.2">
      <c r="B12" s="368"/>
      <c r="C12" s="413"/>
      <c r="D12" s="414"/>
      <c r="E12" s="415"/>
      <c r="F12" s="373"/>
      <c r="G12" s="44" t="s">
        <v>62</v>
      </c>
      <c r="H12" s="378"/>
      <c r="I12" s="281"/>
      <c r="J12" s="282" t="s">
        <v>78</v>
      </c>
      <c r="K12" s="281"/>
      <c r="L12" s="283" t="s">
        <v>60</v>
      </c>
      <c r="M12" s="281"/>
      <c r="N12" s="282" t="s">
        <v>78</v>
      </c>
      <c r="O12" s="281"/>
      <c r="P12" s="283" t="s">
        <v>60</v>
      </c>
      <c r="Q12" s="284"/>
      <c r="R12" s="285" t="s">
        <v>43</v>
      </c>
      <c r="S12" s="281"/>
      <c r="T12" s="286" t="s">
        <v>60</v>
      </c>
      <c r="U12" s="284"/>
      <c r="V12" s="285" t="s">
        <v>43</v>
      </c>
      <c r="W12" s="281"/>
      <c r="X12" s="286" t="s">
        <v>60</v>
      </c>
      <c r="Y12" s="375"/>
      <c r="Z12" s="380"/>
      <c r="AA12" s="370"/>
      <c r="AB12" s="360"/>
      <c r="AC12" s="354"/>
      <c r="AD12" s="356"/>
      <c r="AE12" s="351"/>
    </row>
    <row r="13" spans="2:32" ht="20.149999999999999" customHeight="1" x14ac:dyDescent="0.2">
      <c r="B13" s="368"/>
      <c r="C13" s="413"/>
      <c r="D13" s="414"/>
      <c r="E13" s="415"/>
      <c r="F13" s="373"/>
      <c r="G13" s="43" t="s">
        <v>63</v>
      </c>
      <c r="H13" s="377"/>
      <c r="I13" s="276"/>
      <c r="J13" s="277" t="s">
        <v>78</v>
      </c>
      <c r="K13" s="276"/>
      <c r="L13" s="278" t="s">
        <v>48</v>
      </c>
      <c r="M13" s="276"/>
      <c r="N13" s="277" t="s">
        <v>78</v>
      </c>
      <c r="O13" s="276"/>
      <c r="P13" s="278" t="s">
        <v>48</v>
      </c>
      <c r="Q13" s="279"/>
      <c r="R13" s="350"/>
      <c r="S13" s="350"/>
      <c r="T13" s="280" t="s">
        <v>46</v>
      </c>
      <c r="U13" s="279"/>
      <c r="V13" s="350"/>
      <c r="W13" s="350"/>
      <c r="X13" s="280" t="s">
        <v>46</v>
      </c>
      <c r="Y13" s="363"/>
      <c r="Z13" s="380"/>
      <c r="AA13" s="370"/>
      <c r="AB13" s="365"/>
      <c r="AC13" s="354" t="s">
        <v>43</v>
      </c>
      <c r="AD13" s="361"/>
      <c r="AE13" s="351" t="s">
        <v>48</v>
      </c>
    </row>
    <row r="14" spans="2:32" ht="20.149999999999999" customHeight="1" x14ac:dyDescent="0.2">
      <c r="B14" s="424"/>
      <c r="C14" s="419"/>
      <c r="D14" s="420"/>
      <c r="E14" s="421"/>
      <c r="F14" s="422"/>
      <c r="G14" s="44" t="s">
        <v>64</v>
      </c>
      <c r="H14" s="378"/>
      <c r="I14" s="281"/>
      <c r="J14" s="282" t="s">
        <v>78</v>
      </c>
      <c r="K14" s="281"/>
      <c r="L14" s="283" t="s">
        <v>48</v>
      </c>
      <c r="M14" s="281"/>
      <c r="N14" s="282" t="s">
        <v>78</v>
      </c>
      <c r="O14" s="281"/>
      <c r="P14" s="283" t="s">
        <v>48</v>
      </c>
      <c r="Q14" s="284"/>
      <c r="R14" s="285" t="s">
        <v>43</v>
      </c>
      <c r="S14" s="281"/>
      <c r="T14" s="286" t="s">
        <v>48</v>
      </c>
      <c r="U14" s="284"/>
      <c r="V14" s="285" t="s">
        <v>43</v>
      </c>
      <c r="W14" s="281"/>
      <c r="X14" s="286" t="s">
        <v>48</v>
      </c>
      <c r="Y14" s="375"/>
      <c r="Z14" s="425"/>
      <c r="AA14" s="423"/>
      <c r="AB14" s="366"/>
      <c r="AC14" s="358"/>
      <c r="AD14" s="362"/>
      <c r="AE14" s="352"/>
    </row>
    <row r="15" spans="2:32" ht="20.149999999999999" customHeight="1" x14ac:dyDescent="0.2">
      <c r="B15" s="367"/>
      <c r="C15" s="410"/>
      <c r="D15" s="411"/>
      <c r="E15" s="412"/>
      <c r="F15" s="372"/>
      <c r="G15" s="43" t="s">
        <v>61</v>
      </c>
      <c r="H15" s="377"/>
      <c r="I15" s="276"/>
      <c r="J15" s="277" t="s">
        <v>78</v>
      </c>
      <c r="K15" s="276"/>
      <c r="L15" s="278" t="s">
        <v>60</v>
      </c>
      <c r="M15" s="276"/>
      <c r="N15" s="277" t="s">
        <v>78</v>
      </c>
      <c r="O15" s="276"/>
      <c r="P15" s="278" t="s">
        <v>60</v>
      </c>
      <c r="Q15" s="279"/>
      <c r="R15" s="350"/>
      <c r="S15" s="350"/>
      <c r="T15" s="280" t="s">
        <v>46</v>
      </c>
      <c r="U15" s="279"/>
      <c r="V15" s="350"/>
      <c r="W15" s="350"/>
      <c r="X15" s="280" t="s">
        <v>46</v>
      </c>
      <c r="Y15" s="363"/>
      <c r="Z15" s="379"/>
      <c r="AA15" s="376"/>
      <c r="AB15" s="359"/>
      <c r="AC15" s="353"/>
      <c r="AD15" s="355"/>
      <c r="AE15" s="357"/>
    </row>
    <row r="16" spans="2:32" ht="20.149999999999999" customHeight="1" x14ac:dyDescent="0.2">
      <c r="B16" s="368"/>
      <c r="C16" s="413"/>
      <c r="D16" s="414"/>
      <c r="E16" s="415"/>
      <c r="F16" s="373"/>
      <c r="G16" s="44" t="s">
        <v>62</v>
      </c>
      <c r="H16" s="378"/>
      <c r="I16" s="281"/>
      <c r="J16" s="282" t="s">
        <v>78</v>
      </c>
      <c r="K16" s="281"/>
      <c r="L16" s="283" t="s">
        <v>60</v>
      </c>
      <c r="M16" s="281"/>
      <c r="N16" s="282" t="s">
        <v>78</v>
      </c>
      <c r="O16" s="281"/>
      <c r="P16" s="283" t="s">
        <v>60</v>
      </c>
      <c r="Q16" s="284"/>
      <c r="R16" s="285" t="s">
        <v>43</v>
      </c>
      <c r="S16" s="281"/>
      <c r="T16" s="286" t="s">
        <v>60</v>
      </c>
      <c r="U16" s="284"/>
      <c r="V16" s="285" t="s">
        <v>43</v>
      </c>
      <c r="W16" s="281"/>
      <c r="X16" s="286" t="s">
        <v>60</v>
      </c>
      <c r="Y16" s="375"/>
      <c r="Z16" s="380"/>
      <c r="AA16" s="370"/>
      <c r="AB16" s="360"/>
      <c r="AC16" s="354"/>
      <c r="AD16" s="356"/>
      <c r="AE16" s="351"/>
    </row>
    <row r="17" spans="2:31" ht="20.149999999999999" customHeight="1" x14ac:dyDescent="0.2">
      <c r="B17" s="368"/>
      <c r="C17" s="413"/>
      <c r="D17" s="414"/>
      <c r="E17" s="415"/>
      <c r="F17" s="373"/>
      <c r="G17" s="43" t="s">
        <v>63</v>
      </c>
      <c r="H17" s="377"/>
      <c r="I17" s="276"/>
      <c r="J17" s="277" t="s">
        <v>78</v>
      </c>
      <c r="K17" s="276"/>
      <c r="L17" s="278" t="s">
        <v>48</v>
      </c>
      <c r="M17" s="276"/>
      <c r="N17" s="277" t="s">
        <v>78</v>
      </c>
      <c r="O17" s="276"/>
      <c r="P17" s="278" t="s">
        <v>48</v>
      </c>
      <c r="Q17" s="279"/>
      <c r="R17" s="350"/>
      <c r="S17" s="350"/>
      <c r="T17" s="280" t="s">
        <v>46</v>
      </c>
      <c r="U17" s="279"/>
      <c r="V17" s="350"/>
      <c r="W17" s="350"/>
      <c r="X17" s="280" t="s">
        <v>46</v>
      </c>
      <c r="Y17" s="363"/>
      <c r="Z17" s="380"/>
      <c r="AA17" s="370"/>
      <c r="AB17" s="365"/>
      <c r="AC17" s="354" t="s">
        <v>43</v>
      </c>
      <c r="AD17" s="361"/>
      <c r="AE17" s="351" t="s">
        <v>48</v>
      </c>
    </row>
    <row r="18" spans="2:31" ht="20.149999999999999" customHeight="1" x14ac:dyDescent="0.2">
      <c r="B18" s="424"/>
      <c r="C18" s="419"/>
      <c r="D18" s="420"/>
      <c r="E18" s="421"/>
      <c r="F18" s="422"/>
      <c r="G18" s="44" t="s">
        <v>64</v>
      </c>
      <c r="H18" s="378"/>
      <c r="I18" s="281"/>
      <c r="J18" s="282" t="s">
        <v>78</v>
      </c>
      <c r="K18" s="281"/>
      <c r="L18" s="283" t="s">
        <v>48</v>
      </c>
      <c r="M18" s="281"/>
      <c r="N18" s="282" t="s">
        <v>78</v>
      </c>
      <c r="O18" s="281"/>
      <c r="P18" s="283" t="s">
        <v>48</v>
      </c>
      <c r="Q18" s="284"/>
      <c r="R18" s="285" t="s">
        <v>43</v>
      </c>
      <c r="S18" s="281"/>
      <c r="T18" s="286" t="s">
        <v>48</v>
      </c>
      <c r="U18" s="284"/>
      <c r="V18" s="285" t="s">
        <v>43</v>
      </c>
      <c r="W18" s="281"/>
      <c r="X18" s="286" t="s">
        <v>48</v>
      </c>
      <c r="Y18" s="375"/>
      <c r="Z18" s="425"/>
      <c r="AA18" s="423"/>
      <c r="AB18" s="366"/>
      <c r="AC18" s="358"/>
      <c r="AD18" s="362"/>
      <c r="AE18" s="352"/>
    </row>
    <row r="19" spans="2:31" ht="20.149999999999999" customHeight="1" x14ac:dyDescent="0.2">
      <c r="B19" s="367"/>
      <c r="C19" s="410"/>
      <c r="D19" s="411"/>
      <c r="E19" s="412"/>
      <c r="F19" s="372"/>
      <c r="G19" s="43" t="s">
        <v>61</v>
      </c>
      <c r="H19" s="377"/>
      <c r="I19" s="276"/>
      <c r="J19" s="277" t="s">
        <v>78</v>
      </c>
      <c r="K19" s="276"/>
      <c r="L19" s="278" t="s">
        <v>60</v>
      </c>
      <c r="M19" s="276"/>
      <c r="N19" s="277" t="s">
        <v>78</v>
      </c>
      <c r="O19" s="276"/>
      <c r="P19" s="278" t="s">
        <v>60</v>
      </c>
      <c r="Q19" s="279"/>
      <c r="R19" s="350"/>
      <c r="S19" s="350"/>
      <c r="T19" s="280" t="s">
        <v>46</v>
      </c>
      <c r="U19" s="279"/>
      <c r="V19" s="350"/>
      <c r="W19" s="350"/>
      <c r="X19" s="280" t="s">
        <v>46</v>
      </c>
      <c r="Y19" s="363"/>
      <c r="Z19" s="379"/>
      <c r="AA19" s="376"/>
      <c r="AB19" s="359"/>
      <c r="AC19" s="353"/>
      <c r="AD19" s="355"/>
      <c r="AE19" s="357"/>
    </row>
    <row r="20" spans="2:31" ht="20.149999999999999" customHeight="1" x14ac:dyDescent="0.2">
      <c r="B20" s="368"/>
      <c r="C20" s="413"/>
      <c r="D20" s="414"/>
      <c r="E20" s="415"/>
      <c r="F20" s="373"/>
      <c r="G20" s="44" t="s">
        <v>62</v>
      </c>
      <c r="H20" s="378"/>
      <c r="I20" s="281"/>
      <c r="J20" s="282" t="s">
        <v>78</v>
      </c>
      <c r="K20" s="281"/>
      <c r="L20" s="283" t="s">
        <v>60</v>
      </c>
      <c r="M20" s="281"/>
      <c r="N20" s="282" t="s">
        <v>78</v>
      </c>
      <c r="O20" s="281"/>
      <c r="P20" s="283" t="s">
        <v>60</v>
      </c>
      <c r="Q20" s="284"/>
      <c r="R20" s="285" t="s">
        <v>43</v>
      </c>
      <c r="S20" s="281"/>
      <c r="T20" s="286" t="s">
        <v>60</v>
      </c>
      <c r="U20" s="284"/>
      <c r="V20" s="285" t="s">
        <v>43</v>
      </c>
      <c r="W20" s="281"/>
      <c r="X20" s="286" t="s">
        <v>60</v>
      </c>
      <c r="Y20" s="375"/>
      <c r="Z20" s="380"/>
      <c r="AA20" s="370"/>
      <c r="AB20" s="360"/>
      <c r="AC20" s="354"/>
      <c r="AD20" s="356"/>
      <c r="AE20" s="351"/>
    </row>
    <row r="21" spans="2:31" ht="20.149999999999999" customHeight="1" x14ac:dyDescent="0.2">
      <c r="B21" s="368"/>
      <c r="C21" s="413"/>
      <c r="D21" s="414"/>
      <c r="E21" s="415"/>
      <c r="F21" s="373"/>
      <c r="G21" s="43" t="s">
        <v>63</v>
      </c>
      <c r="H21" s="377"/>
      <c r="I21" s="276"/>
      <c r="J21" s="277" t="s">
        <v>78</v>
      </c>
      <c r="K21" s="276"/>
      <c r="L21" s="278" t="s">
        <v>48</v>
      </c>
      <c r="M21" s="276"/>
      <c r="N21" s="277" t="s">
        <v>78</v>
      </c>
      <c r="O21" s="276"/>
      <c r="P21" s="278" t="s">
        <v>48</v>
      </c>
      <c r="Q21" s="279"/>
      <c r="R21" s="350"/>
      <c r="S21" s="350"/>
      <c r="T21" s="280" t="s">
        <v>46</v>
      </c>
      <c r="U21" s="279"/>
      <c r="V21" s="350"/>
      <c r="W21" s="350"/>
      <c r="X21" s="280" t="s">
        <v>46</v>
      </c>
      <c r="Y21" s="363"/>
      <c r="Z21" s="380"/>
      <c r="AA21" s="370"/>
      <c r="AB21" s="365"/>
      <c r="AC21" s="354" t="s">
        <v>43</v>
      </c>
      <c r="AD21" s="361"/>
      <c r="AE21" s="351" t="s">
        <v>48</v>
      </c>
    </row>
    <row r="22" spans="2:31" ht="20.149999999999999" customHeight="1" x14ac:dyDescent="0.2">
      <c r="B22" s="424"/>
      <c r="C22" s="419"/>
      <c r="D22" s="420"/>
      <c r="E22" s="421"/>
      <c r="F22" s="422"/>
      <c r="G22" s="44" t="s">
        <v>64</v>
      </c>
      <c r="H22" s="378"/>
      <c r="I22" s="281"/>
      <c r="J22" s="282" t="s">
        <v>78</v>
      </c>
      <c r="K22" s="281"/>
      <c r="L22" s="283" t="s">
        <v>48</v>
      </c>
      <c r="M22" s="281"/>
      <c r="N22" s="282" t="s">
        <v>78</v>
      </c>
      <c r="O22" s="281"/>
      <c r="P22" s="283" t="s">
        <v>48</v>
      </c>
      <c r="Q22" s="284"/>
      <c r="R22" s="285" t="s">
        <v>43</v>
      </c>
      <c r="S22" s="281"/>
      <c r="T22" s="286" t="s">
        <v>48</v>
      </c>
      <c r="U22" s="284"/>
      <c r="V22" s="285" t="s">
        <v>43</v>
      </c>
      <c r="W22" s="281"/>
      <c r="X22" s="286" t="s">
        <v>48</v>
      </c>
      <c r="Y22" s="375"/>
      <c r="Z22" s="425"/>
      <c r="AA22" s="423"/>
      <c r="AB22" s="366"/>
      <c r="AC22" s="358"/>
      <c r="AD22" s="362"/>
      <c r="AE22" s="352"/>
    </row>
    <row r="23" spans="2:31" ht="20.149999999999999" customHeight="1" x14ac:dyDescent="0.2">
      <c r="B23" s="367"/>
      <c r="C23" s="410"/>
      <c r="D23" s="411"/>
      <c r="E23" s="412"/>
      <c r="F23" s="372"/>
      <c r="G23" s="43" t="s">
        <v>61</v>
      </c>
      <c r="H23" s="377"/>
      <c r="I23" s="276"/>
      <c r="J23" s="277" t="s">
        <v>78</v>
      </c>
      <c r="K23" s="276"/>
      <c r="L23" s="278" t="s">
        <v>60</v>
      </c>
      <c r="M23" s="276"/>
      <c r="N23" s="277" t="s">
        <v>78</v>
      </c>
      <c r="O23" s="276"/>
      <c r="P23" s="278" t="s">
        <v>60</v>
      </c>
      <c r="Q23" s="279"/>
      <c r="R23" s="350"/>
      <c r="S23" s="350"/>
      <c r="T23" s="280" t="s">
        <v>46</v>
      </c>
      <c r="U23" s="279"/>
      <c r="V23" s="350"/>
      <c r="W23" s="350"/>
      <c r="X23" s="280" t="s">
        <v>46</v>
      </c>
      <c r="Y23" s="363"/>
      <c r="Z23" s="379"/>
      <c r="AA23" s="376"/>
      <c r="AB23" s="359"/>
      <c r="AC23" s="353"/>
      <c r="AD23" s="355"/>
      <c r="AE23" s="357"/>
    </row>
    <row r="24" spans="2:31" ht="20.149999999999999" customHeight="1" x14ac:dyDescent="0.2">
      <c r="B24" s="368"/>
      <c r="C24" s="413"/>
      <c r="D24" s="414"/>
      <c r="E24" s="415"/>
      <c r="F24" s="373"/>
      <c r="G24" s="44" t="s">
        <v>62</v>
      </c>
      <c r="H24" s="378"/>
      <c r="I24" s="281"/>
      <c r="J24" s="282" t="s">
        <v>78</v>
      </c>
      <c r="K24" s="281"/>
      <c r="L24" s="283" t="s">
        <v>60</v>
      </c>
      <c r="M24" s="281"/>
      <c r="N24" s="282" t="s">
        <v>78</v>
      </c>
      <c r="O24" s="281"/>
      <c r="P24" s="283" t="s">
        <v>60</v>
      </c>
      <c r="Q24" s="284"/>
      <c r="R24" s="285" t="s">
        <v>43</v>
      </c>
      <c r="S24" s="281"/>
      <c r="T24" s="286" t="s">
        <v>60</v>
      </c>
      <c r="U24" s="284"/>
      <c r="V24" s="285" t="s">
        <v>43</v>
      </c>
      <c r="W24" s="281"/>
      <c r="X24" s="286" t="s">
        <v>60</v>
      </c>
      <c r="Y24" s="375"/>
      <c r="Z24" s="380"/>
      <c r="AA24" s="370"/>
      <c r="AB24" s="360"/>
      <c r="AC24" s="354"/>
      <c r="AD24" s="356"/>
      <c r="AE24" s="351"/>
    </row>
    <row r="25" spans="2:31" ht="20.149999999999999" customHeight="1" x14ac:dyDescent="0.2">
      <c r="B25" s="368"/>
      <c r="C25" s="413"/>
      <c r="D25" s="414"/>
      <c r="E25" s="415"/>
      <c r="F25" s="373"/>
      <c r="G25" s="43" t="s">
        <v>63</v>
      </c>
      <c r="H25" s="377"/>
      <c r="I25" s="276"/>
      <c r="J25" s="277" t="s">
        <v>78</v>
      </c>
      <c r="K25" s="276"/>
      <c r="L25" s="278" t="s">
        <v>48</v>
      </c>
      <c r="M25" s="276"/>
      <c r="N25" s="277" t="s">
        <v>78</v>
      </c>
      <c r="O25" s="276"/>
      <c r="P25" s="278" t="s">
        <v>48</v>
      </c>
      <c r="Q25" s="279"/>
      <c r="R25" s="350"/>
      <c r="S25" s="350"/>
      <c r="T25" s="280" t="s">
        <v>46</v>
      </c>
      <c r="U25" s="279"/>
      <c r="V25" s="350"/>
      <c r="W25" s="350"/>
      <c r="X25" s="280" t="s">
        <v>46</v>
      </c>
      <c r="Y25" s="363"/>
      <c r="Z25" s="380"/>
      <c r="AA25" s="370"/>
      <c r="AB25" s="365"/>
      <c r="AC25" s="354" t="s">
        <v>43</v>
      </c>
      <c r="AD25" s="361"/>
      <c r="AE25" s="351" t="s">
        <v>48</v>
      </c>
    </row>
    <row r="26" spans="2:31" ht="20.149999999999999" customHeight="1" x14ac:dyDescent="0.2">
      <c r="B26" s="424"/>
      <c r="C26" s="419"/>
      <c r="D26" s="420"/>
      <c r="E26" s="421"/>
      <c r="F26" s="422"/>
      <c r="G26" s="44" t="s">
        <v>64</v>
      </c>
      <c r="H26" s="378"/>
      <c r="I26" s="281"/>
      <c r="J26" s="282" t="s">
        <v>78</v>
      </c>
      <c r="K26" s="281"/>
      <c r="L26" s="283" t="s">
        <v>48</v>
      </c>
      <c r="M26" s="281"/>
      <c r="N26" s="282" t="s">
        <v>78</v>
      </c>
      <c r="O26" s="281"/>
      <c r="P26" s="283" t="s">
        <v>48</v>
      </c>
      <c r="Q26" s="284"/>
      <c r="R26" s="285" t="s">
        <v>43</v>
      </c>
      <c r="S26" s="281"/>
      <c r="T26" s="286" t="s">
        <v>48</v>
      </c>
      <c r="U26" s="284"/>
      <c r="V26" s="285" t="s">
        <v>43</v>
      </c>
      <c r="W26" s="281"/>
      <c r="X26" s="286" t="s">
        <v>48</v>
      </c>
      <c r="Y26" s="375"/>
      <c r="Z26" s="425"/>
      <c r="AA26" s="423"/>
      <c r="AB26" s="366"/>
      <c r="AC26" s="358"/>
      <c r="AD26" s="362"/>
      <c r="AE26" s="352"/>
    </row>
    <row r="27" spans="2:31" ht="20.149999999999999" customHeight="1" x14ac:dyDescent="0.2">
      <c r="B27" s="367"/>
      <c r="C27" s="410"/>
      <c r="D27" s="411"/>
      <c r="E27" s="412"/>
      <c r="F27" s="372"/>
      <c r="G27" s="43" t="s">
        <v>61</v>
      </c>
      <c r="H27" s="377"/>
      <c r="I27" s="276"/>
      <c r="J27" s="277" t="s">
        <v>78</v>
      </c>
      <c r="K27" s="276"/>
      <c r="L27" s="278" t="s">
        <v>60</v>
      </c>
      <c r="M27" s="276"/>
      <c r="N27" s="277" t="s">
        <v>78</v>
      </c>
      <c r="O27" s="276"/>
      <c r="P27" s="278" t="s">
        <v>60</v>
      </c>
      <c r="Q27" s="279"/>
      <c r="R27" s="350"/>
      <c r="S27" s="350"/>
      <c r="T27" s="280" t="s">
        <v>46</v>
      </c>
      <c r="U27" s="279"/>
      <c r="V27" s="350"/>
      <c r="W27" s="350"/>
      <c r="X27" s="280" t="s">
        <v>46</v>
      </c>
      <c r="Y27" s="363"/>
      <c r="Z27" s="379"/>
      <c r="AA27" s="376"/>
      <c r="AB27" s="359"/>
      <c r="AC27" s="353"/>
      <c r="AD27" s="355"/>
      <c r="AE27" s="357"/>
    </row>
    <row r="28" spans="2:31" ht="20.149999999999999" customHeight="1" x14ac:dyDescent="0.2">
      <c r="B28" s="368"/>
      <c r="C28" s="413"/>
      <c r="D28" s="414"/>
      <c r="E28" s="415"/>
      <c r="F28" s="373"/>
      <c r="G28" s="44" t="s">
        <v>62</v>
      </c>
      <c r="H28" s="378"/>
      <c r="I28" s="281"/>
      <c r="J28" s="282" t="s">
        <v>78</v>
      </c>
      <c r="K28" s="281"/>
      <c r="L28" s="283" t="s">
        <v>60</v>
      </c>
      <c r="M28" s="281"/>
      <c r="N28" s="282" t="s">
        <v>78</v>
      </c>
      <c r="O28" s="281"/>
      <c r="P28" s="283" t="s">
        <v>60</v>
      </c>
      <c r="Q28" s="284"/>
      <c r="R28" s="285" t="s">
        <v>43</v>
      </c>
      <c r="S28" s="281"/>
      <c r="T28" s="286" t="s">
        <v>60</v>
      </c>
      <c r="U28" s="284"/>
      <c r="V28" s="285" t="s">
        <v>43</v>
      </c>
      <c r="W28" s="281"/>
      <c r="X28" s="286" t="s">
        <v>60</v>
      </c>
      <c r="Y28" s="375"/>
      <c r="Z28" s="380"/>
      <c r="AA28" s="370"/>
      <c r="AB28" s="360"/>
      <c r="AC28" s="354"/>
      <c r="AD28" s="356"/>
      <c r="AE28" s="351"/>
    </row>
    <row r="29" spans="2:31" ht="20.149999999999999" customHeight="1" x14ac:dyDescent="0.2">
      <c r="B29" s="368"/>
      <c r="C29" s="413"/>
      <c r="D29" s="414"/>
      <c r="E29" s="415"/>
      <c r="F29" s="373"/>
      <c r="G29" s="43" t="s">
        <v>63</v>
      </c>
      <c r="H29" s="377"/>
      <c r="I29" s="276"/>
      <c r="J29" s="277" t="s">
        <v>78</v>
      </c>
      <c r="K29" s="276"/>
      <c r="L29" s="278" t="s">
        <v>48</v>
      </c>
      <c r="M29" s="276"/>
      <c r="N29" s="277" t="s">
        <v>78</v>
      </c>
      <c r="O29" s="276"/>
      <c r="P29" s="278" t="s">
        <v>48</v>
      </c>
      <c r="Q29" s="279"/>
      <c r="R29" s="350"/>
      <c r="S29" s="350"/>
      <c r="T29" s="280" t="s">
        <v>46</v>
      </c>
      <c r="U29" s="279"/>
      <c r="V29" s="350"/>
      <c r="W29" s="350"/>
      <c r="X29" s="280" t="s">
        <v>46</v>
      </c>
      <c r="Y29" s="363"/>
      <c r="Z29" s="380"/>
      <c r="AA29" s="370"/>
      <c r="AB29" s="365"/>
      <c r="AC29" s="354" t="s">
        <v>43</v>
      </c>
      <c r="AD29" s="361"/>
      <c r="AE29" s="351" t="s">
        <v>48</v>
      </c>
    </row>
    <row r="30" spans="2:31" ht="20.149999999999999" customHeight="1" x14ac:dyDescent="0.2">
      <c r="B30" s="424"/>
      <c r="C30" s="419"/>
      <c r="D30" s="420"/>
      <c r="E30" s="421"/>
      <c r="F30" s="422"/>
      <c r="G30" s="44" t="s">
        <v>64</v>
      </c>
      <c r="H30" s="378"/>
      <c r="I30" s="281"/>
      <c r="J30" s="282" t="s">
        <v>78</v>
      </c>
      <c r="K30" s="281"/>
      <c r="L30" s="283" t="s">
        <v>48</v>
      </c>
      <c r="M30" s="281"/>
      <c r="N30" s="282" t="s">
        <v>78</v>
      </c>
      <c r="O30" s="281"/>
      <c r="P30" s="283" t="s">
        <v>48</v>
      </c>
      <c r="Q30" s="284"/>
      <c r="R30" s="285" t="s">
        <v>43</v>
      </c>
      <c r="S30" s="281"/>
      <c r="T30" s="286" t="s">
        <v>48</v>
      </c>
      <c r="U30" s="284"/>
      <c r="V30" s="285" t="s">
        <v>43</v>
      </c>
      <c r="W30" s="281"/>
      <c r="X30" s="286" t="s">
        <v>48</v>
      </c>
      <c r="Y30" s="375"/>
      <c r="Z30" s="425"/>
      <c r="AA30" s="423"/>
      <c r="AB30" s="366"/>
      <c r="AC30" s="358"/>
      <c r="AD30" s="362"/>
      <c r="AE30" s="352"/>
    </row>
    <row r="31" spans="2:31" ht="20.149999999999999" customHeight="1" x14ac:dyDescent="0.2">
      <c r="B31" s="367"/>
      <c r="C31" s="410"/>
      <c r="D31" s="411"/>
      <c r="E31" s="412"/>
      <c r="F31" s="372"/>
      <c r="G31" s="43" t="s">
        <v>61</v>
      </c>
      <c r="H31" s="377"/>
      <c r="I31" s="276"/>
      <c r="J31" s="277" t="s">
        <v>78</v>
      </c>
      <c r="K31" s="276"/>
      <c r="L31" s="278" t="s">
        <v>60</v>
      </c>
      <c r="M31" s="276"/>
      <c r="N31" s="277" t="s">
        <v>78</v>
      </c>
      <c r="O31" s="276"/>
      <c r="P31" s="278" t="s">
        <v>60</v>
      </c>
      <c r="Q31" s="279"/>
      <c r="R31" s="350"/>
      <c r="S31" s="350"/>
      <c r="T31" s="280" t="s">
        <v>46</v>
      </c>
      <c r="U31" s="279"/>
      <c r="V31" s="350"/>
      <c r="W31" s="350"/>
      <c r="X31" s="280" t="s">
        <v>46</v>
      </c>
      <c r="Y31" s="363"/>
      <c r="Z31" s="379"/>
      <c r="AA31" s="376"/>
      <c r="AB31" s="359"/>
      <c r="AC31" s="353"/>
      <c r="AD31" s="355"/>
      <c r="AE31" s="357"/>
    </row>
    <row r="32" spans="2:31" ht="20.149999999999999" customHeight="1" x14ac:dyDescent="0.2">
      <c r="B32" s="368"/>
      <c r="C32" s="413"/>
      <c r="D32" s="414"/>
      <c r="E32" s="415"/>
      <c r="F32" s="373"/>
      <c r="G32" s="44" t="s">
        <v>62</v>
      </c>
      <c r="H32" s="378"/>
      <c r="I32" s="281"/>
      <c r="J32" s="282" t="s">
        <v>78</v>
      </c>
      <c r="K32" s="281"/>
      <c r="L32" s="283" t="s">
        <v>60</v>
      </c>
      <c r="M32" s="281"/>
      <c r="N32" s="282" t="s">
        <v>78</v>
      </c>
      <c r="O32" s="281"/>
      <c r="P32" s="283" t="s">
        <v>60</v>
      </c>
      <c r="Q32" s="284"/>
      <c r="R32" s="285" t="s">
        <v>43</v>
      </c>
      <c r="S32" s="281"/>
      <c r="T32" s="286" t="s">
        <v>60</v>
      </c>
      <c r="U32" s="284"/>
      <c r="V32" s="285" t="s">
        <v>43</v>
      </c>
      <c r="W32" s="281"/>
      <c r="X32" s="286" t="s">
        <v>60</v>
      </c>
      <c r="Y32" s="375"/>
      <c r="Z32" s="380"/>
      <c r="AA32" s="370"/>
      <c r="AB32" s="360"/>
      <c r="AC32" s="354"/>
      <c r="AD32" s="356"/>
      <c r="AE32" s="351"/>
    </row>
    <row r="33" spans="2:32" ht="20.149999999999999" customHeight="1" x14ac:dyDescent="0.2">
      <c r="B33" s="368"/>
      <c r="C33" s="413"/>
      <c r="D33" s="414"/>
      <c r="E33" s="415"/>
      <c r="F33" s="373"/>
      <c r="G33" s="43" t="s">
        <v>63</v>
      </c>
      <c r="H33" s="377"/>
      <c r="I33" s="276"/>
      <c r="J33" s="277" t="s">
        <v>78</v>
      </c>
      <c r="K33" s="276"/>
      <c r="L33" s="278" t="s">
        <v>48</v>
      </c>
      <c r="M33" s="276"/>
      <c r="N33" s="277" t="s">
        <v>78</v>
      </c>
      <c r="O33" s="276"/>
      <c r="P33" s="278" t="s">
        <v>48</v>
      </c>
      <c r="Q33" s="279"/>
      <c r="R33" s="350"/>
      <c r="S33" s="350"/>
      <c r="T33" s="280" t="s">
        <v>46</v>
      </c>
      <c r="U33" s="279"/>
      <c r="V33" s="350"/>
      <c r="W33" s="350"/>
      <c r="X33" s="280" t="s">
        <v>46</v>
      </c>
      <c r="Y33" s="363"/>
      <c r="Z33" s="380"/>
      <c r="AA33" s="370"/>
      <c r="AB33" s="365"/>
      <c r="AC33" s="354" t="s">
        <v>43</v>
      </c>
      <c r="AD33" s="361"/>
      <c r="AE33" s="351" t="s">
        <v>48</v>
      </c>
    </row>
    <row r="34" spans="2:32" ht="20.149999999999999" customHeight="1" x14ac:dyDescent="0.2">
      <c r="B34" s="424"/>
      <c r="C34" s="419"/>
      <c r="D34" s="420"/>
      <c r="E34" s="421"/>
      <c r="F34" s="422"/>
      <c r="G34" s="44" t="s">
        <v>64</v>
      </c>
      <c r="H34" s="378"/>
      <c r="I34" s="281"/>
      <c r="J34" s="282" t="s">
        <v>78</v>
      </c>
      <c r="K34" s="281"/>
      <c r="L34" s="283" t="s">
        <v>48</v>
      </c>
      <c r="M34" s="281"/>
      <c r="N34" s="282" t="s">
        <v>78</v>
      </c>
      <c r="O34" s="281"/>
      <c r="P34" s="283" t="s">
        <v>48</v>
      </c>
      <c r="Q34" s="284"/>
      <c r="R34" s="285" t="s">
        <v>43</v>
      </c>
      <c r="S34" s="281"/>
      <c r="T34" s="286" t="s">
        <v>48</v>
      </c>
      <c r="U34" s="284"/>
      <c r="V34" s="285" t="s">
        <v>43</v>
      </c>
      <c r="W34" s="281"/>
      <c r="X34" s="286" t="s">
        <v>48</v>
      </c>
      <c r="Y34" s="375"/>
      <c r="Z34" s="425"/>
      <c r="AA34" s="423"/>
      <c r="AB34" s="366"/>
      <c r="AC34" s="358"/>
      <c r="AD34" s="362"/>
      <c r="AE34" s="352"/>
    </row>
    <row r="35" spans="2:32" ht="20.149999999999999" customHeight="1" x14ac:dyDescent="0.2">
      <c r="B35" s="367"/>
      <c r="C35" s="410"/>
      <c r="D35" s="411"/>
      <c r="E35" s="412"/>
      <c r="F35" s="372"/>
      <c r="G35" s="43" t="s">
        <v>61</v>
      </c>
      <c r="H35" s="377"/>
      <c r="I35" s="276"/>
      <c r="J35" s="277" t="s">
        <v>78</v>
      </c>
      <c r="K35" s="276"/>
      <c r="L35" s="278" t="s">
        <v>60</v>
      </c>
      <c r="M35" s="276"/>
      <c r="N35" s="277" t="s">
        <v>78</v>
      </c>
      <c r="O35" s="276"/>
      <c r="P35" s="278" t="s">
        <v>60</v>
      </c>
      <c r="Q35" s="279"/>
      <c r="R35" s="350"/>
      <c r="S35" s="350"/>
      <c r="T35" s="280" t="s">
        <v>46</v>
      </c>
      <c r="U35" s="279"/>
      <c r="V35" s="350"/>
      <c r="W35" s="350"/>
      <c r="X35" s="280" t="s">
        <v>46</v>
      </c>
      <c r="Y35" s="363"/>
      <c r="Z35" s="379"/>
      <c r="AA35" s="376"/>
      <c r="AB35" s="359"/>
      <c r="AC35" s="353"/>
      <c r="AD35" s="355"/>
      <c r="AE35" s="357"/>
    </row>
    <row r="36" spans="2:32" ht="20.149999999999999" customHeight="1" x14ac:dyDescent="0.2">
      <c r="B36" s="368"/>
      <c r="C36" s="413"/>
      <c r="D36" s="414"/>
      <c r="E36" s="415"/>
      <c r="F36" s="373"/>
      <c r="G36" s="44" t="s">
        <v>62</v>
      </c>
      <c r="H36" s="378"/>
      <c r="I36" s="281"/>
      <c r="J36" s="282" t="s">
        <v>78</v>
      </c>
      <c r="K36" s="281"/>
      <c r="L36" s="283" t="s">
        <v>60</v>
      </c>
      <c r="M36" s="281"/>
      <c r="N36" s="282" t="s">
        <v>78</v>
      </c>
      <c r="O36" s="281"/>
      <c r="P36" s="283" t="s">
        <v>60</v>
      </c>
      <c r="Q36" s="284"/>
      <c r="R36" s="285" t="s">
        <v>43</v>
      </c>
      <c r="S36" s="281"/>
      <c r="T36" s="286" t="s">
        <v>60</v>
      </c>
      <c r="U36" s="284"/>
      <c r="V36" s="285" t="s">
        <v>43</v>
      </c>
      <c r="W36" s="281"/>
      <c r="X36" s="286" t="s">
        <v>60</v>
      </c>
      <c r="Y36" s="375"/>
      <c r="Z36" s="380"/>
      <c r="AA36" s="370"/>
      <c r="AB36" s="360"/>
      <c r="AC36" s="354"/>
      <c r="AD36" s="356"/>
      <c r="AE36" s="351"/>
    </row>
    <row r="37" spans="2:32" ht="20.149999999999999" customHeight="1" x14ac:dyDescent="0.2">
      <c r="B37" s="368"/>
      <c r="C37" s="413"/>
      <c r="D37" s="414"/>
      <c r="E37" s="415"/>
      <c r="F37" s="373"/>
      <c r="G37" s="43" t="s">
        <v>63</v>
      </c>
      <c r="H37" s="377"/>
      <c r="I37" s="276"/>
      <c r="J37" s="277" t="s">
        <v>78</v>
      </c>
      <c r="K37" s="276"/>
      <c r="L37" s="278" t="s">
        <v>48</v>
      </c>
      <c r="M37" s="276"/>
      <c r="N37" s="277" t="s">
        <v>47</v>
      </c>
      <c r="O37" s="276"/>
      <c r="P37" s="278" t="s">
        <v>48</v>
      </c>
      <c r="Q37" s="279"/>
      <c r="R37" s="350"/>
      <c r="S37" s="350"/>
      <c r="T37" s="280" t="s">
        <v>46</v>
      </c>
      <c r="U37" s="279"/>
      <c r="V37" s="350"/>
      <c r="W37" s="350"/>
      <c r="X37" s="280" t="s">
        <v>46</v>
      </c>
      <c r="Y37" s="363"/>
      <c r="Z37" s="380"/>
      <c r="AA37" s="370"/>
      <c r="AB37" s="365"/>
      <c r="AC37" s="354" t="s">
        <v>43</v>
      </c>
      <c r="AD37" s="361"/>
      <c r="AE37" s="351" t="s">
        <v>48</v>
      </c>
    </row>
    <row r="38" spans="2:32" ht="20.149999999999999" customHeight="1" thickBot="1" x14ac:dyDescent="0.25">
      <c r="B38" s="369"/>
      <c r="C38" s="416"/>
      <c r="D38" s="417"/>
      <c r="E38" s="418"/>
      <c r="F38" s="374"/>
      <c r="G38" s="78" t="s">
        <v>64</v>
      </c>
      <c r="H38" s="436"/>
      <c r="I38" s="287"/>
      <c r="J38" s="288" t="s">
        <v>78</v>
      </c>
      <c r="K38" s="287"/>
      <c r="L38" s="289" t="s">
        <v>48</v>
      </c>
      <c r="M38" s="287"/>
      <c r="N38" s="288" t="s">
        <v>79</v>
      </c>
      <c r="O38" s="287"/>
      <c r="P38" s="289" t="s">
        <v>48</v>
      </c>
      <c r="Q38" s="290"/>
      <c r="R38" s="291" t="s">
        <v>43</v>
      </c>
      <c r="S38" s="287"/>
      <c r="T38" s="292" t="s">
        <v>48</v>
      </c>
      <c r="U38" s="290"/>
      <c r="V38" s="291" t="s">
        <v>43</v>
      </c>
      <c r="W38" s="287"/>
      <c r="X38" s="292" t="s">
        <v>48</v>
      </c>
      <c r="Y38" s="364"/>
      <c r="Z38" s="381"/>
      <c r="AA38" s="371"/>
      <c r="AB38" s="366"/>
      <c r="AC38" s="358"/>
      <c r="AD38" s="362"/>
      <c r="AE38" s="352"/>
    </row>
    <row r="39" spans="2:32" ht="13" customHeight="1" x14ac:dyDescent="0.2">
      <c r="B39" s="16" t="s">
        <v>189</v>
      </c>
      <c r="C39" s="38"/>
      <c r="D39" s="38"/>
      <c r="E39" s="38"/>
      <c r="F39" s="38"/>
      <c r="G39" s="38"/>
      <c r="H39" s="38"/>
      <c r="I39" s="37"/>
      <c r="J39" s="37"/>
      <c r="K39" s="37"/>
      <c r="L39" s="37"/>
      <c r="M39" s="37"/>
      <c r="N39" s="37"/>
      <c r="O39" s="37"/>
      <c r="P39" s="37"/>
      <c r="Q39" s="40"/>
      <c r="R39" s="40"/>
      <c r="S39" s="16"/>
      <c r="T39" s="40"/>
      <c r="U39" s="40"/>
      <c r="V39" s="40"/>
      <c r="W39" s="16"/>
      <c r="X39" s="40"/>
      <c r="Y39" s="38"/>
      <c r="Z39" s="38"/>
      <c r="AA39" s="38"/>
      <c r="AB39" s="326"/>
      <c r="AC39" s="326"/>
      <c r="AD39" s="38"/>
      <c r="AE39" s="326"/>
    </row>
    <row r="40" spans="2:32" ht="13" customHeight="1" x14ac:dyDescent="0.2">
      <c r="B40" s="347" t="s">
        <v>196</v>
      </c>
      <c r="C40" s="347"/>
      <c r="D40" s="347"/>
      <c r="E40" s="347"/>
      <c r="F40" s="347"/>
      <c r="G40" s="347"/>
      <c r="H40" s="347"/>
      <c r="I40" s="347"/>
      <c r="J40" s="347"/>
      <c r="K40" s="347"/>
      <c r="L40" s="347"/>
      <c r="M40" s="347"/>
      <c r="N40" s="347"/>
      <c r="O40" s="347"/>
      <c r="P40" s="347"/>
      <c r="Q40" s="347"/>
      <c r="R40" s="347"/>
      <c r="S40" s="347"/>
      <c r="T40" s="347"/>
      <c r="U40" s="347"/>
      <c r="V40" s="347"/>
      <c r="W40" s="347"/>
      <c r="X40" s="347"/>
      <c r="Y40" s="347"/>
      <c r="Z40" s="347"/>
      <c r="AA40" s="347"/>
      <c r="AB40" s="347"/>
      <c r="AC40" s="347"/>
      <c r="AD40" s="347"/>
      <c r="AE40" s="347"/>
      <c r="AF40" s="15"/>
    </row>
    <row r="41" spans="2:32" ht="26" customHeight="1" x14ac:dyDescent="0.2">
      <c r="B41" s="348" t="s">
        <v>187</v>
      </c>
      <c r="C41" s="348"/>
      <c r="D41" s="348"/>
      <c r="E41" s="348"/>
      <c r="F41" s="348"/>
      <c r="G41" s="348"/>
      <c r="H41" s="348"/>
      <c r="I41" s="348"/>
      <c r="J41" s="348"/>
      <c r="K41" s="348"/>
      <c r="L41" s="348"/>
      <c r="M41" s="348"/>
      <c r="N41" s="348"/>
      <c r="O41" s="348"/>
      <c r="P41" s="348"/>
      <c r="Q41" s="348"/>
      <c r="R41" s="348"/>
      <c r="S41" s="348"/>
      <c r="T41" s="348"/>
      <c r="U41" s="348"/>
      <c r="V41" s="348"/>
      <c r="W41" s="348"/>
      <c r="X41" s="348"/>
      <c r="Y41" s="348"/>
      <c r="Z41" s="348"/>
      <c r="AA41" s="349"/>
      <c r="AB41" s="349"/>
      <c r="AC41" s="349"/>
      <c r="AD41" s="349"/>
      <c r="AE41" s="349"/>
    </row>
    <row r="42" spans="2:32" ht="56" customHeight="1" x14ac:dyDescent="0.2">
      <c r="B42" s="431" t="s">
        <v>198</v>
      </c>
      <c r="C42" s="431"/>
      <c r="D42" s="431"/>
      <c r="E42" s="431"/>
      <c r="F42" s="431"/>
      <c r="G42" s="431"/>
      <c r="H42" s="431"/>
      <c r="I42" s="431"/>
      <c r="J42" s="431"/>
      <c r="K42" s="431"/>
      <c r="L42" s="431"/>
      <c r="M42" s="431"/>
      <c r="N42" s="431"/>
      <c r="O42" s="431"/>
      <c r="P42" s="431"/>
      <c r="Q42" s="431"/>
      <c r="R42" s="431"/>
      <c r="S42" s="431"/>
      <c r="T42" s="431"/>
      <c r="U42" s="431"/>
      <c r="V42" s="431"/>
      <c r="W42" s="431"/>
      <c r="X42" s="431"/>
      <c r="Y42" s="431"/>
      <c r="Z42" s="431"/>
      <c r="AA42" s="431"/>
      <c r="AB42" s="431"/>
      <c r="AC42" s="431"/>
      <c r="AD42" s="431"/>
      <c r="AE42" s="431"/>
    </row>
    <row r="43" spans="2:32" ht="13" customHeight="1" x14ac:dyDescent="0.2">
      <c r="B43" s="327" t="s">
        <v>197</v>
      </c>
      <c r="C43" s="328"/>
      <c r="D43" s="328"/>
      <c r="E43" s="328"/>
      <c r="F43" s="328"/>
      <c r="G43" s="328"/>
      <c r="H43" s="328"/>
      <c r="I43" s="328"/>
      <c r="J43" s="328"/>
      <c r="K43" s="328"/>
      <c r="L43" s="328"/>
      <c r="M43" s="328"/>
      <c r="N43" s="328"/>
      <c r="O43" s="328"/>
      <c r="P43" s="328"/>
      <c r="Q43" s="328"/>
      <c r="R43" s="328"/>
      <c r="S43" s="328"/>
      <c r="T43" s="328"/>
      <c r="U43" s="328"/>
      <c r="V43" s="328"/>
      <c r="W43" s="328"/>
      <c r="X43" s="328"/>
      <c r="Y43" s="328"/>
      <c r="Z43" s="328"/>
      <c r="AA43" s="328"/>
      <c r="AB43" s="328"/>
      <c r="AC43" s="328"/>
      <c r="AD43" s="328"/>
      <c r="AE43" s="328"/>
    </row>
    <row r="44" spans="2:32" ht="13" customHeight="1" x14ac:dyDescent="0.25">
      <c r="G44" s="39" t="s">
        <v>67</v>
      </c>
      <c r="I44" s="19" t="s">
        <v>12</v>
      </c>
      <c r="J44" s="19"/>
      <c r="K44" s="19"/>
      <c r="L44" s="19"/>
      <c r="M44" s="17"/>
      <c r="N44" s="17"/>
      <c r="O44" s="17"/>
      <c r="P44" s="17"/>
      <c r="Q44" s="17"/>
      <c r="R44" s="17"/>
      <c r="S44" s="17"/>
      <c r="T44" s="17"/>
    </row>
    <row r="47" spans="2:32" ht="30" customHeight="1" x14ac:dyDescent="0.2">
      <c r="B47" s="32"/>
      <c r="C47" s="32"/>
      <c r="D47" s="32"/>
      <c r="E47" s="32"/>
      <c r="F47" s="32"/>
      <c r="G47" s="32"/>
      <c r="H47" s="32"/>
      <c r="I47" s="32"/>
      <c r="J47" s="32"/>
      <c r="K47" s="32"/>
      <c r="L47" s="32"/>
      <c r="M47" s="32"/>
      <c r="N47" s="32"/>
      <c r="O47" s="32"/>
      <c r="P47" s="32"/>
      <c r="Q47" s="32"/>
      <c r="R47" s="32"/>
      <c r="S47" s="32"/>
      <c r="T47" s="32"/>
    </row>
    <row r="48" spans="2:32" ht="30" customHeight="1" x14ac:dyDescent="0.2">
      <c r="B48" s="32"/>
      <c r="C48" s="32"/>
      <c r="D48" s="32"/>
      <c r="E48" s="32"/>
      <c r="F48" s="32"/>
      <c r="G48" s="32"/>
      <c r="H48" s="32"/>
      <c r="I48" s="32"/>
      <c r="J48" s="32"/>
      <c r="K48" s="32"/>
      <c r="L48" s="32"/>
      <c r="M48" s="32"/>
      <c r="N48" s="32"/>
      <c r="O48" s="32"/>
      <c r="P48" s="32"/>
      <c r="Q48" s="32"/>
      <c r="R48" s="32"/>
      <c r="S48" s="32"/>
      <c r="T48" s="32"/>
    </row>
  </sheetData>
  <mergeCells count="196">
    <mergeCell ref="B42:AE42"/>
    <mergeCell ref="B7:B10"/>
    <mergeCell ref="C7:E10"/>
    <mergeCell ref="Y13:Y14"/>
    <mergeCell ref="AA13:AA14"/>
    <mergeCell ref="AD13:AD14"/>
    <mergeCell ref="AC11:AC12"/>
    <mergeCell ref="Q6:T6"/>
    <mergeCell ref="U6:X6"/>
    <mergeCell ref="AD11:AD12"/>
    <mergeCell ref="AB9:AB10"/>
    <mergeCell ref="AC9:AC10"/>
    <mergeCell ref="AB7:AB8"/>
    <mergeCell ref="AD9:AD10"/>
    <mergeCell ref="AB6:AE6"/>
    <mergeCell ref="F7:F10"/>
    <mergeCell ref="B11:B14"/>
    <mergeCell ref="H37:H38"/>
    <mergeCell ref="V37:W37"/>
    <mergeCell ref="R37:S37"/>
    <mergeCell ref="V35:W35"/>
    <mergeCell ref="AD7:AD8"/>
    <mergeCell ref="AE7:AE8"/>
    <mergeCell ref="C31:E34"/>
    <mergeCell ref="U5:X5"/>
    <mergeCell ref="H7:H8"/>
    <mergeCell ref="H9:H10"/>
    <mergeCell ref="Z15:Z18"/>
    <mergeCell ref="Q5:T5"/>
    <mergeCell ref="AE11:AE12"/>
    <mergeCell ref="AE9:AE10"/>
    <mergeCell ref="AB5:AE5"/>
    <mergeCell ref="AA7:AA8"/>
    <mergeCell ref="AC7:AC8"/>
    <mergeCell ref="AE13:AE14"/>
    <mergeCell ref="AD15:AD16"/>
    <mergeCell ref="AE15:AE16"/>
    <mergeCell ref="AD17:AD18"/>
    <mergeCell ref="AE17:AE18"/>
    <mergeCell ref="AB13:AB14"/>
    <mergeCell ref="AC13:AC14"/>
    <mergeCell ref="AB11:AB12"/>
    <mergeCell ref="Y11:Y12"/>
    <mergeCell ref="AA11:AA12"/>
    <mergeCell ref="V7:W7"/>
    <mergeCell ref="R7:S7"/>
    <mergeCell ref="Y9:Y10"/>
    <mergeCell ref="AA9:AA10"/>
    <mergeCell ref="Z7:Z10"/>
    <mergeCell ref="Z11:Z14"/>
    <mergeCell ref="R29:S29"/>
    <mergeCell ref="Z27:Z30"/>
    <mergeCell ref="F11:F14"/>
    <mergeCell ref="C11:E14"/>
    <mergeCell ref="B15:B18"/>
    <mergeCell ref="F15:F18"/>
    <mergeCell ref="Y15:Y16"/>
    <mergeCell ref="C15:E18"/>
    <mergeCell ref="B19:B22"/>
    <mergeCell ref="F19:F22"/>
    <mergeCell ref="Y19:Y20"/>
    <mergeCell ref="B23:B26"/>
    <mergeCell ref="F23:F26"/>
    <mergeCell ref="Y23:Y24"/>
    <mergeCell ref="C19:E22"/>
    <mergeCell ref="H23:H24"/>
    <mergeCell ref="H25:H26"/>
    <mergeCell ref="V25:W25"/>
    <mergeCell ref="R25:S25"/>
    <mergeCell ref="V23:W23"/>
    <mergeCell ref="Z23:Z26"/>
    <mergeCell ref="C23:E26"/>
    <mergeCell ref="AA19:AA20"/>
    <mergeCell ref="AC19:AC20"/>
    <mergeCell ref="AD19:AD20"/>
    <mergeCell ref="AA15:AA16"/>
    <mergeCell ref="AC15:AC16"/>
    <mergeCell ref="H15:H16"/>
    <mergeCell ref="H17:H18"/>
    <mergeCell ref="V17:W17"/>
    <mergeCell ref="R17:S17"/>
    <mergeCell ref="Y17:Y18"/>
    <mergeCell ref="AA17:AA18"/>
    <mergeCell ref="AB17:AB18"/>
    <mergeCell ref="AC17:AC18"/>
    <mergeCell ref="AB15:AB16"/>
    <mergeCell ref="H19:H20"/>
    <mergeCell ref="H21:H22"/>
    <mergeCell ref="V21:W21"/>
    <mergeCell ref="R21:S21"/>
    <mergeCell ref="V19:W19"/>
    <mergeCell ref="Z19:Z22"/>
    <mergeCell ref="AE23:AE24"/>
    <mergeCell ref="Y25:Y26"/>
    <mergeCell ref="AA25:AA26"/>
    <mergeCell ref="AB25:AB26"/>
    <mergeCell ref="AC25:AC26"/>
    <mergeCell ref="AB23:AB24"/>
    <mergeCell ref="AD25:AD26"/>
    <mergeCell ref="AE25:AE26"/>
    <mergeCell ref="AA23:AA24"/>
    <mergeCell ref="AC23:AC24"/>
    <mergeCell ref="AD23:AD24"/>
    <mergeCell ref="AE19:AE20"/>
    <mergeCell ref="Y21:Y22"/>
    <mergeCell ref="AA21:AA22"/>
    <mergeCell ref="AB21:AB22"/>
    <mergeCell ref="AC21:AC22"/>
    <mergeCell ref="AB19:AB20"/>
    <mergeCell ref="AD21:AD22"/>
    <mergeCell ref="AE21:AE22"/>
    <mergeCell ref="B31:B34"/>
    <mergeCell ref="H31:H32"/>
    <mergeCell ref="H33:H34"/>
    <mergeCell ref="V33:W33"/>
    <mergeCell ref="Z31:Z34"/>
    <mergeCell ref="AD27:AD28"/>
    <mergeCell ref="AE27:AE28"/>
    <mergeCell ref="Y29:Y30"/>
    <mergeCell ref="AA29:AA30"/>
    <mergeCell ref="AB29:AB30"/>
    <mergeCell ref="AC29:AC30"/>
    <mergeCell ref="AB27:AB28"/>
    <mergeCell ref="AD29:AD30"/>
    <mergeCell ref="AE29:AE30"/>
    <mergeCell ref="AA27:AA28"/>
    <mergeCell ref="B27:B30"/>
    <mergeCell ref="F27:F30"/>
    <mergeCell ref="Y27:Y28"/>
    <mergeCell ref="AC27:AC28"/>
    <mergeCell ref="H27:H28"/>
    <mergeCell ref="H29:H30"/>
    <mergeCell ref="V27:W27"/>
    <mergeCell ref="R27:S27"/>
    <mergeCell ref="V29:W29"/>
    <mergeCell ref="AD31:AD32"/>
    <mergeCell ref="F31:F34"/>
    <mergeCell ref="AD33:AD34"/>
    <mergeCell ref="AE31:AE32"/>
    <mergeCell ref="Y33:Y34"/>
    <mergeCell ref="AA33:AA34"/>
    <mergeCell ref="AB33:AB34"/>
    <mergeCell ref="AC33:AC34"/>
    <mergeCell ref="AB31:AB32"/>
    <mergeCell ref="AE33:AE34"/>
    <mergeCell ref="Y31:Y32"/>
    <mergeCell ref="AA31:AA32"/>
    <mergeCell ref="AC31:AC32"/>
    <mergeCell ref="H35:H36"/>
    <mergeCell ref="Z35:Z38"/>
    <mergeCell ref="C3:E3"/>
    <mergeCell ref="Q3:V3"/>
    <mergeCell ref="F3:G3"/>
    <mergeCell ref="V13:W13"/>
    <mergeCell ref="R13:S13"/>
    <mergeCell ref="V11:W11"/>
    <mergeCell ref="M3:P3"/>
    <mergeCell ref="V9:W9"/>
    <mergeCell ref="R9:S9"/>
    <mergeCell ref="C5:E5"/>
    <mergeCell ref="R11:S11"/>
    <mergeCell ref="H11:H12"/>
    <mergeCell ref="H13:H14"/>
    <mergeCell ref="C6:E6"/>
    <mergeCell ref="I6:L6"/>
    <mergeCell ref="M6:P6"/>
    <mergeCell ref="I5:P5"/>
    <mergeCell ref="G5:G6"/>
    <mergeCell ref="Z5:Z6"/>
    <mergeCell ref="C35:E38"/>
    <mergeCell ref="C27:E30"/>
    <mergeCell ref="Y7:Y8"/>
    <mergeCell ref="B40:AE40"/>
    <mergeCell ref="B41:AE41"/>
    <mergeCell ref="V15:W15"/>
    <mergeCell ref="R35:S35"/>
    <mergeCell ref="R33:S33"/>
    <mergeCell ref="V31:W31"/>
    <mergeCell ref="R31:S31"/>
    <mergeCell ref="R23:S23"/>
    <mergeCell ref="R19:S19"/>
    <mergeCell ref="R15:S15"/>
    <mergeCell ref="AE37:AE38"/>
    <mergeCell ref="AC35:AC36"/>
    <mergeCell ref="AD35:AD36"/>
    <mergeCell ref="AE35:AE36"/>
    <mergeCell ref="AC37:AC38"/>
    <mergeCell ref="AB35:AB36"/>
    <mergeCell ref="AD37:AD38"/>
    <mergeCell ref="Y37:Y38"/>
    <mergeCell ref="AB37:AB38"/>
    <mergeCell ref="B35:B38"/>
    <mergeCell ref="AA37:AA38"/>
    <mergeCell ref="F35:F38"/>
    <mergeCell ref="Y35:Y36"/>
    <mergeCell ref="AA35:AA36"/>
  </mergeCells>
  <phoneticPr fontId="22"/>
  <pageMargins left="0.39370078740157483" right="0.23622047244094491" top="0.70866141732283472" bottom="3.937007874015748E-2" header="0.55118110236220474" footer="0.19685039370078741"/>
  <pageSetup paperSize="9" scale="59" orientation="landscape" r:id="rId1"/>
  <headerFooter alignWithMargins="0">
    <oddHeader>&amp;R別紙 １－１</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Q19"/>
  <sheetViews>
    <sheetView view="pageBreakPreview" zoomScale="60" zoomScaleNormal="75" workbookViewId="0">
      <selection activeCell="C2" sqref="C2:C3"/>
    </sheetView>
  </sheetViews>
  <sheetFormatPr defaultColWidth="19.1796875" defaultRowHeight="29.25" customHeight="1" x14ac:dyDescent="0.2"/>
  <cols>
    <col min="1" max="1" width="1.36328125" style="20" customWidth="1"/>
    <col min="2" max="2" width="17.81640625" style="20" customWidth="1"/>
    <col min="3" max="3" width="25.08984375" style="20" customWidth="1"/>
    <col min="4" max="4" width="12.1796875" style="20" customWidth="1"/>
    <col min="5" max="5" width="25.1796875" style="20" customWidth="1"/>
    <col min="6" max="6" width="13.1796875" style="20" customWidth="1"/>
    <col min="7" max="7" width="13.453125" style="20" customWidth="1"/>
    <col min="8" max="8" width="12.453125" style="20" customWidth="1"/>
    <col min="9" max="9" width="15.81640625" style="20" customWidth="1"/>
    <col min="10" max="16384" width="19.1796875" style="20"/>
  </cols>
  <sheetData>
    <row r="1" spans="1:43" ht="5.25" customHeight="1" thickBot="1" x14ac:dyDescent="0.25">
      <c r="AO1" s="74"/>
      <c r="AP1" s="74"/>
      <c r="AQ1" s="226"/>
    </row>
    <row r="2" spans="1:43" ht="30" customHeight="1" x14ac:dyDescent="0.2">
      <c r="A2" s="74"/>
      <c r="B2" s="439" t="s">
        <v>5</v>
      </c>
      <c r="C2" s="441" t="str">
        <f>IF(様式第1号!G15="","",様式第1号!G15)</f>
        <v/>
      </c>
      <c r="D2" s="439" t="s">
        <v>19</v>
      </c>
      <c r="E2" s="443"/>
      <c r="F2" s="439" t="s">
        <v>6</v>
      </c>
      <c r="G2" s="455" t="str">
        <f>IF(様式第1号!H7="","",様式第1号!H7)</f>
        <v/>
      </c>
      <c r="H2" s="456"/>
      <c r="I2" s="74"/>
    </row>
    <row r="3" spans="1:43" ht="15.75" customHeight="1" thickBot="1" x14ac:dyDescent="0.25">
      <c r="A3" s="74"/>
      <c r="B3" s="440"/>
      <c r="C3" s="442"/>
      <c r="D3" s="440"/>
      <c r="E3" s="444"/>
      <c r="F3" s="440"/>
      <c r="G3" s="457"/>
      <c r="H3" s="458"/>
      <c r="I3" s="74"/>
    </row>
    <row r="4" spans="1:43" ht="23.25" customHeight="1" x14ac:dyDescent="0.2">
      <c r="A4" s="74"/>
      <c r="B4" s="75" t="s">
        <v>18</v>
      </c>
      <c r="C4" s="74"/>
      <c r="D4" s="74"/>
      <c r="E4" s="74"/>
      <c r="F4" s="74"/>
      <c r="G4" s="74"/>
      <c r="H4" s="74"/>
      <c r="I4" s="74"/>
    </row>
    <row r="5" spans="1:43" s="21" customFormat="1" ht="16.5" customHeight="1" thickBot="1" x14ac:dyDescent="0.25">
      <c r="A5" s="76"/>
      <c r="B5" s="74"/>
      <c r="C5" s="74"/>
      <c r="D5" s="74"/>
      <c r="E5" s="74"/>
      <c r="F5" s="74"/>
      <c r="G5" s="74"/>
      <c r="H5" s="74"/>
      <c r="I5" s="76"/>
    </row>
    <row r="6" spans="1:43" ht="25.5" customHeight="1" x14ac:dyDescent="0.2">
      <c r="A6" s="74"/>
      <c r="B6" s="439" t="s">
        <v>20</v>
      </c>
      <c r="C6" s="452" t="s">
        <v>0</v>
      </c>
      <c r="D6" s="453"/>
      <c r="E6" s="452" t="s">
        <v>21</v>
      </c>
      <c r="F6" s="453"/>
      <c r="G6" s="449" t="s">
        <v>22</v>
      </c>
      <c r="H6" s="450"/>
      <c r="I6" s="447" t="s">
        <v>1</v>
      </c>
      <c r="K6" s="80"/>
    </row>
    <row r="7" spans="1:43" ht="16.5" customHeight="1" x14ac:dyDescent="0.2">
      <c r="A7" s="74"/>
      <c r="B7" s="451"/>
      <c r="C7" s="419"/>
      <c r="D7" s="454"/>
      <c r="E7" s="419"/>
      <c r="F7" s="454"/>
      <c r="G7" s="77" t="s">
        <v>2</v>
      </c>
      <c r="H7" s="77" t="s">
        <v>3</v>
      </c>
      <c r="I7" s="448"/>
    </row>
    <row r="8" spans="1:43" ht="35.25" customHeight="1" x14ac:dyDescent="0.2">
      <c r="A8" s="74"/>
      <c r="B8" s="89"/>
      <c r="C8" s="445"/>
      <c r="D8" s="446"/>
      <c r="E8" s="445"/>
      <c r="F8" s="446"/>
      <c r="G8" s="91"/>
      <c r="H8" s="92"/>
      <c r="I8" s="95"/>
    </row>
    <row r="9" spans="1:43" ht="35.25" customHeight="1" x14ac:dyDescent="0.2">
      <c r="A9" s="74"/>
      <c r="B9" s="89"/>
      <c r="C9" s="445"/>
      <c r="D9" s="446"/>
      <c r="E9" s="445"/>
      <c r="F9" s="446"/>
      <c r="G9" s="91"/>
      <c r="H9" s="92"/>
      <c r="I9" s="95"/>
    </row>
    <row r="10" spans="1:43" ht="35.25" customHeight="1" x14ac:dyDescent="0.2">
      <c r="A10" s="74"/>
      <c r="B10" s="89"/>
      <c r="C10" s="445"/>
      <c r="D10" s="446"/>
      <c r="E10" s="445"/>
      <c r="F10" s="446"/>
      <c r="G10" s="91"/>
      <c r="H10" s="92"/>
      <c r="I10" s="95"/>
    </row>
    <row r="11" spans="1:43" ht="35.25" customHeight="1" x14ac:dyDescent="0.2">
      <c r="A11" s="74"/>
      <c r="B11" s="89"/>
      <c r="C11" s="445"/>
      <c r="D11" s="446"/>
      <c r="E11" s="445"/>
      <c r="F11" s="446"/>
      <c r="G11" s="91"/>
      <c r="H11" s="92"/>
      <c r="I11" s="95"/>
    </row>
    <row r="12" spans="1:43" ht="35.25" customHeight="1" x14ac:dyDescent="0.2">
      <c r="A12" s="74"/>
      <c r="B12" s="89"/>
      <c r="C12" s="445"/>
      <c r="D12" s="446"/>
      <c r="E12" s="445"/>
      <c r="F12" s="446"/>
      <c r="G12" s="91"/>
      <c r="H12" s="92"/>
      <c r="I12" s="95"/>
    </row>
    <row r="13" spans="1:43" ht="35.25" customHeight="1" x14ac:dyDescent="0.2">
      <c r="A13" s="74"/>
      <c r="B13" s="89"/>
      <c r="C13" s="445"/>
      <c r="D13" s="446"/>
      <c r="E13" s="445"/>
      <c r="F13" s="446"/>
      <c r="G13" s="91"/>
      <c r="H13" s="92"/>
      <c r="I13" s="95"/>
    </row>
    <row r="14" spans="1:43" ht="35.25" customHeight="1" x14ac:dyDescent="0.2">
      <c r="A14" s="74"/>
      <c r="B14" s="89"/>
      <c r="C14" s="445"/>
      <c r="D14" s="446"/>
      <c r="E14" s="445"/>
      <c r="F14" s="446"/>
      <c r="G14" s="91"/>
      <c r="H14" s="92"/>
      <c r="I14" s="95"/>
    </row>
    <row r="15" spans="1:43" ht="35.25" customHeight="1" x14ac:dyDescent="0.2">
      <c r="A15" s="74"/>
      <c r="B15" s="89"/>
      <c r="C15" s="445"/>
      <c r="D15" s="446"/>
      <c r="E15" s="445"/>
      <c r="F15" s="446"/>
      <c r="G15" s="91"/>
      <c r="H15" s="92"/>
      <c r="I15" s="95"/>
    </row>
    <row r="16" spans="1:43" ht="35.25" customHeight="1" thickBot="1" x14ac:dyDescent="0.25">
      <c r="A16" s="74"/>
      <c r="B16" s="90"/>
      <c r="C16" s="437"/>
      <c r="D16" s="438"/>
      <c r="E16" s="437"/>
      <c r="F16" s="438"/>
      <c r="G16" s="93"/>
      <c r="H16" s="94"/>
      <c r="I16" s="96"/>
    </row>
    <row r="17" spans="2:5" ht="29.25" customHeight="1" x14ac:dyDescent="0.2">
      <c r="B17" s="15" t="s">
        <v>11</v>
      </c>
    </row>
    <row r="18" spans="2:5" s="48" customFormat="1" ht="17.25" customHeight="1" x14ac:dyDescent="0.2">
      <c r="B18" s="48" t="s">
        <v>23</v>
      </c>
    </row>
    <row r="19" spans="2:5" ht="24.75" customHeight="1" x14ac:dyDescent="0.2">
      <c r="D19" s="22" t="s">
        <v>76</v>
      </c>
      <c r="E19" s="23" t="s">
        <v>12</v>
      </c>
    </row>
  </sheetData>
  <mergeCells count="29">
    <mergeCell ref="G2:H3"/>
    <mergeCell ref="C13:D13"/>
    <mergeCell ref="C14:D14"/>
    <mergeCell ref="C12:D12"/>
    <mergeCell ref="E8:F8"/>
    <mergeCell ref="C9:D9"/>
    <mergeCell ref="C10:D10"/>
    <mergeCell ref="E12:F12"/>
    <mergeCell ref="I6:I7"/>
    <mergeCell ref="G6:H6"/>
    <mergeCell ref="B6:B7"/>
    <mergeCell ref="C6:D7"/>
    <mergeCell ref="E6:F7"/>
    <mergeCell ref="E16:F16"/>
    <mergeCell ref="B2:B3"/>
    <mergeCell ref="D2:D3"/>
    <mergeCell ref="F2:F3"/>
    <mergeCell ref="C2:C3"/>
    <mergeCell ref="E2:E3"/>
    <mergeCell ref="C15:D15"/>
    <mergeCell ref="E9:F9"/>
    <mergeCell ref="E10:F10"/>
    <mergeCell ref="E11:F11"/>
    <mergeCell ref="E15:F15"/>
    <mergeCell ref="C16:D16"/>
    <mergeCell ref="C8:D8"/>
    <mergeCell ref="E13:F13"/>
    <mergeCell ref="E14:F14"/>
    <mergeCell ref="C11:D11"/>
  </mergeCells>
  <phoneticPr fontId="1"/>
  <pageMargins left="0.75" right="0.75" top="0.91" bottom="0.49" header="0.63" footer="0.31"/>
  <pageSetup paperSize="9" scale="96" fitToHeight="0" orientation="landscape" r:id="rId1"/>
  <headerFooter alignWithMargins="0">
    <oddHeader xml:space="preserve">&amp;R別紙 １－２（集団用）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B1:AS54"/>
  <sheetViews>
    <sheetView view="pageBreakPreview" topLeftCell="A46" zoomScale="70" zoomScaleNormal="75" zoomScaleSheetLayoutView="70" workbookViewId="0">
      <selection activeCell="X49" sqref="X49"/>
    </sheetView>
  </sheetViews>
  <sheetFormatPr defaultRowHeight="13" x14ac:dyDescent="0.2"/>
  <cols>
    <col min="1" max="1" width="0.81640625" style="20" customWidth="1"/>
    <col min="2" max="2" width="3.90625" style="20" customWidth="1"/>
    <col min="3" max="3" width="9.08984375" style="20" customWidth="1"/>
    <col min="4" max="13" width="3.81640625" style="20" customWidth="1"/>
    <col min="14" max="14" width="4.453125" style="20" customWidth="1"/>
    <col min="15" max="16" width="3.81640625" style="20" customWidth="1"/>
    <col min="17" max="17" width="3.6328125" style="20" customWidth="1"/>
    <col min="18" max="18" width="1.81640625" style="20" customWidth="1"/>
    <col min="19" max="19" width="2.6328125" style="20" customWidth="1"/>
    <col min="20" max="20" width="3.81640625" style="20" customWidth="1"/>
    <col min="21" max="21" width="4.08984375" style="20" customWidth="1"/>
    <col min="22" max="22" width="4.90625" style="20" customWidth="1"/>
    <col min="23" max="23" width="2.36328125" style="20" customWidth="1"/>
    <col min="24" max="24" width="2.453125" style="20" customWidth="1"/>
    <col min="25" max="25" width="3.453125" style="20" customWidth="1"/>
    <col min="26" max="26" width="3" style="20" customWidth="1"/>
    <col min="27" max="27" width="3.6328125" style="20" customWidth="1"/>
    <col min="28" max="28" width="3.81640625" style="20" customWidth="1"/>
    <col min="29" max="29" width="3.6328125" style="20" customWidth="1"/>
    <col min="30" max="30" width="4.81640625" style="20" customWidth="1"/>
    <col min="31" max="31" width="2.81640625" style="20" customWidth="1"/>
    <col min="32" max="32" width="3" style="20" customWidth="1"/>
    <col min="33" max="33" width="2.6328125" style="20" customWidth="1"/>
    <col min="34" max="35" width="2.81640625" style="20" customWidth="1"/>
    <col min="36" max="36" width="2.1796875" style="20" customWidth="1"/>
    <col min="37" max="37" width="2.453125" style="20" customWidth="1"/>
    <col min="38" max="38" width="2.81640625" style="20" customWidth="1"/>
    <col min="39" max="39" width="4.81640625" style="20" customWidth="1"/>
    <col min="40" max="40" width="2.81640625" style="20" customWidth="1"/>
    <col min="41" max="41" width="4.90625" style="20" customWidth="1"/>
    <col min="42" max="42" width="7.6328125" style="20" customWidth="1"/>
    <col min="43" max="43" width="2.08984375" style="20" customWidth="1"/>
    <col min="44" max="44" width="8" style="20" customWidth="1"/>
    <col min="45" max="45" width="1.81640625" style="20" customWidth="1"/>
    <col min="46" max="16384" width="8.7265625" style="20"/>
  </cols>
  <sheetData>
    <row r="1" spans="2:43" ht="5.25" customHeight="1" x14ac:dyDescent="0.2">
      <c r="AO1" s="74"/>
      <c r="AP1" s="74"/>
      <c r="AQ1" s="226"/>
    </row>
    <row r="2" spans="2:43" ht="5.25" customHeight="1" thickBot="1" x14ac:dyDescent="0.25">
      <c r="AO2" s="74"/>
      <c r="AP2" s="74"/>
      <c r="AQ2" s="226"/>
    </row>
    <row r="3" spans="2:43" ht="48" customHeight="1" thickBot="1" x14ac:dyDescent="0.25">
      <c r="C3" s="390" t="s">
        <v>5</v>
      </c>
      <c r="D3" s="391"/>
      <c r="E3" s="391"/>
      <c r="F3" s="391"/>
      <c r="G3" s="392"/>
      <c r="H3" s="459" t="str">
        <f>IF(様式第1号!G15="","",様式第1号!G15)</f>
        <v/>
      </c>
      <c r="I3" s="460"/>
      <c r="J3" s="460"/>
      <c r="K3" s="460"/>
      <c r="L3" s="460"/>
      <c r="M3" s="460"/>
      <c r="N3" s="460"/>
      <c r="O3" s="460"/>
      <c r="P3" s="460"/>
      <c r="Q3" s="460"/>
      <c r="R3" s="460"/>
      <c r="S3" s="460"/>
      <c r="T3" s="460"/>
      <c r="U3" s="460"/>
      <c r="V3" s="460"/>
      <c r="W3" s="460"/>
      <c r="X3" s="460"/>
      <c r="Y3" s="460"/>
      <c r="Z3" s="461"/>
      <c r="AA3" s="68"/>
      <c r="AB3" s="68"/>
      <c r="AC3" s="68"/>
      <c r="AD3" s="390" t="s">
        <v>159</v>
      </c>
      <c r="AE3" s="391"/>
      <c r="AF3" s="392"/>
      <c r="AG3" s="385" t="str">
        <f>IF(様式第1号!H7="","",様式第1号!H7)</f>
        <v/>
      </c>
      <c r="AH3" s="462"/>
      <c r="AI3" s="462"/>
      <c r="AJ3" s="462"/>
      <c r="AK3" s="462"/>
      <c r="AL3" s="463"/>
      <c r="AM3" s="101"/>
    </row>
    <row r="4" spans="2:43" ht="8.25" customHeight="1" x14ac:dyDescent="0.2"/>
    <row r="5" spans="2:43" ht="17.25" customHeight="1" x14ac:dyDescent="0.2">
      <c r="C5" s="103" t="s">
        <v>90</v>
      </c>
      <c r="D5" s="104"/>
      <c r="E5" s="104"/>
      <c r="F5" s="104"/>
      <c r="G5" s="104"/>
      <c r="H5" s="104"/>
      <c r="I5" s="104"/>
      <c r="J5" s="104"/>
      <c r="P5" s="105"/>
      <c r="Q5" s="105"/>
      <c r="AD5" s="494" t="s">
        <v>109</v>
      </c>
      <c r="AE5" s="495"/>
      <c r="AF5" s="496"/>
      <c r="AG5" s="503"/>
      <c r="AH5" s="504"/>
      <c r="AI5" s="115" t="s">
        <v>46</v>
      </c>
      <c r="AJ5" s="504"/>
      <c r="AK5" s="504"/>
      <c r="AL5" s="115" t="s">
        <v>47</v>
      </c>
      <c r="AM5" s="211"/>
      <c r="AN5" s="116" t="s">
        <v>110</v>
      </c>
      <c r="AO5" s="102"/>
    </row>
    <row r="6" spans="2:43" ht="16.5" customHeight="1" x14ac:dyDescent="0.2">
      <c r="O6" s="105" t="s">
        <v>114</v>
      </c>
      <c r="P6" s="105"/>
      <c r="Q6" s="105"/>
      <c r="R6" s="74"/>
      <c r="S6" s="74"/>
      <c r="T6" s="74"/>
      <c r="U6" s="74"/>
      <c r="V6" s="74"/>
      <c r="AD6" s="497"/>
      <c r="AE6" s="498"/>
      <c r="AF6" s="499"/>
      <c r="AG6" s="518"/>
      <c r="AH6" s="519"/>
      <c r="AI6" s="519"/>
      <c r="AJ6" s="519"/>
      <c r="AK6" s="519"/>
      <c r="AL6" s="519"/>
      <c r="AM6" s="519"/>
      <c r="AN6" s="520"/>
      <c r="AO6" s="102"/>
    </row>
    <row r="7" spans="2:43" ht="5" customHeight="1" thickBot="1" x14ac:dyDescent="0.25">
      <c r="O7" s="105"/>
      <c r="P7" s="105"/>
      <c r="Q7" s="105"/>
      <c r="AD7" s="497"/>
      <c r="AE7" s="498"/>
      <c r="AF7" s="499"/>
      <c r="AG7" s="518"/>
      <c r="AH7" s="519"/>
      <c r="AI7" s="519"/>
      <c r="AJ7" s="519"/>
      <c r="AK7" s="519"/>
      <c r="AL7" s="519"/>
      <c r="AM7" s="519"/>
      <c r="AN7" s="520"/>
      <c r="AO7" s="102"/>
    </row>
    <row r="8" spans="2:43" ht="12.75" customHeight="1" x14ac:dyDescent="0.2">
      <c r="B8" s="146"/>
      <c r="C8" s="467" t="s">
        <v>91</v>
      </c>
      <c r="D8" s="470"/>
      <c r="E8" s="471"/>
      <c r="F8" s="471"/>
      <c r="G8" s="471"/>
      <c r="H8" s="471"/>
      <c r="I8" s="471"/>
      <c r="J8" s="471"/>
      <c r="K8" s="472"/>
      <c r="L8" s="479" t="s">
        <v>9</v>
      </c>
      <c r="M8" s="479"/>
      <c r="N8" s="479"/>
      <c r="O8" s="479"/>
      <c r="P8" s="479"/>
      <c r="Q8" s="479"/>
      <c r="R8" s="479"/>
      <c r="S8" s="479"/>
      <c r="T8" s="479"/>
      <c r="U8" s="482" t="s">
        <v>73</v>
      </c>
      <c r="V8" s="483"/>
      <c r="W8" s="483"/>
      <c r="X8" s="488" t="s">
        <v>41</v>
      </c>
      <c r="Y8" s="483" t="s">
        <v>92</v>
      </c>
      <c r="Z8" s="483"/>
      <c r="AA8" s="483"/>
      <c r="AB8" s="491"/>
      <c r="AD8" s="500"/>
      <c r="AE8" s="501"/>
      <c r="AF8" s="502"/>
      <c r="AG8" s="521"/>
      <c r="AH8" s="522"/>
      <c r="AI8" s="522"/>
      <c r="AJ8" s="522"/>
      <c r="AK8" s="522"/>
      <c r="AL8" s="522"/>
      <c r="AM8" s="522"/>
      <c r="AN8" s="523"/>
      <c r="AO8" s="102"/>
    </row>
    <row r="9" spans="2:43" ht="19.25" customHeight="1" x14ac:dyDescent="0.2">
      <c r="B9" s="464"/>
      <c r="C9" s="468"/>
      <c r="D9" s="473"/>
      <c r="E9" s="474"/>
      <c r="F9" s="474"/>
      <c r="G9" s="474"/>
      <c r="H9" s="474"/>
      <c r="I9" s="474"/>
      <c r="J9" s="474"/>
      <c r="K9" s="475"/>
      <c r="L9" s="480"/>
      <c r="M9" s="480"/>
      <c r="N9" s="480"/>
      <c r="O9" s="480"/>
      <c r="P9" s="480"/>
      <c r="Q9" s="480"/>
      <c r="R9" s="480"/>
      <c r="S9" s="480"/>
      <c r="T9" s="480"/>
      <c r="U9" s="484"/>
      <c r="V9" s="485"/>
      <c r="W9" s="485"/>
      <c r="X9" s="489"/>
      <c r="Y9" s="485"/>
      <c r="Z9" s="485"/>
      <c r="AA9" s="485"/>
      <c r="AB9" s="492"/>
      <c r="AC9" s="209"/>
      <c r="AD9" s="227"/>
      <c r="AE9" s="227"/>
      <c r="AF9" s="227"/>
      <c r="AG9" s="465" t="s">
        <v>111</v>
      </c>
      <c r="AH9" s="466"/>
      <c r="AI9" s="466"/>
      <c r="AJ9" s="466"/>
      <c r="AK9" s="208" t="s">
        <v>41</v>
      </c>
      <c r="AL9" s="466" t="s">
        <v>115</v>
      </c>
      <c r="AM9" s="466"/>
      <c r="AN9" s="505"/>
      <c r="AO9" s="102"/>
    </row>
    <row r="10" spans="2:43" ht="16.25" customHeight="1" thickBot="1" x14ac:dyDescent="0.25">
      <c r="B10" s="464"/>
      <c r="C10" s="469"/>
      <c r="D10" s="476"/>
      <c r="E10" s="477"/>
      <c r="F10" s="477"/>
      <c r="G10" s="477"/>
      <c r="H10" s="477"/>
      <c r="I10" s="477"/>
      <c r="J10" s="477"/>
      <c r="K10" s="478"/>
      <c r="L10" s="481"/>
      <c r="M10" s="481"/>
      <c r="N10" s="481"/>
      <c r="O10" s="481"/>
      <c r="P10" s="481"/>
      <c r="Q10" s="481"/>
      <c r="R10" s="481"/>
      <c r="S10" s="481"/>
      <c r="T10" s="481"/>
      <c r="U10" s="486"/>
      <c r="V10" s="487"/>
      <c r="W10" s="487"/>
      <c r="X10" s="490"/>
      <c r="Y10" s="487"/>
      <c r="Z10" s="487"/>
      <c r="AA10" s="487"/>
      <c r="AB10" s="493"/>
      <c r="AC10" s="209"/>
      <c r="AD10" s="227"/>
      <c r="AE10" s="227"/>
      <c r="AF10" s="227"/>
      <c r="AG10" s="210"/>
      <c r="AH10" s="225"/>
      <c r="AI10" s="225"/>
      <c r="AJ10" s="225"/>
      <c r="AK10" s="225"/>
      <c r="AL10" s="225"/>
      <c r="AM10" s="225"/>
      <c r="AN10" s="225"/>
      <c r="AO10" s="102"/>
    </row>
    <row r="11" spans="2:43" x14ac:dyDescent="0.2">
      <c r="D11" s="238"/>
      <c r="AF11" s="48"/>
      <c r="AG11" s="48"/>
      <c r="AH11" s="120"/>
      <c r="AI11" s="120"/>
      <c r="AJ11" s="120"/>
      <c r="AK11" s="120"/>
      <c r="AL11" s="120"/>
      <c r="AM11" s="120"/>
      <c r="AN11" s="120"/>
      <c r="AO11" s="121"/>
    </row>
    <row r="12" spans="2:43" ht="18" customHeight="1" x14ac:dyDescent="0.2">
      <c r="D12" s="59" t="s">
        <v>116</v>
      </c>
      <c r="H12" s="2"/>
      <c r="I12" s="2"/>
      <c r="J12" s="2"/>
      <c r="AF12" s="48"/>
      <c r="AG12" s="48"/>
      <c r="AH12" s="48"/>
      <c r="AI12" s="122"/>
      <c r="AJ12" s="122"/>
      <c r="AK12" s="122"/>
      <c r="AL12" s="121"/>
      <c r="AM12" s="121"/>
      <c r="AN12" s="122"/>
      <c r="AO12" s="122"/>
      <c r="AP12" s="228"/>
      <c r="AQ12" s="228"/>
    </row>
    <row r="13" spans="2:43" ht="4.5" customHeight="1" x14ac:dyDescent="0.2">
      <c r="AL13" s="228"/>
      <c r="AM13" s="228"/>
      <c r="AN13" s="228"/>
      <c r="AO13" s="228"/>
      <c r="AP13" s="228"/>
      <c r="AQ13" s="228"/>
    </row>
    <row r="14" spans="2:43" ht="19.5" customHeight="1" x14ac:dyDescent="0.2">
      <c r="C14" s="123" t="s">
        <v>80</v>
      </c>
      <c r="D14" s="544" t="s">
        <v>81</v>
      </c>
      <c r="E14" s="516"/>
      <c r="F14" s="516"/>
      <c r="G14" s="517"/>
      <c r="H14" s="544" t="s">
        <v>141</v>
      </c>
      <c r="I14" s="516"/>
      <c r="J14" s="516"/>
      <c r="K14" s="517"/>
      <c r="L14" s="544" t="s">
        <v>82</v>
      </c>
      <c r="M14" s="516"/>
      <c r="N14" s="516"/>
      <c r="O14" s="517"/>
      <c r="P14" s="544" t="s">
        <v>83</v>
      </c>
      <c r="Q14" s="516"/>
      <c r="R14" s="516"/>
      <c r="S14" s="516"/>
      <c r="T14" s="517"/>
      <c r="U14" s="545" t="s">
        <v>117</v>
      </c>
      <c r="V14" s="546"/>
      <c r="W14" s="516" t="s">
        <v>84</v>
      </c>
      <c r="X14" s="516"/>
      <c r="Y14" s="516"/>
      <c r="Z14" s="516"/>
      <c r="AA14" s="517"/>
      <c r="AB14" s="516" t="s">
        <v>85</v>
      </c>
      <c r="AC14" s="516"/>
      <c r="AD14" s="516"/>
      <c r="AE14" s="517"/>
      <c r="AG14" s="536" t="s">
        <v>86</v>
      </c>
      <c r="AH14" s="537"/>
      <c r="AI14" s="494" t="s">
        <v>118</v>
      </c>
      <c r="AJ14" s="495"/>
      <c r="AK14" s="495"/>
      <c r="AL14" s="506"/>
      <c r="AM14" s="506"/>
      <c r="AN14" s="506"/>
      <c r="AO14" s="506"/>
      <c r="AP14" s="506"/>
      <c r="AQ14" s="507"/>
    </row>
    <row r="15" spans="2:43" ht="22.25" customHeight="1" x14ac:dyDescent="0.2">
      <c r="C15" s="532" t="s">
        <v>87</v>
      </c>
      <c r="D15" s="293"/>
      <c r="E15" s="294" t="s">
        <v>47</v>
      </c>
      <c r="F15" s="295"/>
      <c r="G15" s="296" t="s">
        <v>51</v>
      </c>
      <c r="H15" s="293"/>
      <c r="I15" s="294" t="s">
        <v>47</v>
      </c>
      <c r="J15" s="295"/>
      <c r="K15" s="296" t="s">
        <v>51</v>
      </c>
      <c r="L15" s="293"/>
      <c r="M15" s="512"/>
      <c r="N15" s="512"/>
      <c r="O15" s="296" t="s">
        <v>46</v>
      </c>
      <c r="P15" s="293"/>
      <c r="Q15" s="512"/>
      <c r="R15" s="512"/>
      <c r="S15" s="512"/>
      <c r="T15" s="296" t="s">
        <v>119</v>
      </c>
      <c r="U15" s="513"/>
      <c r="V15" s="534" t="s">
        <v>120</v>
      </c>
      <c r="W15" s="524"/>
      <c r="X15" s="524"/>
      <c r="Y15" s="524"/>
      <c r="Z15" s="524"/>
      <c r="AA15" s="526" t="s">
        <v>88</v>
      </c>
      <c r="AB15" s="528"/>
      <c r="AC15" s="529"/>
      <c r="AD15" s="529"/>
      <c r="AE15" s="526" t="s">
        <v>89</v>
      </c>
      <c r="AG15" s="538"/>
      <c r="AH15" s="539"/>
      <c r="AI15" s="497"/>
      <c r="AJ15" s="498"/>
      <c r="AK15" s="498"/>
      <c r="AL15" s="508"/>
      <c r="AM15" s="508"/>
      <c r="AN15" s="508"/>
      <c r="AO15" s="508"/>
      <c r="AP15" s="508"/>
      <c r="AQ15" s="509"/>
    </row>
    <row r="16" spans="2:43" ht="22.25" customHeight="1" x14ac:dyDescent="0.2">
      <c r="C16" s="533"/>
      <c r="D16" s="297"/>
      <c r="E16" s="298" t="s">
        <v>47</v>
      </c>
      <c r="F16" s="299"/>
      <c r="G16" s="267" t="s">
        <v>51</v>
      </c>
      <c r="H16" s="297"/>
      <c r="I16" s="298" t="s">
        <v>47</v>
      </c>
      <c r="J16" s="299"/>
      <c r="K16" s="267" t="s">
        <v>51</v>
      </c>
      <c r="L16" s="297"/>
      <c r="M16" s="298" t="s">
        <v>47</v>
      </c>
      <c r="N16" s="299"/>
      <c r="O16" s="267" t="s">
        <v>60</v>
      </c>
      <c r="P16" s="297"/>
      <c r="Q16" s="298" t="s">
        <v>47</v>
      </c>
      <c r="R16" s="515"/>
      <c r="S16" s="515"/>
      <c r="T16" s="267" t="s">
        <v>60</v>
      </c>
      <c r="U16" s="514"/>
      <c r="V16" s="535"/>
      <c r="W16" s="525"/>
      <c r="X16" s="525"/>
      <c r="Y16" s="525"/>
      <c r="Z16" s="525"/>
      <c r="AA16" s="527"/>
      <c r="AB16" s="530"/>
      <c r="AC16" s="531"/>
      <c r="AD16" s="531"/>
      <c r="AE16" s="527"/>
      <c r="AG16" s="538"/>
      <c r="AH16" s="539"/>
      <c r="AI16" s="500"/>
      <c r="AJ16" s="501"/>
      <c r="AK16" s="501"/>
      <c r="AL16" s="510"/>
      <c r="AM16" s="510"/>
      <c r="AN16" s="510"/>
      <c r="AO16" s="510"/>
      <c r="AP16" s="510"/>
      <c r="AQ16" s="511"/>
    </row>
    <row r="17" spans="3:43" ht="22.25" customHeight="1" x14ac:dyDescent="0.2">
      <c r="C17" s="581" t="s">
        <v>121</v>
      </c>
      <c r="D17" s="155"/>
      <c r="E17" s="156" t="s">
        <v>47</v>
      </c>
      <c r="F17" s="157"/>
      <c r="G17" s="158" t="s">
        <v>48</v>
      </c>
      <c r="H17" s="155"/>
      <c r="I17" s="156" t="s">
        <v>47</v>
      </c>
      <c r="J17" s="157"/>
      <c r="K17" s="158" t="s">
        <v>48</v>
      </c>
      <c r="L17" s="155"/>
      <c r="M17" s="583"/>
      <c r="N17" s="583"/>
      <c r="O17" s="158" t="s">
        <v>119</v>
      </c>
      <c r="P17" s="155"/>
      <c r="Q17" s="583"/>
      <c r="R17" s="583"/>
      <c r="S17" s="583"/>
      <c r="T17" s="158" t="s">
        <v>119</v>
      </c>
      <c r="U17" s="513"/>
      <c r="V17" s="574" t="s">
        <v>120</v>
      </c>
      <c r="W17" s="576"/>
      <c r="X17" s="576"/>
      <c r="Y17" s="576"/>
      <c r="Z17" s="576"/>
      <c r="AA17" s="542" t="s">
        <v>122</v>
      </c>
      <c r="AB17" s="569"/>
      <c r="AC17" s="355"/>
      <c r="AD17" s="355"/>
      <c r="AE17" s="542" t="s">
        <v>89</v>
      </c>
      <c r="AG17" s="538"/>
      <c r="AH17" s="539"/>
      <c r="AI17" s="584" t="s">
        <v>123</v>
      </c>
      <c r="AJ17" s="585"/>
      <c r="AK17" s="585"/>
      <c r="AL17" s="572"/>
      <c r="AM17" s="572"/>
      <c r="AN17" s="572"/>
      <c r="AO17" s="572"/>
      <c r="AP17" s="572"/>
      <c r="AQ17" s="562" t="s">
        <v>124</v>
      </c>
    </row>
    <row r="18" spans="3:43" ht="22.25" customHeight="1" x14ac:dyDescent="0.2">
      <c r="C18" s="582"/>
      <c r="D18" s="159"/>
      <c r="E18" s="160" t="s">
        <v>47</v>
      </c>
      <c r="F18" s="212"/>
      <c r="G18" s="161" t="s">
        <v>48</v>
      </c>
      <c r="H18" s="159"/>
      <c r="I18" s="160" t="s">
        <v>47</v>
      </c>
      <c r="J18" s="212"/>
      <c r="K18" s="161" t="s">
        <v>48</v>
      </c>
      <c r="L18" s="159"/>
      <c r="M18" s="160" t="s">
        <v>47</v>
      </c>
      <c r="N18" s="212"/>
      <c r="O18" s="161" t="s">
        <v>48</v>
      </c>
      <c r="P18" s="159"/>
      <c r="Q18" s="160" t="s">
        <v>47</v>
      </c>
      <c r="R18" s="564"/>
      <c r="S18" s="564"/>
      <c r="T18" s="161" t="s">
        <v>48</v>
      </c>
      <c r="U18" s="514"/>
      <c r="V18" s="575"/>
      <c r="W18" s="577"/>
      <c r="X18" s="577"/>
      <c r="Y18" s="577"/>
      <c r="Z18" s="577"/>
      <c r="AA18" s="543"/>
      <c r="AB18" s="570"/>
      <c r="AC18" s="571"/>
      <c r="AD18" s="571"/>
      <c r="AE18" s="543"/>
      <c r="AG18" s="540"/>
      <c r="AH18" s="541"/>
      <c r="AI18" s="586"/>
      <c r="AJ18" s="587"/>
      <c r="AK18" s="587"/>
      <c r="AL18" s="573"/>
      <c r="AM18" s="573"/>
      <c r="AN18" s="573"/>
      <c r="AO18" s="573"/>
      <c r="AP18" s="573"/>
      <c r="AQ18" s="563"/>
    </row>
    <row r="19" spans="3:43" ht="7.5" customHeight="1" x14ac:dyDescent="0.2">
      <c r="Z19" s="229"/>
      <c r="AA19" s="229"/>
      <c r="AB19" s="229"/>
    </row>
    <row r="20" spans="3:43" ht="4.5" customHeight="1" thickBot="1" x14ac:dyDescent="0.25">
      <c r="Z20" s="229"/>
      <c r="AA20" s="229"/>
      <c r="AB20" s="229"/>
    </row>
    <row r="21" spans="3:43" ht="18.649999999999999" customHeight="1" thickBot="1" x14ac:dyDescent="0.25">
      <c r="N21" s="230"/>
      <c r="O21" s="230"/>
      <c r="P21" s="230"/>
      <c r="Q21" s="231"/>
      <c r="R21" s="547" t="s">
        <v>93</v>
      </c>
      <c r="S21" s="548"/>
      <c r="T21" s="548"/>
      <c r="U21" s="548"/>
      <c r="V21" s="548"/>
      <c r="W21" s="548"/>
      <c r="X21" s="548"/>
      <c r="Y21" s="548"/>
      <c r="Z21" s="548"/>
      <c r="AA21" s="548"/>
      <c r="AB21" s="548"/>
      <c r="AC21" s="565"/>
      <c r="AD21" s="566" t="s">
        <v>35</v>
      </c>
      <c r="AE21" s="567"/>
      <c r="AF21" s="567"/>
      <c r="AG21" s="567"/>
      <c r="AH21" s="567"/>
      <c r="AI21" s="567"/>
      <c r="AJ21" s="567"/>
      <c r="AK21" s="567"/>
      <c r="AL21" s="567"/>
      <c r="AM21" s="568"/>
    </row>
    <row r="22" spans="3:43" ht="27" customHeight="1" x14ac:dyDescent="0.2">
      <c r="C22" s="547" t="s">
        <v>27</v>
      </c>
      <c r="D22" s="548"/>
      <c r="E22" s="548"/>
      <c r="F22" s="548"/>
      <c r="G22" s="548"/>
      <c r="H22" s="548"/>
      <c r="I22" s="548"/>
      <c r="J22" s="548"/>
      <c r="K22" s="548"/>
      <c r="L22" s="548"/>
      <c r="M22" s="549"/>
      <c r="N22" s="550" t="s">
        <v>28</v>
      </c>
      <c r="O22" s="551"/>
      <c r="P22" s="551"/>
      <c r="Q22" s="552"/>
      <c r="R22" s="553" t="s">
        <v>31</v>
      </c>
      <c r="S22" s="554"/>
      <c r="T22" s="555"/>
      <c r="U22" s="555"/>
      <c r="V22" s="555"/>
      <c r="W22" s="555"/>
      <c r="X22" s="555"/>
      <c r="Y22" s="555"/>
      <c r="Z22" s="555"/>
      <c r="AA22" s="556" t="s">
        <v>192</v>
      </c>
      <c r="AB22" s="557"/>
      <c r="AC22" s="558"/>
      <c r="AD22" s="559" t="s">
        <v>94</v>
      </c>
      <c r="AE22" s="560"/>
      <c r="AF22" s="560"/>
      <c r="AG22" s="560"/>
      <c r="AH22" s="560"/>
      <c r="AI22" s="561"/>
      <c r="AJ22" s="578" t="s">
        <v>29</v>
      </c>
      <c r="AK22" s="579"/>
      <c r="AL22" s="579"/>
      <c r="AM22" s="580"/>
    </row>
    <row r="23" spans="3:43" ht="35.15" customHeight="1" x14ac:dyDescent="0.2">
      <c r="C23" s="594"/>
      <c r="D23" s="595"/>
      <c r="E23" s="595"/>
      <c r="F23" s="595"/>
      <c r="G23" s="595"/>
      <c r="H23" s="595"/>
      <c r="I23" s="595"/>
      <c r="J23" s="595"/>
      <c r="K23" s="595"/>
      <c r="L23" s="595"/>
      <c r="M23" s="596"/>
      <c r="N23" s="597"/>
      <c r="O23" s="598"/>
      <c r="P23" s="598"/>
      <c r="Q23" s="599"/>
      <c r="R23" s="246"/>
      <c r="S23" s="600"/>
      <c r="T23" s="600"/>
      <c r="U23" s="600"/>
      <c r="V23" s="601"/>
      <c r="W23" s="601"/>
      <c r="X23" s="247" t="s">
        <v>47</v>
      </c>
      <c r="Y23" s="245"/>
      <c r="Z23" s="248" t="s">
        <v>51</v>
      </c>
      <c r="AA23" s="590" t="str">
        <f>IF(N23="","",N23)</f>
        <v/>
      </c>
      <c r="AB23" s="591"/>
      <c r="AC23" s="592"/>
      <c r="AD23" s="593"/>
      <c r="AE23" s="588"/>
      <c r="AF23" s="149" t="s">
        <v>47</v>
      </c>
      <c r="AG23" s="588"/>
      <c r="AH23" s="588"/>
      <c r="AI23" s="150" t="s">
        <v>48</v>
      </c>
      <c r="AJ23" s="325" t="str">
        <f>IF(AG23="","",N23)</f>
        <v/>
      </c>
      <c r="AK23" s="588" t="str">
        <f>IF(AJ23="","",AJ23)</f>
        <v/>
      </c>
      <c r="AL23" s="588"/>
      <c r="AM23" s="589"/>
    </row>
    <row r="24" spans="3:43" ht="35.15" customHeight="1" x14ac:dyDescent="0.2">
      <c r="C24" s="594"/>
      <c r="D24" s="595"/>
      <c r="E24" s="595"/>
      <c r="F24" s="595"/>
      <c r="G24" s="595"/>
      <c r="H24" s="595"/>
      <c r="I24" s="595"/>
      <c r="J24" s="595"/>
      <c r="K24" s="595"/>
      <c r="L24" s="595"/>
      <c r="M24" s="596"/>
      <c r="N24" s="597"/>
      <c r="O24" s="598"/>
      <c r="P24" s="598"/>
      <c r="Q24" s="599"/>
      <c r="R24" s="246"/>
      <c r="S24" s="600"/>
      <c r="T24" s="600"/>
      <c r="U24" s="600"/>
      <c r="V24" s="601"/>
      <c r="W24" s="601"/>
      <c r="X24" s="247" t="s">
        <v>47</v>
      </c>
      <c r="Y24" s="245"/>
      <c r="Z24" s="248" t="s">
        <v>51</v>
      </c>
      <c r="AA24" s="590" t="str">
        <f>IF(N24="",AA23,AA23+N24)</f>
        <v/>
      </c>
      <c r="AB24" s="591"/>
      <c r="AC24" s="592"/>
      <c r="AD24" s="593"/>
      <c r="AE24" s="588"/>
      <c r="AF24" s="149" t="s">
        <v>47</v>
      </c>
      <c r="AG24" s="588"/>
      <c r="AH24" s="588"/>
      <c r="AI24" s="150" t="s">
        <v>48</v>
      </c>
      <c r="AJ24" s="325" t="str">
        <f t="shared" ref="AJ24:AJ31" si="0">IF(AG24="","",N24)</f>
        <v/>
      </c>
      <c r="AK24" s="588">
        <f t="shared" ref="AK24:AK31" si="1">SUM(AK23,AJ24)</f>
        <v>0</v>
      </c>
      <c r="AL24" s="588"/>
      <c r="AM24" s="589"/>
    </row>
    <row r="25" spans="3:43" ht="35.15" customHeight="1" x14ac:dyDescent="0.2">
      <c r="C25" s="594"/>
      <c r="D25" s="595"/>
      <c r="E25" s="595"/>
      <c r="F25" s="595"/>
      <c r="G25" s="595"/>
      <c r="H25" s="595"/>
      <c r="I25" s="595"/>
      <c r="J25" s="595"/>
      <c r="K25" s="595"/>
      <c r="L25" s="595"/>
      <c r="M25" s="596"/>
      <c r="N25" s="597"/>
      <c r="O25" s="598"/>
      <c r="P25" s="598"/>
      <c r="Q25" s="599"/>
      <c r="R25" s="246"/>
      <c r="S25" s="600"/>
      <c r="T25" s="600"/>
      <c r="U25" s="600"/>
      <c r="V25" s="601"/>
      <c r="W25" s="601"/>
      <c r="X25" s="247" t="s">
        <v>47</v>
      </c>
      <c r="Y25" s="245"/>
      <c r="Z25" s="248" t="s">
        <v>51</v>
      </c>
      <c r="AA25" s="590" t="str">
        <f t="shared" ref="AA25:AA32" si="2">IF(N25="",AA24,AA24+N25)</f>
        <v/>
      </c>
      <c r="AB25" s="591"/>
      <c r="AC25" s="592"/>
      <c r="AD25" s="593"/>
      <c r="AE25" s="588"/>
      <c r="AF25" s="149" t="s">
        <v>47</v>
      </c>
      <c r="AG25" s="588"/>
      <c r="AH25" s="588"/>
      <c r="AI25" s="150" t="s">
        <v>48</v>
      </c>
      <c r="AJ25" s="325" t="str">
        <f t="shared" si="0"/>
        <v/>
      </c>
      <c r="AK25" s="588">
        <f t="shared" si="1"/>
        <v>0</v>
      </c>
      <c r="AL25" s="588"/>
      <c r="AM25" s="589"/>
    </row>
    <row r="26" spans="3:43" ht="35.15" customHeight="1" x14ac:dyDescent="0.2">
      <c r="C26" s="594"/>
      <c r="D26" s="595"/>
      <c r="E26" s="595"/>
      <c r="F26" s="595"/>
      <c r="G26" s="595"/>
      <c r="H26" s="595"/>
      <c r="I26" s="595"/>
      <c r="J26" s="595"/>
      <c r="K26" s="595"/>
      <c r="L26" s="595"/>
      <c r="M26" s="596"/>
      <c r="N26" s="597"/>
      <c r="O26" s="598"/>
      <c r="P26" s="598"/>
      <c r="Q26" s="599"/>
      <c r="R26" s="246"/>
      <c r="S26" s="600"/>
      <c r="T26" s="600"/>
      <c r="U26" s="600"/>
      <c r="V26" s="601"/>
      <c r="W26" s="601"/>
      <c r="X26" s="247" t="s">
        <v>47</v>
      </c>
      <c r="Y26" s="245"/>
      <c r="Z26" s="248" t="s">
        <v>51</v>
      </c>
      <c r="AA26" s="590" t="str">
        <f t="shared" si="2"/>
        <v/>
      </c>
      <c r="AB26" s="591"/>
      <c r="AC26" s="592"/>
      <c r="AD26" s="593"/>
      <c r="AE26" s="588"/>
      <c r="AF26" s="149" t="s">
        <v>47</v>
      </c>
      <c r="AG26" s="588"/>
      <c r="AH26" s="588"/>
      <c r="AI26" s="150" t="s">
        <v>48</v>
      </c>
      <c r="AJ26" s="325" t="str">
        <f t="shared" si="0"/>
        <v/>
      </c>
      <c r="AK26" s="588">
        <f t="shared" si="1"/>
        <v>0</v>
      </c>
      <c r="AL26" s="588"/>
      <c r="AM26" s="589"/>
    </row>
    <row r="27" spans="3:43" ht="35.15" customHeight="1" x14ac:dyDescent="0.2">
      <c r="C27" s="594"/>
      <c r="D27" s="595"/>
      <c r="E27" s="595"/>
      <c r="F27" s="595"/>
      <c r="G27" s="595"/>
      <c r="H27" s="595"/>
      <c r="I27" s="595"/>
      <c r="J27" s="595"/>
      <c r="K27" s="595"/>
      <c r="L27" s="595"/>
      <c r="M27" s="596"/>
      <c r="N27" s="597"/>
      <c r="O27" s="598"/>
      <c r="P27" s="598"/>
      <c r="Q27" s="599"/>
      <c r="R27" s="246"/>
      <c r="S27" s="600"/>
      <c r="T27" s="600"/>
      <c r="U27" s="600"/>
      <c r="V27" s="601"/>
      <c r="W27" s="601"/>
      <c r="X27" s="247" t="s">
        <v>47</v>
      </c>
      <c r="Y27" s="245"/>
      <c r="Z27" s="248" t="s">
        <v>51</v>
      </c>
      <c r="AA27" s="590" t="str">
        <f t="shared" si="2"/>
        <v/>
      </c>
      <c r="AB27" s="591"/>
      <c r="AC27" s="592"/>
      <c r="AD27" s="593"/>
      <c r="AE27" s="588"/>
      <c r="AF27" s="149" t="s">
        <v>47</v>
      </c>
      <c r="AG27" s="588"/>
      <c r="AH27" s="588"/>
      <c r="AI27" s="150" t="s">
        <v>48</v>
      </c>
      <c r="AJ27" s="325" t="str">
        <f t="shared" si="0"/>
        <v/>
      </c>
      <c r="AK27" s="588">
        <f t="shared" si="1"/>
        <v>0</v>
      </c>
      <c r="AL27" s="588"/>
      <c r="AM27" s="589"/>
    </row>
    <row r="28" spans="3:43" ht="35.15" customHeight="1" x14ac:dyDescent="0.2">
      <c r="C28" s="594"/>
      <c r="D28" s="595"/>
      <c r="E28" s="595"/>
      <c r="F28" s="595"/>
      <c r="G28" s="595"/>
      <c r="H28" s="595"/>
      <c r="I28" s="595"/>
      <c r="J28" s="595"/>
      <c r="K28" s="595"/>
      <c r="L28" s="595"/>
      <c r="M28" s="596"/>
      <c r="N28" s="597"/>
      <c r="O28" s="598"/>
      <c r="P28" s="598"/>
      <c r="Q28" s="599"/>
      <c r="R28" s="246"/>
      <c r="S28" s="600"/>
      <c r="T28" s="600"/>
      <c r="U28" s="600"/>
      <c r="V28" s="601"/>
      <c r="W28" s="601"/>
      <c r="X28" s="247" t="s">
        <v>47</v>
      </c>
      <c r="Y28" s="245"/>
      <c r="Z28" s="248" t="s">
        <v>51</v>
      </c>
      <c r="AA28" s="590" t="str">
        <f t="shared" si="2"/>
        <v/>
      </c>
      <c r="AB28" s="591"/>
      <c r="AC28" s="592"/>
      <c r="AD28" s="593"/>
      <c r="AE28" s="588"/>
      <c r="AF28" s="149" t="s">
        <v>47</v>
      </c>
      <c r="AG28" s="588"/>
      <c r="AH28" s="588"/>
      <c r="AI28" s="150" t="s">
        <v>48</v>
      </c>
      <c r="AJ28" s="325" t="str">
        <f t="shared" si="0"/>
        <v/>
      </c>
      <c r="AK28" s="588">
        <f t="shared" si="1"/>
        <v>0</v>
      </c>
      <c r="AL28" s="588"/>
      <c r="AM28" s="589"/>
    </row>
    <row r="29" spans="3:43" ht="35.15" customHeight="1" x14ac:dyDescent="0.2">
      <c r="C29" s="594"/>
      <c r="D29" s="595"/>
      <c r="E29" s="595"/>
      <c r="F29" s="595"/>
      <c r="G29" s="595"/>
      <c r="H29" s="595"/>
      <c r="I29" s="595"/>
      <c r="J29" s="595"/>
      <c r="K29" s="595"/>
      <c r="L29" s="595"/>
      <c r="M29" s="596"/>
      <c r="N29" s="597"/>
      <c r="O29" s="598"/>
      <c r="P29" s="598"/>
      <c r="Q29" s="599"/>
      <c r="R29" s="246"/>
      <c r="S29" s="600"/>
      <c r="T29" s="600"/>
      <c r="U29" s="600"/>
      <c r="V29" s="601"/>
      <c r="W29" s="601"/>
      <c r="X29" s="247" t="s">
        <v>47</v>
      </c>
      <c r="Y29" s="245"/>
      <c r="Z29" s="248" t="s">
        <v>51</v>
      </c>
      <c r="AA29" s="590" t="str">
        <f t="shared" si="2"/>
        <v/>
      </c>
      <c r="AB29" s="591"/>
      <c r="AC29" s="592"/>
      <c r="AD29" s="593"/>
      <c r="AE29" s="588"/>
      <c r="AF29" s="149" t="s">
        <v>47</v>
      </c>
      <c r="AG29" s="588"/>
      <c r="AH29" s="588"/>
      <c r="AI29" s="150" t="s">
        <v>48</v>
      </c>
      <c r="AJ29" s="325" t="str">
        <f t="shared" si="0"/>
        <v/>
      </c>
      <c r="AK29" s="588">
        <f t="shared" si="1"/>
        <v>0</v>
      </c>
      <c r="AL29" s="588"/>
      <c r="AM29" s="589"/>
    </row>
    <row r="30" spans="3:43" ht="35.15" customHeight="1" x14ac:dyDescent="0.2">
      <c r="C30" s="594"/>
      <c r="D30" s="595"/>
      <c r="E30" s="595"/>
      <c r="F30" s="595"/>
      <c r="G30" s="595"/>
      <c r="H30" s="595"/>
      <c r="I30" s="595"/>
      <c r="J30" s="595"/>
      <c r="K30" s="595"/>
      <c r="L30" s="595"/>
      <c r="M30" s="596"/>
      <c r="N30" s="597"/>
      <c r="O30" s="598"/>
      <c r="P30" s="598"/>
      <c r="Q30" s="599"/>
      <c r="R30" s="246"/>
      <c r="S30" s="600"/>
      <c r="T30" s="600"/>
      <c r="U30" s="600"/>
      <c r="V30" s="601"/>
      <c r="W30" s="601"/>
      <c r="X30" s="247" t="s">
        <v>47</v>
      </c>
      <c r="Y30" s="245"/>
      <c r="Z30" s="248" t="s">
        <v>51</v>
      </c>
      <c r="AA30" s="590" t="str">
        <f t="shared" si="2"/>
        <v/>
      </c>
      <c r="AB30" s="591"/>
      <c r="AC30" s="592"/>
      <c r="AD30" s="593"/>
      <c r="AE30" s="588"/>
      <c r="AF30" s="149" t="s">
        <v>47</v>
      </c>
      <c r="AG30" s="588"/>
      <c r="AH30" s="588"/>
      <c r="AI30" s="150" t="s">
        <v>48</v>
      </c>
      <c r="AJ30" s="325" t="str">
        <f t="shared" si="0"/>
        <v/>
      </c>
      <c r="AK30" s="588">
        <f t="shared" si="1"/>
        <v>0</v>
      </c>
      <c r="AL30" s="588"/>
      <c r="AM30" s="589"/>
    </row>
    <row r="31" spans="3:43" ht="35.15" customHeight="1" x14ac:dyDescent="0.2">
      <c r="C31" s="594"/>
      <c r="D31" s="595"/>
      <c r="E31" s="595"/>
      <c r="F31" s="595"/>
      <c r="G31" s="595"/>
      <c r="H31" s="595"/>
      <c r="I31" s="595"/>
      <c r="J31" s="595"/>
      <c r="K31" s="595"/>
      <c r="L31" s="595"/>
      <c r="M31" s="596"/>
      <c r="N31" s="597"/>
      <c r="O31" s="598"/>
      <c r="P31" s="598"/>
      <c r="Q31" s="599"/>
      <c r="R31" s="246"/>
      <c r="S31" s="600"/>
      <c r="T31" s="600"/>
      <c r="U31" s="600"/>
      <c r="V31" s="601"/>
      <c r="W31" s="601"/>
      <c r="X31" s="247" t="s">
        <v>47</v>
      </c>
      <c r="Y31" s="245"/>
      <c r="Z31" s="248" t="s">
        <v>51</v>
      </c>
      <c r="AA31" s="590" t="str">
        <f t="shared" si="2"/>
        <v/>
      </c>
      <c r="AB31" s="591"/>
      <c r="AC31" s="592"/>
      <c r="AD31" s="593"/>
      <c r="AE31" s="588"/>
      <c r="AF31" s="149" t="s">
        <v>47</v>
      </c>
      <c r="AG31" s="588"/>
      <c r="AH31" s="588"/>
      <c r="AI31" s="150" t="s">
        <v>48</v>
      </c>
      <c r="AJ31" s="325" t="str">
        <f t="shared" si="0"/>
        <v/>
      </c>
      <c r="AK31" s="588">
        <f t="shared" si="1"/>
        <v>0</v>
      </c>
      <c r="AL31" s="588"/>
      <c r="AM31" s="589"/>
    </row>
    <row r="32" spans="3:43" ht="35.15" customHeight="1" thickBot="1" x14ac:dyDescent="0.25">
      <c r="C32" s="602"/>
      <c r="D32" s="603"/>
      <c r="E32" s="603"/>
      <c r="F32" s="603"/>
      <c r="G32" s="603"/>
      <c r="H32" s="603"/>
      <c r="I32" s="603"/>
      <c r="J32" s="603"/>
      <c r="K32" s="603"/>
      <c r="L32" s="603"/>
      <c r="M32" s="604"/>
      <c r="N32" s="605"/>
      <c r="O32" s="606"/>
      <c r="P32" s="606"/>
      <c r="Q32" s="607"/>
      <c r="R32" s="246"/>
      <c r="S32" s="600"/>
      <c r="T32" s="600"/>
      <c r="U32" s="600"/>
      <c r="V32" s="601"/>
      <c r="W32" s="601"/>
      <c r="X32" s="247" t="s">
        <v>47</v>
      </c>
      <c r="Y32" s="245"/>
      <c r="Z32" s="248" t="s">
        <v>51</v>
      </c>
      <c r="AA32" s="590" t="str">
        <f t="shared" si="2"/>
        <v/>
      </c>
      <c r="AB32" s="591"/>
      <c r="AC32" s="592"/>
      <c r="AD32" s="593"/>
      <c r="AE32" s="588"/>
      <c r="AF32" s="149" t="s">
        <v>47</v>
      </c>
      <c r="AG32" s="588"/>
      <c r="AH32" s="588"/>
      <c r="AI32" s="150" t="s">
        <v>48</v>
      </c>
      <c r="AJ32" s="325" t="str">
        <f t="shared" ref="AJ32" si="3">IF(AG32="","",N32)</f>
        <v/>
      </c>
      <c r="AK32" s="588">
        <f t="shared" ref="AK32" si="4">SUM(AK31,AJ32)</f>
        <v>0</v>
      </c>
      <c r="AL32" s="588"/>
      <c r="AM32" s="589"/>
    </row>
    <row r="33" spans="2:45" ht="36" customHeight="1" thickBot="1" x14ac:dyDescent="0.25">
      <c r="C33" s="223"/>
      <c r="D33" s="222"/>
      <c r="E33" s="222"/>
      <c r="F33" s="222"/>
      <c r="G33" s="222"/>
      <c r="H33" s="222"/>
      <c r="I33" s="222"/>
      <c r="J33" s="222"/>
      <c r="K33" s="222"/>
      <c r="L33" s="222"/>
      <c r="M33" s="222"/>
      <c r="N33" s="222"/>
      <c r="O33" s="222"/>
      <c r="P33" s="222"/>
      <c r="Q33" s="111"/>
      <c r="R33" s="617" t="s">
        <v>30</v>
      </c>
      <c r="S33" s="618"/>
      <c r="T33" s="618"/>
      <c r="U33" s="618"/>
      <c r="V33" s="618"/>
      <c r="W33" s="618"/>
      <c r="X33" s="618"/>
      <c r="Y33" s="618"/>
      <c r="Z33" s="619"/>
      <c r="AA33" s="620"/>
      <c r="AB33" s="621"/>
      <c r="AC33" s="622"/>
      <c r="AD33" s="623" t="s">
        <v>195</v>
      </c>
      <c r="AE33" s="624"/>
      <c r="AF33" s="624"/>
      <c r="AG33" s="624"/>
      <c r="AH33" s="624"/>
      <c r="AI33" s="625"/>
      <c r="AJ33" s="620"/>
      <c r="AK33" s="621"/>
      <c r="AL33" s="621"/>
      <c r="AM33" s="622"/>
    </row>
    <row r="34" spans="2:45" ht="9.75" customHeight="1" thickBot="1" x14ac:dyDescent="0.25">
      <c r="C34" s="27"/>
      <c r="D34" s="27"/>
      <c r="E34" s="27"/>
      <c r="F34" s="27"/>
      <c r="G34" s="27"/>
      <c r="H34" s="27"/>
      <c r="I34" s="27"/>
      <c r="J34" s="27"/>
      <c r="K34" s="27"/>
      <c r="L34" s="27"/>
      <c r="M34" s="27"/>
      <c r="N34" s="27"/>
      <c r="O34" s="27"/>
      <c r="P34" s="27"/>
      <c r="Q34" s="27"/>
      <c r="R34" s="27"/>
      <c r="S34" s="27"/>
    </row>
    <row r="35" spans="2:45" ht="109.5" customHeight="1" thickBot="1" x14ac:dyDescent="0.25">
      <c r="C35" s="124" t="s">
        <v>180</v>
      </c>
      <c r="D35" s="635" t="s">
        <v>182</v>
      </c>
      <c r="E35" s="636"/>
      <c r="F35" s="636"/>
      <c r="G35" s="636"/>
      <c r="H35" s="636"/>
      <c r="I35" s="636"/>
      <c r="J35" s="636"/>
      <c r="K35" s="636"/>
      <c r="L35" s="636"/>
      <c r="M35" s="636"/>
      <c r="N35" s="636"/>
      <c r="O35" s="636"/>
      <c r="P35" s="636"/>
      <c r="Q35" s="636"/>
      <c r="R35" s="636"/>
      <c r="S35" s="637"/>
      <c r="T35" s="232"/>
      <c r="U35" s="239"/>
      <c r="V35" s="233"/>
      <c r="W35" s="233"/>
      <c r="X35" s="233"/>
      <c r="Y35" s="233"/>
      <c r="Z35" s="233"/>
      <c r="AA35" s="233"/>
      <c r="AB35" s="233"/>
      <c r="AC35" s="233"/>
      <c r="AD35" s="233"/>
      <c r="AE35" s="233"/>
      <c r="AF35" s="233"/>
      <c r="AG35" s="233"/>
      <c r="AH35" s="233"/>
      <c r="AI35" s="233"/>
      <c r="AJ35" s="233"/>
      <c r="AK35" s="233"/>
      <c r="AL35" s="233"/>
      <c r="AM35" s="233"/>
      <c r="AN35" s="233"/>
      <c r="AO35" s="233"/>
      <c r="AP35" s="233"/>
      <c r="AQ35" s="233"/>
      <c r="AR35" s="233"/>
    </row>
    <row r="36" spans="2:45" ht="12.75" customHeight="1" thickBot="1" x14ac:dyDescent="0.25">
      <c r="B36" s="626"/>
      <c r="C36" s="626"/>
      <c r="D36" s="626"/>
      <c r="E36" s="626"/>
      <c r="F36" s="626"/>
      <c r="G36" s="626"/>
      <c r="H36" s="626"/>
      <c r="I36" s="626"/>
      <c r="J36" s="626"/>
      <c r="K36" s="626"/>
      <c r="L36" s="626"/>
      <c r="M36" s="626"/>
      <c r="N36" s="626"/>
      <c r="O36" s="626"/>
      <c r="P36" s="626"/>
      <c r="Q36" s="626"/>
      <c r="R36" s="626"/>
      <c r="S36" s="626"/>
      <c r="T36" s="626"/>
      <c r="U36" s="626"/>
      <c r="V36" s="125"/>
    </row>
    <row r="37" spans="2:45" ht="18" customHeight="1" thickBot="1" x14ac:dyDescent="0.25">
      <c r="B37" s="627"/>
      <c r="C37" s="627"/>
      <c r="D37" s="627"/>
      <c r="E37" s="627"/>
      <c r="F37" s="627"/>
      <c r="G37" s="627"/>
      <c r="H37" s="627"/>
      <c r="I37" s="627"/>
      <c r="J37" s="627"/>
      <c r="K37" s="627"/>
      <c r="L37" s="627"/>
      <c r="M37" s="627"/>
      <c r="N37" s="627"/>
      <c r="O37" s="627"/>
      <c r="P37" s="627"/>
      <c r="Q37" s="627"/>
      <c r="R37" s="627"/>
      <c r="S37" s="627"/>
      <c r="T37" s="627"/>
      <c r="U37" s="627"/>
      <c r="V37" s="638" t="s">
        <v>34</v>
      </c>
      <c r="W37" s="639"/>
      <c r="X37" s="639"/>
      <c r="Y37" s="639"/>
      <c r="Z37" s="639"/>
      <c r="AA37" s="639"/>
      <c r="AB37" s="639"/>
      <c r="AC37" s="639"/>
      <c r="AD37" s="639"/>
      <c r="AE37" s="640"/>
      <c r="AF37" s="612" t="s">
        <v>35</v>
      </c>
      <c r="AG37" s="613"/>
      <c r="AH37" s="613"/>
      <c r="AI37" s="613"/>
      <c r="AJ37" s="613"/>
      <c r="AK37" s="613"/>
      <c r="AL37" s="613"/>
      <c r="AM37" s="613"/>
      <c r="AN37" s="613"/>
      <c r="AO37" s="613"/>
      <c r="AP37" s="614"/>
      <c r="AQ37" s="559" t="s">
        <v>95</v>
      </c>
      <c r="AR37" s="561"/>
      <c r="AS37" s="225"/>
    </row>
    <row r="38" spans="2:45" ht="102.75" customHeight="1" x14ac:dyDescent="0.2">
      <c r="B38" s="628" t="s">
        <v>36</v>
      </c>
      <c r="C38" s="629"/>
      <c r="D38" s="629"/>
      <c r="E38" s="629"/>
      <c r="F38" s="629"/>
      <c r="G38" s="629"/>
      <c r="H38" s="629"/>
      <c r="I38" s="629"/>
      <c r="J38" s="629"/>
      <c r="K38" s="629"/>
      <c r="L38" s="629"/>
      <c r="M38" s="630" t="s">
        <v>96</v>
      </c>
      <c r="N38" s="631"/>
      <c r="O38" s="632" t="s">
        <v>97</v>
      </c>
      <c r="P38" s="633"/>
      <c r="Q38" s="634" t="s">
        <v>98</v>
      </c>
      <c r="R38" s="630"/>
      <c r="S38" s="631"/>
      <c r="T38" s="634" t="s">
        <v>99</v>
      </c>
      <c r="U38" s="641"/>
      <c r="V38" s="665" t="s">
        <v>125</v>
      </c>
      <c r="W38" s="630"/>
      <c r="X38" s="630"/>
      <c r="Y38" s="631"/>
      <c r="Z38" s="666" t="s">
        <v>100</v>
      </c>
      <c r="AA38" s="633"/>
      <c r="AB38" s="632" t="s">
        <v>101</v>
      </c>
      <c r="AC38" s="633"/>
      <c r="AD38" s="634" t="s">
        <v>102</v>
      </c>
      <c r="AE38" s="641"/>
      <c r="AF38" s="642" t="s">
        <v>103</v>
      </c>
      <c r="AG38" s="643"/>
      <c r="AH38" s="643"/>
      <c r="AI38" s="644"/>
      <c r="AJ38" s="644"/>
      <c r="AK38" s="616"/>
      <c r="AL38" s="615" t="s">
        <v>104</v>
      </c>
      <c r="AM38" s="616"/>
      <c r="AN38" s="615" t="s">
        <v>101</v>
      </c>
      <c r="AO38" s="616"/>
      <c r="AP38" s="300" t="s">
        <v>102</v>
      </c>
      <c r="AQ38" s="608" t="s">
        <v>126</v>
      </c>
      <c r="AR38" s="609"/>
      <c r="AS38" s="210"/>
    </row>
    <row r="39" spans="2:45" ht="35.15" customHeight="1" x14ac:dyDescent="0.2">
      <c r="B39" s="645"/>
      <c r="C39" s="646"/>
      <c r="D39" s="646"/>
      <c r="E39" s="646"/>
      <c r="F39" s="646"/>
      <c r="G39" s="646"/>
      <c r="H39" s="646"/>
      <c r="I39" s="646"/>
      <c r="J39" s="646"/>
      <c r="K39" s="646"/>
      <c r="L39" s="646"/>
      <c r="M39" s="647"/>
      <c r="N39" s="648"/>
      <c r="O39" s="649"/>
      <c r="P39" s="650"/>
      <c r="Q39" s="651"/>
      <c r="R39" s="647"/>
      <c r="S39" s="648"/>
      <c r="T39" s="651"/>
      <c r="U39" s="652"/>
      <c r="V39" s="272" t="s">
        <v>57</v>
      </c>
      <c r="W39" s="273" t="s">
        <v>105</v>
      </c>
      <c r="X39" s="653" t="s">
        <v>59</v>
      </c>
      <c r="Y39" s="654"/>
      <c r="Z39" s="655"/>
      <c r="AA39" s="656"/>
      <c r="AB39" s="657" t="str">
        <f>IF(Z39="","",ROUNDDOWN(O39*Z39/100,1))</f>
        <v/>
      </c>
      <c r="AC39" s="658"/>
      <c r="AD39" s="659" t="str">
        <f>IF(Z39="","",ROUNDDOWN(T39*Z39/100,1))</f>
        <v/>
      </c>
      <c r="AE39" s="660"/>
      <c r="AF39" s="661"/>
      <c r="AG39" s="662"/>
      <c r="AH39" s="218" t="s">
        <v>47</v>
      </c>
      <c r="AI39" s="663"/>
      <c r="AJ39" s="663"/>
      <c r="AK39" s="162" t="s">
        <v>48</v>
      </c>
      <c r="AL39" s="655"/>
      <c r="AM39" s="656"/>
      <c r="AN39" s="657" t="str">
        <f t="shared" ref="AN39:AN45" si="5">IF(AL39="","",ROUNDDOWN(O39*AL39/100,1))</f>
        <v/>
      </c>
      <c r="AO39" s="658"/>
      <c r="AP39" s="301" t="str">
        <f t="shared" ref="AP39:AP45" si="6">IF(AL39="","",ROUNDDOWN(T39*AL39/100,1))</f>
        <v/>
      </c>
      <c r="AQ39" s="610"/>
      <c r="AR39" s="611"/>
    </row>
    <row r="40" spans="2:45" ht="35.15" customHeight="1" x14ac:dyDescent="0.2">
      <c r="B40" s="645"/>
      <c r="C40" s="646"/>
      <c r="D40" s="646"/>
      <c r="E40" s="646"/>
      <c r="F40" s="646"/>
      <c r="G40" s="646"/>
      <c r="H40" s="646"/>
      <c r="I40" s="646"/>
      <c r="J40" s="646"/>
      <c r="K40" s="646"/>
      <c r="L40" s="646"/>
      <c r="M40" s="647"/>
      <c r="N40" s="648"/>
      <c r="O40" s="649"/>
      <c r="P40" s="650"/>
      <c r="Q40" s="651"/>
      <c r="R40" s="647"/>
      <c r="S40" s="648"/>
      <c r="T40" s="651"/>
      <c r="U40" s="652"/>
      <c r="V40" s="272" t="s">
        <v>57</v>
      </c>
      <c r="W40" s="273" t="s">
        <v>105</v>
      </c>
      <c r="X40" s="653" t="s">
        <v>59</v>
      </c>
      <c r="Y40" s="654"/>
      <c r="Z40" s="664"/>
      <c r="AA40" s="656"/>
      <c r="AB40" s="657" t="str">
        <f t="shared" ref="AB40:AB45" si="7">IF(Z40="","",ROUNDDOWN(O40*Z40/100,1))</f>
        <v/>
      </c>
      <c r="AC40" s="658"/>
      <c r="AD40" s="659" t="str">
        <f t="shared" ref="AD40:AD45" si="8">IF(Z40="","",ROUNDDOWN(T40*Z40/100,1))</f>
        <v/>
      </c>
      <c r="AE40" s="660"/>
      <c r="AF40" s="661"/>
      <c r="AG40" s="662"/>
      <c r="AH40" s="218" t="s">
        <v>47</v>
      </c>
      <c r="AI40" s="667"/>
      <c r="AJ40" s="667"/>
      <c r="AK40" s="162" t="s">
        <v>48</v>
      </c>
      <c r="AL40" s="655"/>
      <c r="AM40" s="656"/>
      <c r="AN40" s="657" t="str">
        <f t="shared" si="5"/>
        <v/>
      </c>
      <c r="AO40" s="658"/>
      <c r="AP40" s="301" t="str">
        <f t="shared" si="6"/>
        <v/>
      </c>
      <c r="AQ40" s="610"/>
      <c r="AR40" s="611"/>
    </row>
    <row r="41" spans="2:45" ht="35.15" customHeight="1" x14ac:dyDescent="0.2">
      <c r="B41" s="645"/>
      <c r="C41" s="646"/>
      <c r="D41" s="646"/>
      <c r="E41" s="646"/>
      <c r="F41" s="646"/>
      <c r="G41" s="646"/>
      <c r="H41" s="646"/>
      <c r="I41" s="646"/>
      <c r="J41" s="646"/>
      <c r="K41" s="646"/>
      <c r="L41" s="646"/>
      <c r="M41" s="647"/>
      <c r="N41" s="648"/>
      <c r="O41" s="649"/>
      <c r="P41" s="650"/>
      <c r="Q41" s="651"/>
      <c r="R41" s="647"/>
      <c r="S41" s="648"/>
      <c r="T41" s="651"/>
      <c r="U41" s="652"/>
      <c r="V41" s="272" t="s">
        <v>57</v>
      </c>
      <c r="W41" s="273" t="s">
        <v>105</v>
      </c>
      <c r="X41" s="653" t="s">
        <v>59</v>
      </c>
      <c r="Y41" s="654"/>
      <c r="Z41" s="664"/>
      <c r="AA41" s="656"/>
      <c r="AB41" s="657" t="str">
        <f t="shared" si="7"/>
        <v/>
      </c>
      <c r="AC41" s="658"/>
      <c r="AD41" s="659" t="str">
        <f t="shared" si="8"/>
        <v/>
      </c>
      <c r="AE41" s="660"/>
      <c r="AF41" s="661"/>
      <c r="AG41" s="662"/>
      <c r="AH41" s="218" t="s">
        <v>47</v>
      </c>
      <c r="AI41" s="667"/>
      <c r="AJ41" s="667"/>
      <c r="AK41" s="162" t="s">
        <v>48</v>
      </c>
      <c r="AL41" s="655"/>
      <c r="AM41" s="656"/>
      <c r="AN41" s="657" t="str">
        <f t="shared" si="5"/>
        <v/>
      </c>
      <c r="AO41" s="658"/>
      <c r="AP41" s="301" t="str">
        <f t="shared" si="6"/>
        <v/>
      </c>
      <c r="AQ41" s="610"/>
      <c r="AR41" s="611"/>
    </row>
    <row r="42" spans="2:45" ht="35.15" customHeight="1" x14ac:dyDescent="0.2">
      <c r="B42" s="645"/>
      <c r="C42" s="646"/>
      <c r="D42" s="646"/>
      <c r="E42" s="646"/>
      <c r="F42" s="646"/>
      <c r="G42" s="646"/>
      <c r="H42" s="646"/>
      <c r="I42" s="646"/>
      <c r="J42" s="646"/>
      <c r="K42" s="646"/>
      <c r="L42" s="646"/>
      <c r="M42" s="647"/>
      <c r="N42" s="648"/>
      <c r="O42" s="649"/>
      <c r="P42" s="650"/>
      <c r="Q42" s="651"/>
      <c r="R42" s="647"/>
      <c r="S42" s="648"/>
      <c r="T42" s="651"/>
      <c r="U42" s="652"/>
      <c r="V42" s="272" t="s">
        <v>57</v>
      </c>
      <c r="W42" s="273" t="s">
        <v>105</v>
      </c>
      <c r="X42" s="653" t="s">
        <v>59</v>
      </c>
      <c r="Y42" s="654"/>
      <c r="Z42" s="664"/>
      <c r="AA42" s="656"/>
      <c r="AB42" s="657" t="str">
        <f t="shared" si="7"/>
        <v/>
      </c>
      <c r="AC42" s="658"/>
      <c r="AD42" s="659" t="str">
        <f t="shared" si="8"/>
        <v/>
      </c>
      <c r="AE42" s="660"/>
      <c r="AF42" s="661"/>
      <c r="AG42" s="662"/>
      <c r="AH42" s="218" t="s">
        <v>47</v>
      </c>
      <c r="AI42" s="667"/>
      <c r="AJ42" s="667"/>
      <c r="AK42" s="162" t="s">
        <v>48</v>
      </c>
      <c r="AL42" s="655"/>
      <c r="AM42" s="656"/>
      <c r="AN42" s="657" t="str">
        <f t="shared" si="5"/>
        <v/>
      </c>
      <c r="AO42" s="658"/>
      <c r="AP42" s="301" t="str">
        <f t="shared" si="6"/>
        <v/>
      </c>
      <c r="AQ42" s="610"/>
      <c r="AR42" s="611"/>
    </row>
    <row r="43" spans="2:45" ht="35.15" customHeight="1" x14ac:dyDescent="0.2">
      <c r="B43" s="645"/>
      <c r="C43" s="646"/>
      <c r="D43" s="646"/>
      <c r="E43" s="646"/>
      <c r="F43" s="646"/>
      <c r="G43" s="646"/>
      <c r="H43" s="646"/>
      <c r="I43" s="646"/>
      <c r="J43" s="646"/>
      <c r="K43" s="646"/>
      <c r="L43" s="646"/>
      <c r="M43" s="647"/>
      <c r="N43" s="648"/>
      <c r="O43" s="649"/>
      <c r="P43" s="650"/>
      <c r="Q43" s="651"/>
      <c r="R43" s="647"/>
      <c r="S43" s="648"/>
      <c r="T43" s="651"/>
      <c r="U43" s="652"/>
      <c r="V43" s="272" t="s">
        <v>57</v>
      </c>
      <c r="W43" s="273" t="s">
        <v>105</v>
      </c>
      <c r="X43" s="653" t="s">
        <v>59</v>
      </c>
      <c r="Y43" s="654"/>
      <c r="Z43" s="664"/>
      <c r="AA43" s="656"/>
      <c r="AB43" s="657" t="str">
        <f t="shared" si="7"/>
        <v/>
      </c>
      <c r="AC43" s="658"/>
      <c r="AD43" s="659" t="str">
        <f t="shared" si="8"/>
        <v/>
      </c>
      <c r="AE43" s="660"/>
      <c r="AF43" s="661"/>
      <c r="AG43" s="662"/>
      <c r="AH43" s="218" t="s">
        <v>47</v>
      </c>
      <c r="AI43" s="667"/>
      <c r="AJ43" s="667"/>
      <c r="AK43" s="162" t="s">
        <v>48</v>
      </c>
      <c r="AL43" s="655"/>
      <c r="AM43" s="656"/>
      <c r="AN43" s="657" t="str">
        <f t="shared" si="5"/>
        <v/>
      </c>
      <c r="AO43" s="658"/>
      <c r="AP43" s="301" t="str">
        <f t="shared" si="6"/>
        <v/>
      </c>
      <c r="AQ43" s="610"/>
      <c r="AR43" s="611"/>
    </row>
    <row r="44" spans="2:45" ht="35.15" customHeight="1" x14ac:dyDescent="0.2">
      <c r="B44" s="645"/>
      <c r="C44" s="646"/>
      <c r="D44" s="646"/>
      <c r="E44" s="646"/>
      <c r="F44" s="646"/>
      <c r="G44" s="646"/>
      <c r="H44" s="646"/>
      <c r="I44" s="646"/>
      <c r="J44" s="646"/>
      <c r="K44" s="646"/>
      <c r="L44" s="646"/>
      <c r="M44" s="647"/>
      <c r="N44" s="648"/>
      <c r="O44" s="649"/>
      <c r="P44" s="650"/>
      <c r="Q44" s="651"/>
      <c r="R44" s="647"/>
      <c r="S44" s="648"/>
      <c r="T44" s="651"/>
      <c r="U44" s="652"/>
      <c r="V44" s="272" t="s">
        <v>57</v>
      </c>
      <c r="W44" s="273" t="s">
        <v>105</v>
      </c>
      <c r="X44" s="653" t="s">
        <v>59</v>
      </c>
      <c r="Y44" s="654"/>
      <c r="Z44" s="664"/>
      <c r="AA44" s="656"/>
      <c r="AB44" s="657" t="str">
        <f t="shared" si="7"/>
        <v/>
      </c>
      <c r="AC44" s="658"/>
      <c r="AD44" s="659" t="str">
        <f t="shared" si="8"/>
        <v/>
      </c>
      <c r="AE44" s="660"/>
      <c r="AF44" s="661"/>
      <c r="AG44" s="662"/>
      <c r="AH44" s="218" t="s">
        <v>47</v>
      </c>
      <c r="AI44" s="667"/>
      <c r="AJ44" s="667"/>
      <c r="AK44" s="162" t="s">
        <v>48</v>
      </c>
      <c r="AL44" s="655"/>
      <c r="AM44" s="656"/>
      <c r="AN44" s="657" t="str">
        <f t="shared" si="5"/>
        <v/>
      </c>
      <c r="AO44" s="658"/>
      <c r="AP44" s="301" t="str">
        <f t="shared" si="6"/>
        <v/>
      </c>
      <c r="AQ44" s="610"/>
      <c r="AR44" s="611"/>
    </row>
    <row r="45" spans="2:45" ht="35.15" customHeight="1" thickBot="1" x14ac:dyDescent="0.25">
      <c r="B45" s="712"/>
      <c r="C45" s="713"/>
      <c r="D45" s="713"/>
      <c r="E45" s="713"/>
      <c r="F45" s="713"/>
      <c r="G45" s="713"/>
      <c r="H45" s="713"/>
      <c r="I45" s="713"/>
      <c r="J45" s="713"/>
      <c r="K45" s="713"/>
      <c r="L45" s="713"/>
      <c r="M45" s="714"/>
      <c r="N45" s="715"/>
      <c r="O45" s="716"/>
      <c r="P45" s="717"/>
      <c r="Q45" s="718"/>
      <c r="R45" s="714"/>
      <c r="S45" s="715"/>
      <c r="T45" s="718"/>
      <c r="U45" s="719"/>
      <c r="V45" s="274" t="s">
        <v>57</v>
      </c>
      <c r="W45" s="275" t="s">
        <v>105</v>
      </c>
      <c r="X45" s="720" t="s">
        <v>59</v>
      </c>
      <c r="Y45" s="721"/>
      <c r="Z45" s="681"/>
      <c r="AA45" s="682"/>
      <c r="AB45" s="683" t="str">
        <f t="shared" si="7"/>
        <v/>
      </c>
      <c r="AC45" s="684"/>
      <c r="AD45" s="685" t="str">
        <f t="shared" si="8"/>
        <v/>
      </c>
      <c r="AE45" s="686"/>
      <c r="AF45" s="678"/>
      <c r="AG45" s="679"/>
      <c r="AH45" s="220" t="s">
        <v>47</v>
      </c>
      <c r="AI45" s="680"/>
      <c r="AJ45" s="680"/>
      <c r="AK45" s="163" t="s">
        <v>48</v>
      </c>
      <c r="AL45" s="722"/>
      <c r="AM45" s="722"/>
      <c r="AN45" s="657" t="str">
        <f t="shared" si="5"/>
        <v/>
      </c>
      <c r="AO45" s="658"/>
      <c r="AP45" s="301" t="str">
        <f t="shared" si="6"/>
        <v/>
      </c>
      <c r="AQ45" s="610"/>
      <c r="AR45" s="611"/>
    </row>
    <row r="46" spans="2:45" ht="16" thickBot="1" x14ac:dyDescent="0.25">
      <c r="C46" s="228"/>
      <c r="D46" s="228"/>
      <c r="E46" s="228"/>
      <c r="F46" s="228"/>
      <c r="G46" s="228"/>
      <c r="H46" s="228"/>
      <c r="I46" s="228"/>
      <c r="J46" s="228"/>
      <c r="K46" s="228"/>
      <c r="L46" s="228"/>
      <c r="M46" s="228"/>
      <c r="N46" s="34"/>
      <c r="O46" s="34"/>
      <c r="P46" s="34"/>
      <c r="Q46" s="34"/>
      <c r="R46" s="34"/>
      <c r="S46" s="34"/>
      <c r="T46" s="34"/>
      <c r="U46" s="34"/>
      <c r="V46" s="34"/>
      <c r="W46" s="34"/>
      <c r="X46" s="34"/>
      <c r="Y46" s="34"/>
      <c r="Z46" s="706" t="s">
        <v>106</v>
      </c>
      <c r="AA46" s="731"/>
      <c r="AB46" s="668" t="s">
        <v>107</v>
      </c>
      <c r="AC46" s="669"/>
      <c r="AD46" s="670" t="s">
        <v>108</v>
      </c>
      <c r="AE46" s="671"/>
      <c r="AF46" s="34"/>
      <c r="AG46" s="34"/>
      <c r="AH46" s="34"/>
      <c r="AI46" s="113"/>
      <c r="AJ46" s="113"/>
      <c r="AK46" s="126"/>
      <c r="AL46" s="672" t="s">
        <v>106</v>
      </c>
      <c r="AM46" s="673"/>
      <c r="AN46" s="676" t="s">
        <v>190</v>
      </c>
      <c r="AO46" s="677"/>
      <c r="AP46" s="302" t="s">
        <v>191</v>
      </c>
    </row>
    <row r="47" spans="2:45" ht="30.75" customHeight="1" x14ac:dyDescent="0.2">
      <c r="C47" s="688" t="s">
        <v>181</v>
      </c>
      <c r="D47" s="691" t="s">
        <v>215</v>
      </c>
      <c r="E47" s="692"/>
      <c r="F47" s="692"/>
      <c r="G47" s="692"/>
      <c r="H47" s="692"/>
      <c r="I47" s="692"/>
      <c r="J47" s="692"/>
      <c r="K47" s="692"/>
      <c r="L47" s="692"/>
      <c r="M47" s="692"/>
      <c r="N47" s="692"/>
      <c r="O47" s="692"/>
      <c r="P47" s="692"/>
      <c r="Q47" s="692"/>
      <c r="R47" s="692"/>
      <c r="S47" s="692"/>
      <c r="T47" s="693"/>
      <c r="U47" s="34"/>
      <c r="V47" s="34"/>
      <c r="W47" s="34"/>
      <c r="X47" s="34"/>
      <c r="Y47" s="34"/>
      <c r="Z47" s="732"/>
      <c r="AA47" s="733"/>
      <c r="AB47" s="700">
        <f>SUM(AB39:AC45)</f>
        <v>0</v>
      </c>
      <c r="AC47" s="701"/>
      <c r="AD47" s="702">
        <f>SUM(AD39:AE45)</f>
        <v>0</v>
      </c>
      <c r="AE47" s="703"/>
      <c r="AF47" s="34"/>
      <c r="AG47" s="34"/>
      <c r="AH47" s="34"/>
      <c r="AI47" s="114"/>
      <c r="AJ47" s="114"/>
      <c r="AK47" s="126"/>
      <c r="AL47" s="674"/>
      <c r="AM47" s="675"/>
      <c r="AN47" s="704">
        <f>SUM(AN39:AO45)</f>
        <v>0</v>
      </c>
      <c r="AO47" s="705"/>
      <c r="AP47" s="303">
        <f>SUM(AP39:AP45)</f>
        <v>0</v>
      </c>
    </row>
    <row r="48" spans="2:45" ht="16.25" customHeight="1" x14ac:dyDescent="0.2">
      <c r="C48" s="689"/>
      <c r="D48" s="694"/>
      <c r="E48" s="695"/>
      <c r="F48" s="695"/>
      <c r="G48" s="695"/>
      <c r="H48" s="695"/>
      <c r="I48" s="695"/>
      <c r="J48" s="695"/>
      <c r="K48" s="695"/>
      <c r="L48" s="695"/>
      <c r="M48" s="695"/>
      <c r="N48" s="695"/>
      <c r="O48" s="695"/>
      <c r="P48" s="695"/>
      <c r="Q48" s="695"/>
      <c r="R48" s="695"/>
      <c r="S48" s="695"/>
      <c r="T48" s="696"/>
      <c r="U48" s="34"/>
      <c r="V48" s="34"/>
      <c r="W48" s="34"/>
      <c r="X48" s="34"/>
      <c r="Y48" s="34"/>
      <c r="Z48" s="706" t="s">
        <v>112</v>
      </c>
      <c r="AA48" s="707"/>
      <c r="AB48" s="710" t="s">
        <v>107</v>
      </c>
      <c r="AC48" s="711"/>
      <c r="AD48" s="670" t="s">
        <v>108</v>
      </c>
      <c r="AE48" s="671"/>
      <c r="AF48" s="65"/>
      <c r="AG48" s="65"/>
      <c r="AH48" s="65"/>
      <c r="AI48" s="127"/>
      <c r="AJ48" s="127"/>
      <c r="AK48" s="128"/>
      <c r="AL48" s="723" t="s">
        <v>127</v>
      </c>
      <c r="AM48" s="724"/>
      <c r="AN48" s="710" t="s">
        <v>107</v>
      </c>
      <c r="AO48" s="711"/>
      <c r="AP48" s="304" t="s">
        <v>108</v>
      </c>
    </row>
    <row r="49" spans="2:45" ht="62.25" customHeight="1" thickBot="1" x14ac:dyDescent="0.25">
      <c r="C49" s="690"/>
      <c r="D49" s="697"/>
      <c r="E49" s="698"/>
      <c r="F49" s="698"/>
      <c r="G49" s="698"/>
      <c r="H49" s="698"/>
      <c r="I49" s="698"/>
      <c r="J49" s="698"/>
      <c r="K49" s="698"/>
      <c r="L49" s="698"/>
      <c r="M49" s="698"/>
      <c r="N49" s="698"/>
      <c r="O49" s="698"/>
      <c r="P49" s="698"/>
      <c r="Q49" s="698"/>
      <c r="R49" s="698"/>
      <c r="S49" s="698"/>
      <c r="T49" s="699"/>
      <c r="U49" s="34"/>
      <c r="V49" s="34"/>
      <c r="W49" s="34"/>
      <c r="X49" s="34"/>
      <c r="Y49" s="34"/>
      <c r="Z49" s="708"/>
      <c r="AA49" s="709"/>
      <c r="AB49" s="727"/>
      <c r="AC49" s="728"/>
      <c r="AD49" s="729"/>
      <c r="AE49" s="730"/>
      <c r="AF49" s="65"/>
      <c r="AG49" s="65"/>
      <c r="AH49" s="65"/>
      <c r="AI49" s="127"/>
      <c r="AJ49" s="127"/>
      <c r="AK49" s="128"/>
      <c r="AL49" s="725"/>
      <c r="AM49" s="726"/>
      <c r="AN49" s="727"/>
      <c r="AO49" s="728"/>
      <c r="AP49" s="305"/>
    </row>
    <row r="50" spans="2:45" ht="13" customHeight="1" x14ac:dyDescent="0.2"/>
    <row r="51" spans="2:45" ht="13" customHeight="1" x14ac:dyDescent="0.2">
      <c r="C51" s="687" t="s">
        <v>199</v>
      </c>
      <c r="D51" s="687"/>
      <c r="E51" s="687"/>
      <c r="F51" s="687"/>
      <c r="G51" s="687"/>
      <c r="H51" s="687"/>
      <c r="I51" s="687"/>
      <c r="J51" s="687"/>
      <c r="K51" s="687"/>
      <c r="L51" s="687"/>
      <c r="M51" s="687"/>
      <c r="N51" s="687"/>
      <c r="O51" s="687"/>
      <c r="P51" s="687"/>
      <c r="Q51" s="687"/>
      <c r="R51" s="687"/>
      <c r="S51" s="687"/>
      <c r="T51" s="687"/>
      <c r="U51" s="687"/>
      <c r="V51" s="687"/>
      <c r="W51" s="687"/>
      <c r="X51" s="687"/>
      <c r="Y51" s="687"/>
      <c r="Z51" s="687"/>
      <c r="AA51" s="687"/>
      <c r="AB51" s="687"/>
      <c r="AC51" s="687"/>
      <c r="AD51" s="687"/>
      <c r="AE51" s="687"/>
      <c r="AF51" s="687"/>
      <c r="AG51" s="687"/>
      <c r="AH51" s="687"/>
      <c r="AI51" s="687"/>
      <c r="AJ51" s="687"/>
      <c r="AK51" s="687"/>
      <c r="AL51" s="687"/>
      <c r="AM51" s="687"/>
      <c r="AN51" s="687"/>
      <c r="AO51" s="687"/>
      <c r="AP51" s="687"/>
      <c r="AQ51" s="687"/>
      <c r="AR51" s="687"/>
      <c r="AS51" s="687"/>
    </row>
    <row r="52" spans="2:45" ht="13" customHeight="1" x14ac:dyDescent="0.2">
      <c r="C52" s="15" t="s">
        <v>167</v>
      </c>
      <c r="W52" s="46" t="s">
        <v>174</v>
      </c>
    </row>
    <row r="53" spans="2:45" ht="13" customHeight="1" x14ac:dyDescent="0.2">
      <c r="B53" s="74"/>
      <c r="C53" s="46" t="s">
        <v>171</v>
      </c>
      <c r="D53" s="74"/>
      <c r="E53" s="74"/>
      <c r="F53" s="74"/>
      <c r="G53" s="74"/>
      <c r="H53" s="74"/>
      <c r="I53" s="74"/>
      <c r="J53" s="74"/>
      <c r="K53" s="74"/>
      <c r="L53" s="74"/>
      <c r="M53" s="74"/>
      <c r="N53" s="74"/>
      <c r="O53" s="74"/>
      <c r="P53" s="74"/>
      <c r="Q53" s="74"/>
      <c r="R53" s="74"/>
      <c r="S53" s="74"/>
      <c r="T53" s="74"/>
      <c r="U53" s="74"/>
      <c r="V53" s="74"/>
      <c r="X53" s="118"/>
      <c r="Y53" s="20" t="s">
        <v>178</v>
      </c>
    </row>
    <row r="54" spans="2:45" ht="13" customHeight="1" x14ac:dyDescent="0.2">
      <c r="T54" s="34" t="s">
        <v>113</v>
      </c>
      <c r="W54" s="36" t="s">
        <v>172</v>
      </c>
    </row>
  </sheetData>
  <mergeCells count="277">
    <mergeCell ref="C51:AS51"/>
    <mergeCell ref="C47:C49"/>
    <mergeCell ref="D47:T49"/>
    <mergeCell ref="AB47:AC47"/>
    <mergeCell ref="AD47:AE47"/>
    <mergeCell ref="AN47:AO47"/>
    <mergeCell ref="Z48:AA49"/>
    <mergeCell ref="AB48:AC48"/>
    <mergeCell ref="B45:L45"/>
    <mergeCell ref="M45:N45"/>
    <mergeCell ref="O45:P45"/>
    <mergeCell ref="Q45:S45"/>
    <mergeCell ref="T45:U45"/>
    <mergeCell ref="X45:Y45"/>
    <mergeCell ref="AN48:AO48"/>
    <mergeCell ref="AN45:AO45"/>
    <mergeCell ref="AL45:AM45"/>
    <mergeCell ref="AD48:AE48"/>
    <mergeCell ref="AL48:AM49"/>
    <mergeCell ref="AB49:AC49"/>
    <mergeCell ref="AD49:AE49"/>
    <mergeCell ref="AN49:AO49"/>
    <mergeCell ref="AQ45:AR45"/>
    <mergeCell ref="Z46:AA47"/>
    <mergeCell ref="AB46:AC46"/>
    <mergeCell ref="AD46:AE46"/>
    <mergeCell ref="AL46:AM47"/>
    <mergeCell ref="AN46:AO46"/>
    <mergeCell ref="AF45:AG45"/>
    <mergeCell ref="AI45:AJ45"/>
    <mergeCell ref="Z45:AA45"/>
    <mergeCell ref="AB45:AC45"/>
    <mergeCell ref="AD45:AE45"/>
    <mergeCell ref="AF43:AG43"/>
    <mergeCell ref="AI43:AJ43"/>
    <mergeCell ref="AL43:AM43"/>
    <mergeCell ref="AL42:AM42"/>
    <mergeCell ref="AN42:AO42"/>
    <mergeCell ref="AN44:AO44"/>
    <mergeCell ref="AQ43:AR43"/>
    <mergeCell ref="B44:L44"/>
    <mergeCell ref="M44:N44"/>
    <mergeCell ref="O44:P44"/>
    <mergeCell ref="Q44:S44"/>
    <mergeCell ref="T44:U44"/>
    <mergeCell ref="X44:Y44"/>
    <mergeCell ref="Z44:AA44"/>
    <mergeCell ref="AB44:AC44"/>
    <mergeCell ref="AQ44:AR44"/>
    <mergeCell ref="AN43:AO43"/>
    <mergeCell ref="AF44:AG44"/>
    <mergeCell ref="AI44:AJ44"/>
    <mergeCell ref="AL44:AM44"/>
    <mergeCell ref="AD44:AE44"/>
    <mergeCell ref="B43:L43"/>
    <mergeCell ref="M43:N43"/>
    <mergeCell ref="O43:P43"/>
    <mergeCell ref="Q43:S43"/>
    <mergeCell ref="T43:U43"/>
    <mergeCell ref="X43:Y43"/>
    <mergeCell ref="Z43:AA43"/>
    <mergeCell ref="AB43:AC43"/>
    <mergeCell ref="AD43:AE43"/>
    <mergeCell ref="B42:L42"/>
    <mergeCell ref="M42:N42"/>
    <mergeCell ref="O42:P42"/>
    <mergeCell ref="Q42:S42"/>
    <mergeCell ref="T42:U42"/>
    <mergeCell ref="X42:Y42"/>
    <mergeCell ref="Z42:AA42"/>
    <mergeCell ref="B41:L41"/>
    <mergeCell ref="M41:N41"/>
    <mergeCell ref="O41:P41"/>
    <mergeCell ref="Q41:S41"/>
    <mergeCell ref="T41:U41"/>
    <mergeCell ref="X41:Y41"/>
    <mergeCell ref="Z41:AA41"/>
    <mergeCell ref="AB41:AC41"/>
    <mergeCell ref="AD41:AE41"/>
    <mergeCell ref="AL39:AM39"/>
    <mergeCell ref="AN39:AO39"/>
    <mergeCell ref="AN41:AO41"/>
    <mergeCell ref="AQ42:AR42"/>
    <mergeCell ref="AF42:AG42"/>
    <mergeCell ref="AI42:AJ42"/>
    <mergeCell ref="AB42:AC42"/>
    <mergeCell ref="AD42:AE42"/>
    <mergeCell ref="AQ40:AR40"/>
    <mergeCell ref="AF40:AG40"/>
    <mergeCell ref="AI40:AJ40"/>
    <mergeCell ref="AB40:AC40"/>
    <mergeCell ref="AD40:AE40"/>
    <mergeCell ref="AF41:AG41"/>
    <mergeCell ref="AI41:AJ41"/>
    <mergeCell ref="AL41:AM41"/>
    <mergeCell ref="AQ41:AR41"/>
    <mergeCell ref="AL40:AM40"/>
    <mergeCell ref="AN40:AO40"/>
    <mergeCell ref="B40:L40"/>
    <mergeCell ref="M40:N40"/>
    <mergeCell ref="O40:P40"/>
    <mergeCell ref="Q40:S40"/>
    <mergeCell ref="T40:U40"/>
    <mergeCell ref="X40:Y40"/>
    <mergeCell ref="Z40:AA40"/>
    <mergeCell ref="T38:U38"/>
    <mergeCell ref="V38:Y38"/>
    <mergeCell ref="Z38:AA38"/>
    <mergeCell ref="AB38:AC38"/>
    <mergeCell ref="AD38:AE38"/>
    <mergeCell ref="AF38:AK38"/>
    <mergeCell ref="B39:L39"/>
    <mergeCell ref="M39:N39"/>
    <mergeCell ref="O39:P39"/>
    <mergeCell ref="Q39:S39"/>
    <mergeCell ref="T39:U39"/>
    <mergeCell ref="X39:Y39"/>
    <mergeCell ref="Z39:AA39"/>
    <mergeCell ref="AB39:AC39"/>
    <mergeCell ref="AD39:AE39"/>
    <mergeCell ref="AF39:AG39"/>
    <mergeCell ref="AI39:AJ39"/>
    <mergeCell ref="AA32:AC32"/>
    <mergeCell ref="AD32:AE32"/>
    <mergeCell ref="AG32:AH32"/>
    <mergeCell ref="C32:M32"/>
    <mergeCell ref="N32:Q32"/>
    <mergeCell ref="S32:U32"/>
    <mergeCell ref="V32:W32"/>
    <mergeCell ref="AQ38:AR38"/>
    <mergeCell ref="AQ39:AR39"/>
    <mergeCell ref="AF37:AP37"/>
    <mergeCell ref="AQ37:AR37"/>
    <mergeCell ref="AN38:AO38"/>
    <mergeCell ref="R33:Z33"/>
    <mergeCell ref="AA33:AC33"/>
    <mergeCell ref="AD33:AI33"/>
    <mergeCell ref="AJ33:AM33"/>
    <mergeCell ref="B36:U37"/>
    <mergeCell ref="B38:L38"/>
    <mergeCell ref="M38:N38"/>
    <mergeCell ref="O38:P38"/>
    <mergeCell ref="Q38:S38"/>
    <mergeCell ref="D35:S35"/>
    <mergeCell ref="V37:AE37"/>
    <mergeCell ref="AL38:AM38"/>
    <mergeCell ref="AK32:AM32"/>
    <mergeCell ref="AA29:AC29"/>
    <mergeCell ref="AD29:AE29"/>
    <mergeCell ref="AG29:AH29"/>
    <mergeCell ref="C29:M29"/>
    <mergeCell ref="N29:Q29"/>
    <mergeCell ref="S29:U29"/>
    <mergeCell ref="V29:W29"/>
    <mergeCell ref="AA30:AC30"/>
    <mergeCell ref="AD30:AE30"/>
    <mergeCell ref="AG30:AH30"/>
    <mergeCell ref="C30:M30"/>
    <mergeCell ref="N30:Q30"/>
    <mergeCell ref="S30:U30"/>
    <mergeCell ref="V30:W30"/>
    <mergeCell ref="AK29:AM29"/>
    <mergeCell ref="AK30:AM30"/>
    <mergeCell ref="AA31:AC31"/>
    <mergeCell ref="AD31:AE31"/>
    <mergeCell ref="AG31:AH31"/>
    <mergeCell ref="C31:M31"/>
    <mergeCell ref="N31:Q31"/>
    <mergeCell ref="S31:U31"/>
    <mergeCell ref="V31:W31"/>
    <mergeCell ref="V27:W27"/>
    <mergeCell ref="AA28:AC28"/>
    <mergeCell ref="AD28:AE28"/>
    <mergeCell ref="AG28:AH28"/>
    <mergeCell ref="C28:M28"/>
    <mergeCell ref="N28:Q28"/>
    <mergeCell ref="S28:U28"/>
    <mergeCell ref="V28:W28"/>
    <mergeCell ref="AK31:AM31"/>
    <mergeCell ref="AK27:AM27"/>
    <mergeCell ref="AK28:AM28"/>
    <mergeCell ref="AA25:AC25"/>
    <mergeCell ref="AD25:AE25"/>
    <mergeCell ref="AG25:AH25"/>
    <mergeCell ref="C25:M25"/>
    <mergeCell ref="N25:Q25"/>
    <mergeCell ref="S25:U25"/>
    <mergeCell ref="V25:W25"/>
    <mergeCell ref="AA26:AC26"/>
    <mergeCell ref="AD26:AE26"/>
    <mergeCell ref="AG26:AH26"/>
    <mergeCell ref="C26:M26"/>
    <mergeCell ref="N26:Q26"/>
    <mergeCell ref="S26:U26"/>
    <mergeCell ref="V26:W26"/>
    <mergeCell ref="AK25:AM25"/>
    <mergeCell ref="AK26:AM26"/>
    <mergeCell ref="AA27:AC27"/>
    <mergeCell ref="AD27:AE27"/>
    <mergeCell ref="AG27:AH27"/>
    <mergeCell ref="C27:M27"/>
    <mergeCell ref="N27:Q27"/>
    <mergeCell ref="S27:U27"/>
    <mergeCell ref="V23:W23"/>
    <mergeCell ref="AA23:AC23"/>
    <mergeCell ref="AD23:AE23"/>
    <mergeCell ref="AG23:AH23"/>
    <mergeCell ref="AA24:AC24"/>
    <mergeCell ref="AD24:AE24"/>
    <mergeCell ref="AG24:AH24"/>
    <mergeCell ref="C24:M24"/>
    <mergeCell ref="N24:Q24"/>
    <mergeCell ref="S24:U24"/>
    <mergeCell ref="V24:W24"/>
    <mergeCell ref="AK23:AM23"/>
    <mergeCell ref="AK24:AM24"/>
    <mergeCell ref="C23:M23"/>
    <mergeCell ref="N23:Q23"/>
    <mergeCell ref="S23:U23"/>
    <mergeCell ref="C22:M22"/>
    <mergeCell ref="N22:Q22"/>
    <mergeCell ref="R22:Z22"/>
    <mergeCell ref="AA22:AC22"/>
    <mergeCell ref="AD22:AI22"/>
    <mergeCell ref="AQ17:AQ18"/>
    <mergeCell ref="R18:S18"/>
    <mergeCell ref="R21:AC21"/>
    <mergeCell ref="AD21:AM21"/>
    <mergeCell ref="AB17:AD18"/>
    <mergeCell ref="AL17:AP18"/>
    <mergeCell ref="U17:U18"/>
    <mergeCell ref="V17:V18"/>
    <mergeCell ref="W17:Z18"/>
    <mergeCell ref="AJ22:AM22"/>
    <mergeCell ref="C17:C18"/>
    <mergeCell ref="M17:N17"/>
    <mergeCell ref="Q17:S17"/>
    <mergeCell ref="AI17:AK18"/>
    <mergeCell ref="C15:C16"/>
    <mergeCell ref="V15:V16"/>
    <mergeCell ref="AG14:AH18"/>
    <mergeCell ref="AI14:AK16"/>
    <mergeCell ref="AA17:AA18"/>
    <mergeCell ref="AE17:AE18"/>
    <mergeCell ref="D14:G14"/>
    <mergeCell ref="H14:K14"/>
    <mergeCell ref="L14:O14"/>
    <mergeCell ref="P14:T14"/>
    <mergeCell ref="U14:V14"/>
    <mergeCell ref="AL14:AQ16"/>
    <mergeCell ref="M15:N15"/>
    <mergeCell ref="Q15:S15"/>
    <mergeCell ref="U15:U16"/>
    <mergeCell ref="R16:S16"/>
    <mergeCell ref="W14:AA14"/>
    <mergeCell ref="AB14:AE14"/>
    <mergeCell ref="AJ5:AK5"/>
    <mergeCell ref="AG6:AN8"/>
    <mergeCell ref="W15:Z16"/>
    <mergeCell ref="AA15:AA16"/>
    <mergeCell ref="AB15:AD16"/>
    <mergeCell ref="AE15:AE16"/>
    <mergeCell ref="C3:G3"/>
    <mergeCell ref="H3:Z3"/>
    <mergeCell ref="AD3:AF3"/>
    <mergeCell ref="AG3:AL3"/>
    <mergeCell ref="B9:B10"/>
    <mergeCell ref="AG9:AJ9"/>
    <mergeCell ref="C8:C10"/>
    <mergeCell ref="D8:K10"/>
    <mergeCell ref="L8:T10"/>
    <mergeCell ref="U8:W10"/>
    <mergeCell ref="X8:X10"/>
    <mergeCell ref="Y8:AB10"/>
    <mergeCell ref="AD5:AF8"/>
    <mergeCell ref="AG5:AH5"/>
    <mergeCell ref="AL9:AN9"/>
  </mergeCells>
  <phoneticPr fontId="1"/>
  <conditionalFormatting sqref="AK23:AM32 AA23:AC32">
    <cfRule type="cellIs" dxfId="11" priority="11" operator="between">
      <formula>0</formula>
      <formula>0</formula>
    </cfRule>
  </conditionalFormatting>
  <conditionalFormatting sqref="AK24:AM24">
    <cfRule type="cellIs" dxfId="10" priority="10" operator="between">
      <formula>0</formula>
      <formula>0</formula>
    </cfRule>
  </conditionalFormatting>
  <conditionalFormatting sqref="AK25:AM25">
    <cfRule type="cellIs" dxfId="9" priority="9" operator="between">
      <formula>0</formula>
      <formula>0</formula>
    </cfRule>
  </conditionalFormatting>
  <conditionalFormatting sqref="AK26:AM26">
    <cfRule type="cellIs" dxfId="8" priority="8" operator="between">
      <formula>0</formula>
      <formula>0</formula>
    </cfRule>
  </conditionalFormatting>
  <conditionalFormatting sqref="AK27:AM27">
    <cfRule type="cellIs" dxfId="7" priority="7" operator="between">
      <formula>0</formula>
      <formula>0</formula>
    </cfRule>
  </conditionalFormatting>
  <conditionalFormatting sqref="AK28:AM28">
    <cfRule type="cellIs" dxfId="6" priority="6" operator="between">
      <formula>0</formula>
      <formula>0</formula>
    </cfRule>
  </conditionalFormatting>
  <conditionalFormatting sqref="AK29:AM29">
    <cfRule type="cellIs" dxfId="5" priority="5" operator="between">
      <formula>0</formula>
      <formula>0</formula>
    </cfRule>
  </conditionalFormatting>
  <conditionalFormatting sqref="AK30:AM30">
    <cfRule type="cellIs" dxfId="4" priority="4" operator="between">
      <formula>0</formula>
      <formula>0</formula>
    </cfRule>
  </conditionalFormatting>
  <conditionalFormatting sqref="AK31:AM31">
    <cfRule type="cellIs" dxfId="3" priority="3" operator="between">
      <formula>0</formula>
      <formula>0</formula>
    </cfRule>
  </conditionalFormatting>
  <conditionalFormatting sqref="AK32:AM32">
    <cfRule type="cellIs" dxfId="2" priority="1" operator="between">
      <formula>0</formula>
      <formula>0</formula>
    </cfRule>
  </conditionalFormatting>
  <printOptions verticalCentered="1"/>
  <pageMargins left="0.51181102362204722" right="0" top="0.15748031496062992" bottom="0.15748031496062992" header="0.31496062992125984" footer="0.31496062992125984"/>
  <pageSetup paperSize="9" scale="59" orientation="portrait" r:id="rId1"/>
  <headerFooter alignWithMargins="0">
    <oddHeader>&amp;R（別紙2)</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B1:AQ32"/>
  <sheetViews>
    <sheetView view="pageBreakPreview" zoomScale="70" zoomScaleNormal="85" zoomScaleSheetLayoutView="70" zoomScalePageLayoutView="40" workbookViewId="0">
      <selection activeCell="C2" sqref="C2:D2"/>
    </sheetView>
  </sheetViews>
  <sheetFormatPr defaultRowHeight="13" x14ac:dyDescent="0.2"/>
  <cols>
    <col min="1" max="1" width="0.6328125" style="20" customWidth="1"/>
    <col min="2" max="2" width="17.08984375" style="20" customWidth="1"/>
    <col min="3" max="3" width="23.6328125" style="20" customWidth="1"/>
    <col min="4" max="4" width="25.453125" style="20" customWidth="1"/>
    <col min="5" max="5" width="10.08984375" style="20" customWidth="1"/>
    <col min="6" max="6" width="2.90625" style="20" customWidth="1"/>
    <col min="7" max="8" width="2.36328125" style="20" customWidth="1"/>
    <col min="9" max="9" width="1.81640625" style="20" customWidth="1"/>
    <col min="10" max="10" width="9.453125" style="20" customWidth="1"/>
    <col min="11" max="11" width="2.1796875" style="20" customWidth="1"/>
    <col min="12" max="12" width="12.90625" style="20" customWidth="1"/>
    <col min="13" max="13" width="3" style="20" customWidth="1"/>
    <col min="14" max="14" width="6.6328125" style="20" customWidth="1"/>
    <col min="15" max="15" width="3" style="20" customWidth="1"/>
    <col min="16" max="16" width="11.36328125" style="20" customWidth="1"/>
    <col min="17" max="17" width="2.90625" style="20" customWidth="1"/>
    <col min="18" max="18" width="9.81640625" style="20" customWidth="1"/>
    <col min="19" max="19" width="3" style="20" customWidth="1"/>
    <col min="20" max="20" width="6.6328125" style="20" customWidth="1"/>
    <col min="21" max="21" width="3" style="20" customWidth="1"/>
    <col min="22" max="22" width="14.81640625" style="20" customWidth="1"/>
    <col min="23" max="16384" width="8.7265625" style="20"/>
  </cols>
  <sheetData>
    <row r="1" spans="2:43" ht="5.25" customHeight="1" thickBot="1" x14ac:dyDescent="0.25">
      <c r="AO1" s="74"/>
      <c r="AP1" s="74"/>
      <c r="AQ1" s="226"/>
    </row>
    <row r="2" spans="2:43" ht="38.25" customHeight="1" thickBot="1" x14ac:dyDescent="0.25">
      <c r="B2" s="206" t="s">
        <v>5</v>
      </c>
      <c r="C2" s="770" t="str">
        <f>IF(様式第1号!G15="","",様式第1号!G15)</f>
        <v/>
      </c>
      <c r="D2" s="771"/>
      <c r="E2" s="68"/>
      <c r="F2" s="74"/>
      <c r="G2" s="74"/>
      <c r="H2" s="74"/>
      <c r="I2" s="390" t="s">
        <v>164</v>
      </c>
      <c r="J2" s="391"/>
      <c r="K2" s="391"/>
      <c r="L2" s="391"/>
      <c r="M2" s="392"/>
      <c r="N2" s="385" t="str">
        <f>IF(様式第1号!H7="","",様式第1号!H7)</f>
        <v/>
      </c>
      <c r="O2" s="772"/>
      <c r="P2" s="772"/>
      <c r="Q2" s="773"/>
      <c r="R2" s="69"/>
      <c r="S2" s="69"/>
      <c r="T2" s="69"/>
      <c r="U2" s="69"/>
      <c r="V2" s="74"/>
    </row>
    <row r="3" spans="2:43" ht="4.5" customHeight="1" x14ac:dyDescent="0.2">
      <c r="B3" s="74"/>
      <c r="C3" s="74"/>
      <c r="D3" s="74"/>
      <c r="E3" s="74"/>
      <c r="F3" s="74"/>
      <c r="G3" s="74"/>
      <c r="H3" s="74"/>
      <c r="I3" s="74"/>
      <c r="J3" s="74"/>
      <c r="K3" s="74"/>
      <c r="L3" s="74"/>
      <c r="M3" s="74"/>
      <c r="N3" s="74"/>
      <c r="O3" s="74"/>
      <c r="P3" s="74"/>
      <c r="Q3" s="74"/>
      <c r="R3" s="58"/>
      <c r="S3" s="58"/>
      <c r="T3" s="58"/>
      <c r="U3" s="58"/>
      <c r="V3" s="74"/>
    </row>
    <row r="4" spans="2:43" ht="21" customHeight="1" thickBot="1" x14ac:dyDescent="0.25">
      <c r="B4" s="70" t="s">
        <v>25</v>
      </c>
      <c r="C4" s="74"/>
      <c r="D4" s="74"/>
      <c r="E4" s="74"/>
      <c r="F4" s="74"/>
      <c r="G4" s="74"/>
      <c r="H4" s="74"/>
      <c r="I4" s="74"/>
      <c r="J4" s="74"/>
      <c r="K4" s="74"/>
      <c r="L4" s="74"/>
      <c r="M4" s="74"/>
      <c r="N4" s="74"/>
      <c r="O4" s="74"/>
      <c r="P4" s="74"/>
      <c r="Q4" s="74"/>
      <c r="R4" s="74"/>
      <c r="S4" s="74"/>
      <c r="T4" s="74"/>
      <c r="U4" s="74"/>
      <c r="V4" s="74"/>
    </row>
    <row r="5" spans="2:43" ht="30" customHeight="1" thickBot="1" x14ac:dyDescent="0.25">
      <c r="B5" s="5" t="s">
        <v>19</v>
      </c>
      <c r="C5" s="774"/>
      <c r="D5" s="775"/>
      <c r="E5" s="390" t="s">
        <v>9</v>
      </c>
      <c r="F5" s="391"/>
      <c r="G5" s="391"/>
      <c r="H5" s="392"/>
      <c r="I5" s="776" t="s">
        <v>73</v>
      </c>
      <c r="J5" s="777"/>
      <c r="K5" s="777"/>
      <c r="L5" s="79" t="s">
        <v>41</v>
      </c>
      <c r="M5" s="778" t="s">
        <v>71</v>
      </c>
      <c r="N5" s="778"/>
      <c r="O5" s="779"/>
      <c r="P5" s="234"/>
      <c r="Q5" s="234"/>
      <c r="R5" s="235"/>
      <c r="S5" s="235"/>
      <c r="T5" s="235"/>
      <c r="U5" s="235"/>
      <c r="V5" s="82"/>
      <c r="W5" s="82"/>
      <c r="X5" s="82"/>
      <c r="Y5" s="82"/>
      <c r="Z5" s="82"/>
      <c r="AA5" s="82"/>
      <c r="AB5" s="82"/>
    </row>
    <row r="6" spans="2:43" x14ac:dyDescent="0.2">
      <c r="B6" s="74"/>
      <c r="C6" s="19" t="s">
        <v>69</v>
      </c>
      <c r="D6" s="74"/>
      <c r="E6" s="74"/>
      <c r="F6" s="74"/>
      <c r="G6" s="74"/>
      <c r="H6" s="74"/>
      <c r="I6" s="74"/>
      <c r="J6" s="74"/>
      <c r="K6" s="74"/>
      <c r="L6" s="74"/>
      <c r="M6" s="74"/>
      <c r="N6" s="74"/>
      <c r="O6" s="74"/>
      <c r="P6" s="74"/>
      <c r="Q6" s="74"/>
      <c r="R6" s="74"/>
      <c r="S6" s="74"/>
      <c r="T6" s="74"/>
      <c r="U6" s="74"/>
      <c r="V6" s="74"/>
    </row>
    <row r="7" spans="2:43" x14ac:dyDescent="0.2">
      <c r="B7" s="74"/>
      <c r="C7" s="19" t="s">
        <v>175</v>
      </c>
      <c r="D7" s="74"/>
      <c r="E7" s="74"/>
      <c r="F7" s="74"/>
      <c r="G7" s="74"/>
      <c r="H7" s="74"/>
      <c r="I7" s="74"/>
      <c r="J7" s="74"/>
      <c r="K7" s="74"/>
      <c r="L7" s="74"/>
      <c r="M7" s="74"/>
      <c r="N7" s="74"/>
      <c r="O7" s="74"/>
      <c r="P7" s="74"/>
      <c r="Q7" s="74"/>
      <c r="R7" s="74"/>
      <c r="S7" s="74"/>
      <c r="T7" s="74"/>
      <c r="U7" s="74"/>
      <c r="V7" s="74"/>
    </row>
    <row r="8" spans="2:43" ht="13" customHeight="1" x14ac:dyDescent="0.2">
      <c r="B8" s="74"/>
      <c r="C8" s="330" t="s">
        <v>200</v>
      </c>
      <c r="D8" s="330"/>
      <c r="E8" s="330"/>
      <c r="F8" s="330"/>
      <c r="G8" s="330"/>
      <c r="H8" s="330"/>
      <c r="I8" s="330"/>
      <c r="J8" s="330"/>
      <c r="K8" s="330"/>
      <c r="L8" s="330"/>
      <c r="M8" s="330"/>
      <c r="N8" s="330"/>
      <c r="O8" s="330"/>
      <c r="P8" s="330"/>
      <c r="Q8" s="330"/>
      <c r="R8" s="330"/>
      <c r="S8" s="330"/>
      <c r="T8" s="330"/>
      <c r="U8" s="330"/>
      <c r="V8" s="330"/>
    </row>
    <row r="9" spans="2:43" ht="13.5" thickBot="1" x14ac:dyDescent="0.25">
      <c r="B9" s="74"/>
      <c r="C9" s="201" t="s">
        <v>161</v>
      </c>
      <c r="D9" s="74"/>
      <c r="E9" s="74"/>
      <c r="F9" s="74"/>
      <c r="G9" s="74"/>
      <c r="H9" s="74"/>
      <c r="I9" s="74"/>
      <c r="J9" s="74"/>
      <c r="K9" s="74"/>
      <c r="L9" s="74"/>
      <c r="M9" s="74"/>
      <c r="N9" s="74"/>
      <c r="O9" s="74"/>
      <c r="P9" s="74"/>
      <c r="Q9" s="74"/>
      <c r="R9" s="74"/>
      <c r="S9" s="74"/>
      <c r="T9" s="74"/>
      <c r="U9" s="74"/>
      <c r="V9" s="74"/>
    </row>
    <row r="10" spans="2:43" s="26" customFormat="1" ht="24" customHeight="1" thickBot="1" x14ac:dyDescent="0.25">
      <c r="B10" s="71"/>
      <c r="C10" s="71"/>
      <c r="D10" s="71"/>
      <c r="E10" s="49"/>
      <c r="F10" s="49"/>
      <c r="G10" s="49"/>
      <c r="H10" s="49"/>
      <c r="I10" s="759" t="s">
        <v>26</v>
      </c>
      <c r="J10" s="760"/>
      <c r="K10" s="760"/>
      <c r="L10" s="760"/>
      <c r="M10" s="760"/>
      <c r="N10" s="760"/>
      <c r="O10" s="760"/>
      <c r="P10" s="760"/>
      <c r="Q10" s="761"/>
      <c r="R10" s="762" t="s">
        <v>49</v>
      </c>
      <c r="S10" s="762"/>
      <c r="T10" s="762"/>
      <c r="U10" s="762"/>
      <c r="V10" s="763"/>
    </row>
    <row r="11" spans="2:43" s="26" customFormat="1" ht="37.5" customHeight="1" x14ac:dyDescent="0.2">
      <c r="B11" s="764" t="s">
        <v>27</v>
      </c>
      <c r="C11" s="765"/>
      <c r="D11" s="766"/>
      <c r="E11" s="419" t="s">
        <v>28</v>
      </c>
      <c r="F11" s="767"/>
      <c r="G11" s="767"/>
      <c r="H11" s="767"/>
      <c r="I11" s="768" t="s">
        <v>31</v>
      </c>
      <c r="J11" s="579"/>
      <c r="K11" s="579"/>
      <c r="L11" s="579"/>
      <c r="M11" s="579"/>
      <c r="N11" s="579"/>
      <c r="O11" s="769"/>
      <c r="P11" s="578" t="s">
        <v>29</v>
      </c>
      <c r="Q11" s="580"/>
      <c r="R11" s="579" t="s">
        <v>32</v>
      </c>
      <c r="S11" s="579"/>
      <c r="T11" s="579"/>
      <c r="U11" s="769"/>
      <c r="V11" s="151" t="str">
        <f>P11</f>
        <v>累計使用
成分回数</v>
      </c>
      <c r="W11" s="223"/>
      <c r="X11" s="223"/>
      <c r="Y11" s="27"/>
      <c r="Z11" s="223"/>
      <c r="AA11" s="27"/>
    </row>
    <row r="12" spans="2:43" s="26" customFormat="1" ht="27" customHeight="1" x14ac:dyDescent="0.2">
      <c r="B12" s="757"/>
      <c r="C12" s="758"/>
      <c r="D12" s="446"/>
      <c r="E12" s="747"/>
      <c r="F12" s="588"/>
      <c r="G12" s="588"/>
      <c r="H12" s="589"/>
      <c r="I12" s="249"/>
      <c r="J12" s="250"/>
      <c r="K12" s="247" t="s">
        <v>41</v>
      </c>
      <c r="L12" s="244"/>
      <c r="M12" s="152" t="s">
        <v>47</v>
      </c>
      <c r="N12" s="244"/>
      <c r="O12" s="152" t="s">
        <v>51</v>
      </c>
      <c r="P12" s="747" t="str">
        <f>IF(E12="","",E12)</f>
        <v/>
      </c>
      <c r="Q12" s="589"/>
      <c r="R12" s="214"/>
      <c r="S12" s="152" t="s">
        <v>47</v>
      </c>
      <c r="T12" s="214"/>
      <c r="U12" s="152" t="s">
        <v>48</v>
      </c>
      <c r="V12" s="153" t="str">
        <f>IF(T12="","",E12)</f>
        <v/>
      </c>
      <c r="W12" s="223"/>
      <c r="X12" s="223"/>
      <c r="Y12" s="223"/>
    </row>
    <row r="13" spans="2:43" s="26" customFormat="1" ht="27" customHeight="1" x14ac:dyDescent="0.2">
      <c r="B13" s="757"/>
      <c r="C13" s="758"/>
      <c r="D13" s="446"/>
      <c r="E13" s="747"/>
      <c r="F13" s="588"/>
      <c r="G13" s="588"/>
      <c r="H13" s="589"/>
      <c r="I13" s="249"/>
      <c r="J13" s="250"/>
      <c r="K13" s="247" t="s">
        <v>41</v>
      </c>
      <c r="L13" s="244"/>
      <c r="M13" s="152" t="s">
        <v>47</v>
      </c>
      <c r="N13" s="244"/>
      <c r="O13" s="152" t="s">
        <v>51</v>
      </c>
      <c r="P13" s="747" t="str">
        <f>IF(E13="","",E13+P12)</f>
        <v/>
      </c>
      <c r="Q13" s="589"/>
      <c r="R13" s="323"/>
      <c r="S13" s="152" t="s">
        <v>47</v>
      </c>
      <c r="T13" s="214"/>
      <c r="U13" s="152" t="s">
        <v>48</v>
      </c>
      <c r="V13" s="153" t="str">
        <f>IF(T13="",V12,SUM(V12,E13))</f>
        <v/>
      </c>
      <c r="W13" s="223"/>
      <c r="X13" s="223"/>
      <c r="Y13" s="223"/>
    </row>
    <row r="14" spans="2:43" s="26" customFormat="1" ht="27" customHeight="1" x14ac:dyDescent="0.2">
      <c r="B14" s="757"/>
      <c r="C14" s="758"/>
      <c r="D14" s="446"/>
      <c r="E14" s="747"/>
      <c r="F14" s="588"/>
      <c r="G14" s="588"/>
      <c r="H14" s="589"/>
      <c r="I14" s="249"/>
      <c r="J14" s="250"/>
      <c r="K14" s="247" t="s">
        <v>41</v>
      </c>
      <c r="L14" s="244"/>
      <c r="M14" s="152" t="s">
        <v>47</v>
      </c>
      <c r="N14" s="244"/>
      <c r="O14" s="152" t="s">
        <v>51</v>
      </c>
      <c r="P14" s="747" t="str">
        <f t="shared" ref="P14:P20" si="0">IF(E14="","",E14+P13)</f>
        <v/>
      </c>
      <c r="Q14" s="589"/>
      <c r="R14" s="214"/>
      <c r="S14" s="152" t="s">
        <v>47</v>
      </c>
      <c r="T14" s="322"/>
      <c r="U14" s="152" t="s">
        <v>48</v>
      </c>
      <c r="V14" s="153" t="str">
        <f t="shared" ref="V14:V26" si="1">IF(T14="",V13,SUM(V13,E14))</f>
        <v/>
      </c>
      <c r="W14" s="223"/>
      <c r="X14" s="223"/>
      <c r="Y14" s="223"/>
    </row>
    <row r="15" spans="2:43" s="26" customFormat="1" ht="27" customHeight="1" x14ac:dyDescent="0.2">
      <c r="B15" s="757"/>
      <c r="C15" s="758"/>
      <c r="D15" s="446"/>
      <c r="E15" s="747"/>
      <c r="F15" s="588"/>
      <c r="G15" s="588"/>
      <c r="H15" s="589"/>
      <c r="I15" s="249"/>
      <c r="J15" s="250"/>
      <c r="K15" s="247" t="s">
        <v>41</v>
      </c>
      <c r="L15" s="244"/>
      <c r="M15" s="152" t="s">
        <v>47</v>
      </c>
      <c r="N15" s="244"/>
      <c r="O15" s="152" t="s">
        <v>51</v>
      </c>
      <c r="P15" s="747" t="str">
        <f t="shared" si="0"/>
        <v/>
      </c>
      <c r="Q15" s="589"/>
      <c r="R15" s="214"/>
      <c r="S15" s="152" t="s">
        <v>47</v>
      </c>
      <c r="T15" s="322"/>
      <c r="U15" s="152" t="s">
        <v>48</v>
      </c>
      <c r="V15" s="153" t="str">
        <f t="shared" si="1"/>
        <v/>
      </c>
      <c r="W15" s="223"/>
      <c r="X15" s="223"/>
      <c r="Y15" s="223"/>
    </row>
    <row r="16" spans="2:43" s="26" customFormat="1" ht="27" customHeight="1" x14ac:dyDescent="0.2">
      <c r="B16" s="757"/>
      <c r="C16" s="758"/>
      <c r="D16" s="446"/>
      <c r="E16" s="747"/>
      <c r="F16" s="588"/>
      <c r="G16" s="588"/>
      <c r="H16" s="589"/>
      <c r="I16" s="249"/>
      <c r="J16" s="250"/>
      <c r="K16" s="247" t="s">
        <v>41</v>
      </c>
      <c r="L16" s="244"/>
      <c r="M16" s="152" t="s">
        <v>47</v>
      </c>
      <c r="N16" s="244"/>
      <c r="O16" s="152" t="s">
        <v>51</v>
      </c>
      <c r="P16" s="747" t="str">
        <f t="shared" si="0"/>
        <v/>
      </c>
      <c r="Q16" s="589"/>
      <c r="R16" s="214"/>
      <c r="S16" s="152" t="s">
        <v>47</v>
      </c>
      <c r="T16" s="322"/>
      <c r="U16" s="152" t="s">
        <v>48</v>
      </c>
      <c r="V16" s="153" t="str">
        <f t="shared" si="1"/>
        <v/>
      </c>
      <c r="W16" s="223"/>
      <c r="X16" s="223"/>
      <c r="Y16" s="223"/>
    </row>
    <row r="17" spans="2:25" s="26" customFormat="1" ht="27" customHeight="1" x14ac:dyDescent="0.2">
      <c r="B17" s="757"/>
      <c r="C17" s="758"/>
      <c r="D17" s="446"/>
      <c r="E17" s="747"/>
      <c r="F17" s="588"/>
      <c r="G17" s="588"/>
      <c r="H17" s="589"/>
      <c r="I17" s="249"/>
      <c r="J17" s="250"/>
      <c r="K17" s="247" t="s">
        <v>41</v>
      </c>
      <c r="L17" s="244"/>
      <c r="M17" s="152" t="s">
        <v>47</v>
      </c>
      <c r="N17" s="244"/>
      <c r="O17" s="152" t="s">
        <v>51</v>
      </c>
      <c r="P17" s="747" t="str">
        <f t="shared" si="0"/>
        <v/>
      </c>
      <c r="Q17" s="589"/>
      <c r="R17" s="214"/>
      <c r="S17" s="152" t="s">
        <v>47</v>
      </c>
      <c r="T17" s="322"/>
      <c r="U17" s="152" t="s">
        <v>48</v>
      </c>
      <c r="V17" s="153" t="str">
        <f t="shared" si="1"/>
        <v/>
      </c>
      <c r="W17" s="223"/>
      <c r="X17" s="223"/>
      <c r="Y17" s="223"/>
    </row>
    <row r="18" spans="2:25" s="26" customFormat="1" ht="27" customHeight="1" x14ac:dyDescent="0.2">
      <c r="B18" s="757"/>
      <c r="C18" s="758"/>
      <c r="D18" s="446"/>
      <c r="E18" s="747"/>
      <c r="F18" s="588"/>
      <c r="G18" s="588"/>
      <c r="H18" s="589"/>
      <c r="I18" s="249"/>
      <c r="J18" s="250"/>
      <c r="K18" s="247" t="s">
        <v>41</v>
      </c>
      <c r="L18" s="244"/>
      <c r="M18" s="152" t="s">
        <v>47</v>
      </c>
      <c r="N18" s="244"/>
      <c r="O18" s="152" t="s">
        <v>51</v>
      </c>
      <c r="P18" s="747" t="str">
        <f t="shared" si="0"/>
        <v/>
      </c>
      <c r="Q18" s="589"/>
      <c r="R18" s="214"/>
      <c r="S18" s="152" t="s">
        <v>47</v>
      </c>
      <c r="T18" s="322"/>
      <c r="U18" s="152" t="s">
        <v>48</v>
      </c>
      <c r="V18" s="153" t="str">
        <f t="shared" si="1"/>
        <v/>
      </c>
      <c r="W18" s="223"/>
      <c r="X18" s="223"/>
      <c r="Y18" s="223"/>
    </row>
    <row r="19" spans="2:25" s="26" customFormat="1" ht="27" customHeight="1" x14ac:dyDescent="0.2">
      <c r="B19" s="757"/>
      <c r="C19" s="758"/>
      <c r="D19" s="446"/>
      <c r="E19" s="747"/>
      <c r="F19" s="588"/>
      <c r="G19" s="588"/>
      <c r="H19" s="589"/>
      <c r="I19" s="249"/>
      <c r="J19" s="250"/>
      <c r="K19" s="247" t="s">
        <v>41</v>
      </c>
      <c r="L19" s="244"/>
      <c r="M19" s="152" t="s">
        <v>47</v>
      </c>
      <c r="N19" s="244"/>
      <c r="O19" s="152" t="s">
        <v>51</v>
      </c>
      <c r="P19" s="747" t="str">
        <f t="shared" si="0"/>
        <v/>
      </c>
      <c r="Q19" s="589"/>
      <c r="R19" s="214"/>
      <c r="S19" s="152" t="s">
        <v>47</v>
      </c>
      <c r="T19" s="322"/>
      <c r="U19" s="152" t="s">
        <v>48</v>
      </c>
      <c r="V19" s="153" t="str">
        <f t="shared" si="1"/>
        <v/>
      </c>
      <c r="W19" s="223"/>
      <c r="X19" s="223"/>
      <c r="Y19" s="223"/>
    </row>
    <row r="20" spans="2:25" s="26" customFormat="1" ht="27" customHeight="1" x14ac:dyDescent="0.2">
      <c r="B20" s="757"/>
      <c r="C20" s="758"/>
      <c r="D20" s="446"/>
      <c r="E20" s="747"/>
      <c r="F20" s="588"/>
      <c r="G20" s="588"/>
      <c r="H20" s="589"/>
      <c r="I20" s="249"/>
      <c r="J20" s="250"/>
      <c r="K20" s="247" t="s">
        <v>41</v>
      </c>
      <c r="L20" s="244"/>
      <c r="M20" s="152" t="s">
        <v>47</v>
      </c>
      <c r="N20" s="244"/>
      <c r="O20" s="152" t="s">
        <v>51</v>
      </c>
      <c r="P20" s="747" t="str">
        <f t="shared" si="0"/>
        <v/>
      </c>
      <c r="Q20" s="589"/>
      <c r="R20" s="214"/>
      <c r="S20" s="152" t="s">
        <v>47</v>
      </c>
      <c r="T20" s="322"/>
      <c r="U20" s="152" t="s">
        <v>48</v>
      </c>
      <c r="V20" s="153" t="str">
        <f t="shared" si="1"/>
        <v/>
      </c>
      <c r="W20" s="223"/>
      <c r="X20" s="223"/>
      <c r="Y20" s="223"/>
    </row>
    <row r="21" spans="2:25" s="26" customFormat="1" ht="27" customHeight="1" x14ac:dyDescent="0.2">
      <c r="B21" s="757"/>
      <c r="C21" s="758"/>
      <c r="D21" s="446"/>
      <c r="E21" s="747"/>
      <c r="F21" s="588"/>
      <c r="G21" s="588"/>
      <c r="H21" s="589"/>
      <c r="I21" s="249"/>
      <c r="J21" s="250"/>
      <c r="K21" s="247" t="s">
        <v>41</v>
      </c>
      <c r="L21" s="244"/>
      <c r="M21" s="152" t="s">
        <v>47</v>
      </c>
      <c r="N21" s="244"/>
      <c r="O21" s="152" t="s">
        <v>51</v>
      </c>
      <c r="P21" s="747" t="str">
        <f>IF(E21="",P20,E21+P20)</f>
        <v/>
      </c>
      <c r="Q21" s="589"/>
      <c r="R21" s="214"/>
      <c r="S21" s="152" t="s">
        <v>47</v>
      </c>
      <c r="T21" s="322"/>
      <c r="U21" s="152" t="s">
        <v>48</v>
      </c>
      <c r="V21" s="153" t="str">
        <f t="shared" si="1"/>
        <v/>
      </c>
      <c r="W21" s="223"/>
      <c r="X21" s="223"/>
      <c r="Y21" s="223"/>
    </row>
    <row r="22" spans="2:25" s="26" customFormat="1" ht="27" customHeight="1" x14ac:dyDescent="0.2">
      <c r="B22" s="757"/>
      <c r="C22" s="758"/>
      <c r="D22" s="446"/>
      <c r="E22" s="747"/>
      <c r="F22" s="588"/>
      <c r="G22" s="588"/>
      <c r="H22" s="589"/>
      <c r="I22" s="249"/>
      <c r="J22" s="250"/>
      <c r="K22" s="247" t="s">
        <v>41</v>
      </c>
      <c r="L22" s="244"/>
      <c r="M22" s="152" t="s">
        <v>47</v>
      </c>
      <c r="N22" s="244"/>
      <c r="O22" s="152" t="s">
        <v>51</v>
      </c>
      <c r="P22" s="747" t="str">
        <f t="shared" ref="P22:P26" si="2">IF(E22="",P21,E22+P21)</f>
        <v/>
      </c>
      <c r="Q22" s="589"/>
      <c r="R22" s="214"/>
      <c r="S22" s="152" t="s">
        <v>47</v>
      </c>
      <c r="T22" s="322"/>
      <c r="U22" s="152" t="s">
        <v>48</v>
      </c>
      <c r="V22" s="153" t="str">
        <f t="shared" si="1"/>
        <v/>
      </c>
      <c r="W22" s="223"/>
      <c r="X22" s="223"/>
      <c r="Y22" s="223"/>
    </row>
    <row r="23" spans="2:25" s="26" customFormat="1" ht="27" customHeight="1" x14ac:dyDescent="0.2">
      <c r="B23" s="757"/>
      <c r="C23" s="758"/>
      <c r="D23" s="446"/>
      <c r="E23" s="747"/>
      <c r="F23" s="588"/>
      <c r="G23" s="588"/>
      <c r="H23" s="589"/>
      <c r="I23" s="249"/>
      <c r="J23" s="250"/>
      <c r="K23" s="247" t="s">
        <v>41</v>
      </c>
      <c r="L23" s="244"/>
      <c r="M23" s="152" t="s">
        <v>47</v>
      </c>
      <c r="N23" s="244"/>
      <c r="O23" s="152" t="s">
        <v>51</v>
      </c>
      <c r="P23" s="747" t="str">
        <f t="shared" si="2"/>
        <v/>
      </c>
      <c r="Q23" s="589"/>
      <c r="R23" s="214"/>
      <c r="S23" s="152" t="s">
        <v>47</v>
      </c>
      <c r="T23" s="322"/>
      <c r="U23" s="152" t="s">
        <v>48</v>
      </c>
      <c r="V23" s="153" t="str">
        <f t="shared" si="1"/>
        <v/>
      </c>
      <c r="W23" s="223"/>
      <c r="X23" s="223"/>
      <c r="Y23" s="223"/>
    </row>
    <row r="24" spans="2:25" s="26" customFormat="1" ht="27" customHeight="1" x14ac:dyDescent="0.2">
      <c r="B24" s="757"/>
      <c r="C24" s="758"/>
      <c r="D24" s="446"/>
      <c r="E24" s="747"/>
      <c r="F24" s="588"/>
      <c r="G24" s="588"/>
      <c r="H24" s="589"/>
      <c r="I24" s="249"/>
      <c r="J24" s="250"/>
      <c r="K24" s="247" t="s">
        <v>41</v>
      </c>
      <c r="L24" s="244"/>
      <c r="M24" s="152" t="s">
        <v>47</v>
      </c>
      <c r="N24" s="244"/>
      <c r="O24" s="152" t="s">
        <v>51</v>
      </c>
      <c r="P24" s="747" t="str">
        <f t="shared" si="2"/>
        <v/>
      </c>
      <c r="Q24" s="589"/>
      <c r="R24" s="214"/>
      <c r="S24" s="152" t="s">
        <v>47</v>
      </c>
      <c r="T24" s="322"/>
      <c r="U24" s="152" t="s">
        <v>48</v>
      </c>
      <c r="V24" s="153" t="str">
        <f t="shared" si="1"/>
        <v/>
      </c>
      <c r="W24" s="223"/>
      <c r="X24" s="223"/>
      <c r="Y24" s="223"/>
    </row>
    <row r="25" spans="2:25" s="26" customFormat="1" ht="27" customHeight="1" x14ac:dyDescent="0.2">
      <c r="B25" s="757"/>
      <c r="C25" s="758"/>
      <c r="D25" s="446"/>
      <c r="E25" s="747"/>
      <c r="F25" s="588"/>
      <c r="G25" s="588"/>
      <c r="H25" s="589"/>
      <c r="I25" s="249"/>
      <c r="J25" s="250"/>
      <c r="K25" s="247" t="s">
        <v>41</v>
      </c>
      <c r="L25" s="244"/>
      <c r="M25" s="152" t="s">
        <v>47</v>
      </c>
      <c r="N25" s="244"/>
      <c r="O25" s="152" t="s">
        <v>51</v>
      </c>
      <c r="P25" s="747" t="str">
        <f t="shared" si="2"/>
        <v/>
      </c>
      <c r="Q25" s="589"/>
      <c r="R25" s="214"/>
      <c r="S25" s="152" t="s">
        <v>47</v>
      </c>
      <c r="T25" s="322"/>
      <c r="U25" s="152" t="s">
        <v>48</v>
      </c>
      <c r="V25" s="153" t="str">
        <f t="shared" si="1"/>
        <v/>
      </c>
      <c r="W25" s="223"/>
      <c r="X25" s="223"/>
      <c r="Y25" s="223"/>
    </row>
    <row r="26" spans="2:25" s="26" customFormat="1" ht="27" customHeight="1" thickBot="1" x14ac:dyDescent="0.25">
      <c r="B26" s="745"/>
      <c r="C26" s="746"/>
      <c r="D26" s="438"/>
      <c r="E26" s="620"/>
      <c r="F26" s="621"/>
      <c r="G26" s="621"/>
      <c r="H26" s="622"/>
      <c r="I26" s="251"/>
      <c r="J26" s="252"/>
      <c r="K26" s="253" t="s">
        <v>41</v>
      </c>
      <c r="L26" s="254"/>
      <c r="M26" s="255" t="s">
        <v>47</v>
      </c>
      <c r="N26" s="254"/>
      <c r="O26" s="255" t="s">
        <v>51</v>
      </c>
      <c r="P26" s="747" t="str">
        <f t="shared" si="2"/>
        <v/>
      </c>
      <c r="Q26" s="589"/>
      <c r="R26" s="214"/>
      <c r="S26" s="152" t="s">
        <v>47</v>
      </c>
      <c r="T26" s="322"/>
      <c r="U26" s="152" t="s">
        <v>48</v>
      </c>
      <c r="V26" s="153" t="str">
        <f t="shared" si="1"/>
        <v/>
      </c>
      <c r="W26" s="223"/>
      <c r="X26" s="223"/>
      <c r="Y26" s="223"/>
    </row>
    <row r="27" spans="2:25" s="26" customFormat="1" ht="9" customHeight="1" thickBot="1" x14ac:dyDescent="0.25">
      <c r="B27" s="38"/>
      <c r="C27" s="38"/>
      <c r="D27" s="38"/>
      <c r="E27" s="38"/>
      <c r="F27" s="38"/>
      <c r="G27" s="38"/>
      <c r="H27" s="38"/>
      <c r="I27" s="748" t="s">
        <v>30</v>
      </c>
      <c r="J27" s="749"/>
      <c r="K27" s="749"/>
      <c r="L27" s="749"/>
      <c r="M27" s="749"/>
      <c r="N27" s="749"/>
      <c r="O27" s="749"/>
      <c r="P27" s="752"/>
      <c r="Q27" s="753"/>
      <c r="R27" s="749" t="s">
        <v>30</v>
      </c>
      <c r="S27" s="749"/>
      <c r="T27" s="749"/>
      <c r="U27" s="450"/>
      <c r="V27" s="734"/>
      <c r="W27" s="223"/>
      <c r="X27" s="223"/>
      <c r="Y27" s="223"/>
    </row>
    <row r="28" spans="2:25" s="26" customFormat="1" ht="36" customHeight="1" thickBot="1" x14ac:dyDescent="0.25">
      <c r="B28" s="736" t="s">
        <v>179</v>
      </c>
      <c r="C28" s="739" t="s">
        <v>193</v>
      </c>
      <c r="D28" s="739"/>
      <c r="E28" s="739"/>
      <c r="F28" s="740"/>
      <c r="G28" s="16"/>
      <c r="H28" s="71"/>
      <c r="I28" s="750"/>
      <c r="J28" s="751"/>
      <c r="K28" s="751"/>
      <c r="L28" s="751"/>
      <c r="M28" s="751"/>
      <c r="N28" s="751"/>
      <c r="O28" s="751"/>
      <c r="P28" s="754"/>
      <c r="Q28" s="755"/>
      <c r="R28" s="751"/>
      <c r="S28" s="751"/>
      <c r="T28" s="751"/>
      <c r="U28" s="756"/>
      <c r="V28" s="735"/>
    </row>
    <row r="29" spans="2:25" s="26" customFormat="1" ht="48" customHeight="1" x14ac:dyDescent="0.2">
      <c r="B29" s="737"/>
      <c r="C29" s="741"/>
      <c r="D29" s="741"/>
      <c r="E29" s="741"/>
      <c r="F29" s="742"/>
      <c r="G29" s="16"/>
      <c r="H29" s="71"/>
      <c r="I29" s="71"/>
      <c r="J29" s="71"/>
      <c r="K29" s="71"/>
      <c r="L29" s="71"/>
      <c r="M29" s="71"/>
      <c r="N29" s="71"/>
      <c r="O29" s="71"/>
      <c r="P29" s="71"/>
      <c r="Q29" s="71"/>
      <c r="R29" s="71"/>
      <c r="S29" s="71"/>
      <c r="T29" s="71"/>
      <c r="U29" s="71"/>
      <c r="V29" s="71"/>
    </row>
    <row r="30" spans="2:25" s="26" customFormat="1" ht="8.25" customHeight="1" thickBot="1" x14ac:dyDescent="0.25">
      <c r="B30" s="738"/>
      <c r="C30" s="743"/>
      <c r="D30" s="743"/>
      <c r="E30" s="743"/>
      <c r="F30" s="744"/>
      <c r="G30" s="16"/>
      <c r="H30" s="72"/>
      <c r="I30" s="6"/>
      <c r="J30" s="6"/>
      <c r="K30" s="6"/>
      <c r="L30" s="6"/>
      <c r="M30" s="6"/>
      <c r="N30" s="6"/>
      <c r="O30" s="6"/>
      <c r="P30" s="73"/>
      <c r="Q30" s="73"/>
      <c r="R30" s="71"/>
      <c r="S30" s="71"/>
      <c r="T30" s="71"/>
      <c r="U30" s="71"/>
      <c r="V30" s="73"/>
    </row>
    <row r="31" spans="2:25" s="26" customFormat="1" ht="8.25" customHeight="1" x14ac:dyDescent="0.2">
      <c r="B31" s="223"/>
      <c r="C31" s="223"/>
      <c r="D31" s="223"/>
      <c r="E31" s="223"/>
      <c r="F31" s="223"/>
      <c r="G31" s="223"/>
      <c r="H31" s="28"/>
      <c r="I31" s="29"/>
      <c r="J31" s="29"/>
      <c r="K31" s="29"/>
      <c r="L31" s="29"/>
      <c r="M31" s="29"/>
      <c r="N31" s="29"/>
      <c r="O31" s="29"/>
      <c r="P31" s="30"/>
      <c r="Q31" s="30"/>
      <c r="V31" s="30"/>
    </row>
    <row r="32" spans="2:25" s="26" customFormat="1" ht="18" customHeight="1" x14ac:dyDescent="0.2">
      <c r="G32" s="31"/>
      <c r="H32" s="31"/>
      <c r="K32" s="31" t="s">
        <v>50</v>
      </c>
      <c r="P32" s="23" t="s">
        <v>12</v>
      </c>
      <c r="Q32" s="23"/>
    </row>
  </sheetData>
  <mergeCells count="65">
    <mergeCell ref="C2:D2"/>
    <mergeCell ref="I2:M2"/>
    <mergeCell ref="N2:Q2"/>
    <mergeCell ref="C5:D5"/>
    <mergeCell ref="E5:H5"/>
    <mergeCell ref="I5:K5"/>
    <mergeCell ref="M5:O5"/>
    <mergeCell ref="I10:Q10"/>
    <mergeCell ref="R10:V10"/>
    <mergeCell ref="B11:D11"/>
    <mergeCell ref="E11:H11"/>
    <mergeCell ref="I11:O11"/>
    <mergeCell ref="P11:Q11"/>
    <mergeCell ref="R11:U11"/>
    <mergeCell ref="B12:D12"/>
    <mergeCell ref="E12:H12"/>
    <mergeCell ref="P12:Q12"/>
    <mergeCell ref="B13:D13"/>
    <mergeCell ref="E13:H13"/>
    <mergeCell ref="P13:Q13"/>
    <mergeCell ref="B14:D14"/>
    <mergeCell ref="E14:H14"/>
    <mergeCell ref="P14:Q14"/>
    <mergeCell ref="B15:D15"/>
    <mergeCell ref="E15:H15"/>
    <mergeCell ref="P15:Q15"/>
    <mergeCell ref="B16:D16"/>
    <mergeCell ref="E16:H16"/>
    <mergeCell ref="P16:Q16"/>
    <mergeCell ref="B17:D17"/>
    <mergeCell ref="E17:H17"/>
    <mergeCell ref="P17:Q17"/>
    <mergeCell ref="B18:D18"/>
    <mergeCell ref="E18:H18"/>
    <mergeCell ref="P18:Q18"/>
    <mergeCell ref="B19:D19"/>
    <mergeCell ref="E19:H19"/>
    <mergeCell ref="P19:Q19"/>
    <mergeCell ref="B20:D20"/>
    <mergeCell ref="E20:H20"/>
    <mergeCell ref="P20:Q20"/>
    <mergeCell ref="B21:D21"/>
    <mergeCell ref="E21:H21"/>
    <mergeCell ref="P21:Q21"/>
    <mergeCell ref="B22:D22"/>
    <mergeCell ref="E22:H22"/>
    <mergeCell ref="P22:Q22"/>
    <mergeCell ref="B23:D23"/>
    <mergeCell ref="E23:H23"/>
    <mergeCell ref="P23:Q23"/>
    <mergeCell ref="B24:D24"/>
    <mergeCell ref="E24:H24"/>
    <mergeCell ref="P24:Q24"/>
    <mergeCell ref="B25:D25"/>
    <mergeCell ref="E25:H25"/>
    <mergeCell ref="P25:Q25"/>
    <mergeCell ref="V27:V28"/>
    <mergeCell ref="B28:B30"/>
    <mergeCell ref="C28:F30"/>
    <mergeCell ref="B26:D26"/>
    <mergeCell ref="E26:H26"/>
    <mergeCell ref="P26:Q26"/>
    <mergeCell ref="I27:O28"/>
    <mergeCell ref="P27:Q28"/>
    <mergeCell ref="R27:U28"/>
  </mergeCells>
  <phoneticPr fontId="1"/>
  <conditionalFormatting sqref="V12:V26 P12:Q26">
    <cfRule type="cellIs" dxfId="1" priority="1" operator="between">
      <formula>0</formula>
      <formula>0</formula>
    </cfRule>
  </conditionalFormatting>
  <pageMargins left="0.74803149606299213" right="0.74803149606299213" top="0.6692913385826772" bottom="0.23622047244094491" header="0.51181102362204722" footer="0.19685039370078741"/>
  <pageSetup paperSize="9" scale="74" orientation="landscape" r:id="rId1"/>
  <headerFooter alignWithMargins="0">
    <oddHeader>&amp;R別紙 ２Ａ（参考様式）　</oddHeader>
  </headerFooter>
  <colBreaks count="1" manualBreakCount="1">
    <brk id="2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B1:AQ30"/>
  <sheetViews>
    <sheetView view="pageBreakPreview" zoomScale="70" zoomScaleNormal="85" zoomScaleSheetLayoutView="70" workbookViewId="0">
      <selection activeCell="C2" sqref="C2:E2"/>
    </sheetView>
  </sheetViews>
  <sheetFormatPr defaultRowHeight="13" x14ac:dyDescent="0.2"/>
  <cols>
    <col min="1" max="1" width="1" style="20" customWidth="1"/>
    <col min="2" max="2" width="17.36328125" style="20" customWidth="1"/>
    <col min="3" max="3" width="16.90625" style="20" customWidth="1"/>
    <col min="4" max="4" width="15.81640625" style="20" customWidth="1"/>
    <col min="5" max="5" width="21" style="20" customWidth="1"/>
    <col min="6" max="6" width="14.36328125" style="20" customWidth="1"/>
    <col min="7" max="7" width="13.81640625" style="20" customWidth="1"/>
    <col min="8" max="8" width="10.6328125" style="20" customWidth="1"/>
    <col min="9" max="9" width="3.36328125" style="20" customWidth="1"/>
    <col min="10" max="10" width="14" style="20" customWidth="1"/>
    <col min="11" max="11" width="6" style="20" customWidth="1"/>
    <col min="12" max="12" width="3" style="20" customWidth="1"/>
    <col min="13" max="13" width="6.08984375" style="20" customWidth="1"/>
    <col min="14" max="14" width="12.453125" style="20" customWidth="1"/>
    <col min="15" max="15" width="13.81640625" style="20" customWidth="1"/>
    <col min="16" max="16" width="13.90625" style="20" customWidth="1"/>
    <col min="17" max="17" width="6" style="20" customWidth="1"/>
    <col min="18" max="18" width="3.08984375" style="20" customWidth="1"/>
    <col min="19" max="19" width="6" style="20" customWidth="1"/>
    <col min="20" max="20" width="3.08984375" style="20" customWidth="1"/>
    <col min="21" max="21" width="12.36328125" style="20" customWidth="1"/>
    <col min="22" max="23" width="12.90625" style="20" customWidth="1"/>
    <col min="24" max="16384" width="8.7265625" style="20"/>
  </cols>
  <sheetData>
    <row r="1" spans="2:43" ht="5.25" customHeight="1" thickBot="1" x14ac:dyDescent="0.25">
      <c r="AO1" s="74"/>
      <c r="AP1" s="74"/>
      <c r="AQ1" s="226"/>
    </row>
    <row r="2" spans="2:43" s="32" customFormat="1" ht="43.5" customHeight="1" thickBot="1" x14ac:dyDescent="0.25">
      <c r="B2" s="205" t="s">
        <v>5</v>
      </c>
      <c r="C2" s="770" t="str">
        <f>IF(様式第1号!G15="","",様式第1号!G15)</f>
        <v/>
      </c>
      <c r="D2" s="804"/>
      <c r="E2" s="771"/>
      <c r="F2" s="50"/>
      <c r="G2" s="51" t="s">
        <v>158</v>
      </c>
      <c r="H2" s="385" t="str">
        <f>IF(様式第1号!H7="","",様式第1号!H7)</f>
        <v/>
      </c>
      <c r="I2" s="462"/>
      <c r="J2" s="462"/>
      <c r="K2" s="463"/>
      <c r="L2" s="83"/>
      <c r="O2" s="2"/>
      <c r="P2" s="52"/>
      <c r="Q2" s="2"/>
      <c r="R2" s="2"/>
      <c r="S2" s="2"/>
      <c r="T2" s="2"/>
      <c r="U2" s="53"/>
      <c r="V2" s="2"/>
      <c r="W2" s="2"/>
    </row>
    <row r="3" spans="2:43" ht="26.25" customHeight="1" thickBot="1" x14ac:dyDescent="0.25">
      <c r="B3" s="54" t="s">
        <v>33</v>
      </c>
      <c r="C3" s="74"/>
      <c r="D3" s="74"/>
      <c r="E3" s="74"/>
      <c r="F3" s="74"/>
      <c r="G3" s="56"/>
      <c r="H3" s="57"/>
      <c r="I3" s="57"/>
      <c r="J3" s="74"/>
      <c r="K3" s="56"/>
      <c r="L3" s="56"/>
      <c r="M3" s="56"/>
      <c r="N3" s="236"/>
      <c r="O3" s="236"/>
      <c r="P3" s="236"/>
      <c r="Q3" s="236"/>
      <c r="R3" s="236"/>
      <c r="S3" s="236"/>
      <c r="T3" s="236"/>
      <c r="U3" s="236"/>
      <c r="V3" s="236"/>
      <c r="W3" s="236"/>
    </row>
    <row r="4" spans="2:43" ht="36" customHeight="1" thickBot="1" x14ac:dyDescent="0.25">
      <c r="B4" s="206" t="s">
        <v>19</v>
      </c>
      <c r="C4" s="774"/>
      <c r="D4" s="805"/>
      <c r="E4" s="775"/>
      <c r="F4" s="790" t="s">
        <v>40</v>
      </c>
      <c r="G4" s="791"/>
      <c r="H4" s="85" t="s">
        <v>73</v>
      </c>
      <c r="I4" s="84" t="s">
        <v>72</v>
      </c>
      <c r="J4" s="216" t="s">
        <v>70</v>
      </c>
      <c r="K4" s="234"/>
      <c r="L4" s="234"/>
      <c r="M4" s="234"/>
      <c r="N4" s="236"/>
      <c r="O4" s="236"/>
      <c r="P4" s="236"/>
      <c r="Q4" s="236"/>
      <c r="R4" s="236"/>
      <c r="S4" s="236"/>
      <c r="T4" s="236"/>
      <c r="U4" s="236"/>
      <c r="V4" s="236"/>
      <c r="W4" s="236"/>
    </row>
    <row r="5" spans="2:43" ht="10.5" customHeight="1" x14ac:dyDescent="0.2">
      <c r="B5" s="74"/>
      <c r="C5" s="74"/>
      <c r="D5" s="74"/>
      <c r="E5" s="74"/>
      <c r="F5" s="74"/>
      <c r="G5" s="58"/>
      <c r="H5" s="74"/>
      <c r="I5" s="74"/>
      <c r="J5" s="74"/>
      <c r="K5" s="74"/>
      <c r="L5" s="74"/>
      <c r="M5" s="74"/>
      <c r="N5" s="236"/>
      <c r="O5" s="236"/>
      <c r="P5" s="236"/>
      <c r="Q5" s="236"/>
      <c r="R5" s="236"/>
      <c r="S5" s="236"/>
      <c r="T5" s="236"/>
      <c r="U5" s="236"/>
      <c r="V5" s="236"/>
      <c r="W5" s="236"/>
    </row>
    <row r="6" spans="2:43" ht="13.5" customHeight="1" x14ac:dyDescent="0.2">
      <c r="B6" s="74"/>
      <c r="C6" s="19" t="s">
        <v>69</v>
      </c>
      <c r="D6" s="240"/>
      <c r="E6" s="240"/>
      <c r="F6" s="240"/>
      <c r="G6" s="240"/>
      <c r="H6" s="240"/>
      <c r="I6" s="240"/>
      <c r="J6" s="240"/>
      <c r="K6" s="240"/>
      <c r="L6" s="240"/>
      <c r="M6" s="240"/>
      <c r="N6" s="241"/>
      <c r="O6" s="241"/>
      <c r="P6" s="241"/>
      <c r="Q6" s="241"/>
      <c r="R6" s="241"/>
      <c r="S6" s="241"/>
      <c r="T6" s="241"/>
      <c r="U6" s="241"/>
      <c r="V6" s="241"/>
      <c r="W6" s="236"/>
    </row>
    <row r="7" spans="2:43" x14ac:dyDescent="0.2">
      <c r="B7" s="74"/>
      <c r="C7" s="19" t="s">
        <v>175</v>
      </c>
      <c r="D7" s="240"/>
      <c r="E7" s="240"/>
      <c r="F7" s="240"/>
      <c r="G7" s="240"/>
      <c r="H7" s="240"/>
      <c r="I7" s="240"/>
      <c r="J7" s="240"/>
      <c r="K7" s="240"/>
      <c r="L7" s="240"/>
      <c r="M7" s="240"/>
      <c r="N7" s="240"/>
      <c r="O7" s="240"/>
      <c r="P7" s="240"/>
      <c r="Q7" s="240"/>
      <c r="R7" s="240"/>
      <c r="S7" s="240"/>
      <c r="T7" s="240"/>
      <c r="U7" s="240"/>
      <c r="V7" s="240"/>
      <c r="W7" s="74"/>
    </row>
    <row r="8" spans="2:43" ht="13" customHeight="1" x14ac:dyDescent="0.2">
      <c r="B8" s="74"/>
      <c r="C8" s="329" t="s">
        <v>201</v>
      </c>
      <c r="D8" s="329"/>
      <c r="E8" s="329"/>
      <c r="F8" s="329"/>
      <c r="G8" s="329"/>
      <c r="H8" s="329"/>
      <c r="I8" s="329"/>
      <c r="J8" s="329"/>
      <c r="K8" s="329"/>
      <c r="L8" s="329"/>
      <c r="M8" s="329"/>
      <c r="N8" s="329"/>
      <c r="O8" s="329"/>
      <c r="P8" s="329"/>
      <c r="Q8" s="329"/>
      <c r="R8" s="329"/>
      <c r="S8" s="329"/>
      <c r="T8" s="329"/>
      <c r="U8" s="329"/>
      <c r="V8" s="329"/>
      <c r="W8" s="329"/>
    </row>
    <row r="9" spans="2:43" ht="13.5" thickBot="1" x14ac:dyDescent="0.25">
      <c r="B9" s="74"/>
      <c r="C9" s="242" t="s">
        <v>173</v>
      </c>
      <c r="D9" s="240"/>
      <c r="E9" s="240"/>
      <c r="F9" s="240"/>
      <c r="G9" s="240"/>
      <c r="H9" s="240"/>
      <c r="I9" s="240"/>
      <c r="J9" s="240"/>
      <c r="K9" s="240"/>
      <c r="L9" s="240"/>
      <c r="M9" s="240"/>
      <c r="N9" s="240"/>
      <c r="O9" s="240"/>
      <c r="P9" s="240"/>
      <c r="Q9" s="240"/>
      <c r="R9" s="240"/>
      <c r="S9" s="240"/>
      <c r="T9" s="240"/>
      <c r="U9" s="240"/>
      <c r="V9" s="240"/>
      <c r="W9" s="74"/>
    </row>
    <row r="10" spans="2:43" ht="30" customHeight="1" thickBot="1" x14ac:dyDescent="0.25">
      <c r="B10" s="798"/>
      <c r="C10" s="798"/>
      <c r="D10" s="798"/>
      <c r="E10" s="798"/>
      <c r="F10" s="798"/>
      <c r="G10" s="798"/>
      <c r="H10" s="798"/>
      <c r="I10" s="798"/>
      <c r="J10" s="799"/>
      <c r="K10" s="792" t="s">
        <v>34</v>
      </c>
      <c r="L10" s="793"/>
      <c r="M10" s="793"/>
      <c r="N10" s="793"/>
      <c r="O10" s="793"/>
      <c r="P10" s="794"/>
      <c r="Q10" s="792" t="s">
        <v>35</v>
      </c>
      <c r="R10" s="793"/>
      <c r="S10" s="793"/>
      <c r="T10" s="793"/>
      <c r="U10" s="793"/>
      <c r="V10" s="793"/>
      <c r="W10" s="794"/>
      <c r="X10" s="33"/>
    </row>
    <row r="11" spans="2:43" ht="77.25" customHeight="1" x14ac:dyDescent="0.2">
      <c r="B11" s="806" t="s">
        <v>36</v>
      </c>
      <c r="C11" s="807"/>
      <c r="D11" s="807"/>
      <c r="E11" s="808"/>
      <c r="F11" s="306" t="s">
        <v>165</v>
      </c>
      <c r="G11" s="61" t="s">
        <v>166</v>
      </c>
      <c r="H11" s="803" t="s">
        <v>74</v>
      </c>
      <c r="I11" s="802"/>
      <c r="J11" s="309" t="s">
        <v>52</v>
      </c>
      <c r="K11" s="800" t="s">
        <v>68</v>
      </c>
      <c r="L11" s="801"/>
      <c r="M11" s="802"/>
      <c r="N11" s="62" t="s">
        <v>53</v>
      </c>
      <c r="O11" s="63" t="s">
        <v>37</v>
      </c>
      <c r="P11" s="309" t="s">
        <v>38</v>
      </c>
      <c r="Q11" s="795" t="s">
        <v>77</v>
      </c>
      <c r="R11" s="796"/>
      <c r="S11" s="796"/>
      <c r="T11" s="797"/>
      <c r="U11" s="62" t="s">
        <v>39</v>
      </c>
      <c r="V11" s="63" t="str">
        <f>O11</f>
        <v>化学肥料由来チッソ使用量（kg/10a）</v>
      </c>
      <c r="W11" s="309" t="str">
        <f>P11</f>
        <v>化学肥料由来リン酸使用量（kg/10a）</v>
      </c>
      <c r="X11" s="33"/>
    </row>
    <row r="12" spans="2:43" ht="45" customHeight="1" x14ac:dyDescent="0.2">
      <c r="B12" s="757"/>
      <c r="C12" s="758"/>
      <c r="D12" s="758"/>
      <c r="E12" s="446"/>
      <c r="F12" s="307"/>
      <c r="G12" s="91"/>
      <c r="H12" s="651"/>
      <c r="I12" s="648"/>
      <c r="J12" s="310"/>
      <c r="K12" s="311" t="s">
        <v>57</v>
      </c>
      <c r="L12" s="312" t="s">
        <v>58</v>
      </c>
      <c r="M12" s="312" t="s">
        <v>59</v>
      </c>
      <c r="N12" s="215"/>
      <c r="O12" s="99" t="str">
        <f>IF(N12="","",ROUNDDOWN(N12*G12/100,1))</f>
        <v/>
      </c>
      <c r="P12" s="317" t="str">
        <f>IF(N12="","",ROUNDDOWN(N12*J12/100,1))</f>
        <v/>
      </c>
      <c r="Q12" s="213"/>
      <c r="R12" s="219" t="s">
        <v>47</v>
      </c>
      <c r="S12" s="214"/>
      <c r="T12" s="219" t="s">
        <v>48</v>
      </c>
      <c r="U12" s="321"/>
      <c r="V12" s="99" t="str">
        <f>IF(U12="","",ROUNDDOWN(U12*G12/100,1))</f>
        <v/>
      </c>
      <c r="W12" s="317" t="str">
        <f>IF(U12="","",ROUNDDOWN(U12*J12/100,1))</f>
        <v/>
      </c>
      <c r="X12" s="33"/>
    </row>
    <row r="13" spans="2:43" ht="45" customHeight="1" x14ac:dyDescent="0.2">
      <c r="B13" s="757"/>
      <c r="C13" s="758"/>
      <c r="D13" s="758"/>
      <c r="E13" s="446"/>
      <c r="F13" s="307"/>
      <c r="G13" s="91"/>
      <c r="H13" s="651"/>
      <c r="I13" s="648"/>
      <c r="J13" s="310"/>
      <c r="K13" s="311" t="s">
        <v>57</v>
      </c>
      <c r="L13" s="312" t="s">
        <v>58</v>
      </c>
      <c r="M13" s="312" t="s">
        <v>59</v>
      </c>
      <c r="N13" s="321"/>
      <c r="O13" s="99" t="str">
        <f t="shared" ref="O13:O23" si="0">IF(N13="","",ROUNDDOWN(N13*G13/100,1))</f>
        <v/>
      </c>
      <c r="P13" s="317" t="str">
        <f t="shared" ref="P13:P23" si="1">IF(N13="","",ROUNDDOWN(N13*J13/100,1))</f>
        <v/>
      </c>
      <c r="Q13" s="213"/>
      <c r="R13" s="219" t="s">
        <v>47</v>
      </c>
      <c r="S13" s="214"/>
      <c r="T13" s="219" t="s">
        <v>48</v>
      </c>
      <c r="U13" s="321"/>
      <c r="V13" s="99" t="str">
        <f t="shared" ref="V13:V22" si="2">IF(U13="","",ROUNDDOWN(U13*G13/100,1))</f>
        <v/>
      </c>
      <c r="W13" s="317" t="str">
        <f t="shared" ref="W13:W22" si="3">IF(U13="","",ROUNDDOWN(U13*J13/100,1))</f>
        <v/>
      </c>
      <c r="X13" s="33"/>
    </row>
    <row r="14" spans="2:43" ht="45" customHeight="1" x14ac:dyDescent="0.2">
      <c r="B14" s="757"/>
      <c r="C14" s="758"/>
      <c r="D14" s="758"/>
      <c r="E14" s="446"/>
      <c r="F14" s="307"/>
      <c r="G14" s="91"/>
      <c r="H14" s="651"/>
      <c r="I14" s="648"/>
      <c r="J14" s="310"/>
      <c r="K14" s="311" t="s">
        <v>57</v>
      </c>
      <c r="L14" s="312" t="s">
        <v>58</v>
      </c>
      <c r="M14" s="312" t="s">
        <v>59</v>
      </c>
      <c r="N14" s="321"/>
      <c r="O14" s="99" t="str">
        <f t="shared" si="0"/>
        <v/>
      </c>
      <c r="P14" s="317" t="str">
        <f t="shared" si="1"/>
        <v/>
      </c>
      <c r="Q14" s="213"/>
      <c r="R14" s="219" t="s">
        <v>47</v>
      </c>
      <c r="S14" s="214"/>
      <c r="T14" s="219" t="s">
        <v>48</v>
      </c>
      <c r="U14" s="321"/>
      <c r="V14" s="99" t="str">
        <f t="shared" si="2"/>
        <v/>
      </c>
      <c r="W14" s="317" t="str">
        <f t="shared" si="3"/>
        <v/>
      </c>
      <c r="X14" s="33"/>
    </row>
    <row r="15" spans="2:43" ht="45" customHeight="1" x14ac:dyDescent="0.2">
      <c r="B15" s="757"/>
      <c r="C15" s="758"/>
      <c r="D15" s="758"/>
      <c r="E15" s="446"/>
      <c r="F15" s="307"/>
      <c r="G15" s="91"/>
      <c r="H15" s="651"/>
      <c r="I15" s="648"/>
      <c r="J15" s="310"/>
      <c r="K15" s="311" t="s">
        <v>57</v>
      </c>
      <c r="L15" s="312" t="s">
        <v>58</v>
      </c>
      <c r="M15" s="312" t="s">
        <v>59</v>
      </c>
      <c r="N15" s="321"/>
      <c r="O15" s="99" t="str">
        <f t="shared" si="0"/>
        <v/>
      </c>
      <c r="P15" s="317" t="str">
        <f t="shared" si="1"/>
        <v/>
      </c>
      <c r="Q15" s="213"/>
      <c r="R15" s="219" t="s">
        <v>47</v>
      </c>
      <c r="S15" s="214"/>
      <c r="T15" s="219" t="s">
        <v>48</v>
      </c>
      <c r="U15" s="321"/>
      <c r="V15" s="99" t="str">
        <f t="shared" si="2"/>
        <v/>
      </c>
      <c r="W15" s="317" t="str">
        <f t="shared" si="3"/>
        <v/>
      </c>
      <c r="X15" s="33"/>
    </row>
    <row r="16" spans="2:43" ht="45" customHeight="1" x14ac:dyDescent="0.2">
      <c r="B16" s="757"/>
      <c r="C16" s="758"/>
      <c r="D16" s="758"/>
      <c r="E16" s="446"/>
      <c r="F16" s="307"/>
      <c r="G16" s="91"/>
      <c r="H16" s="651"/>
      <c r="I16" s="648"/>
      <c r="J16" s="310"/>
      <c r="K16" s="311" t="s">
        <v>57</v>
      </c>
      <c r="L16" s="312" t="s">
        <v>58</v>
      </c>
      <c r="M16" s="312" t="s">
        <v>59</v>
      </c>
      <c r="N16" s="321"/>
      <c r="O16" s="99" t="str">
        <f t="shared" si="0"/>
        <v/>
      </c>
      <c r="P16" s="317" t="str">
        <f t="shared" si="1"/>
        <v/>
      </c>
      <c r="Q16" s="213"/>
      <c r="R16" s="219" t="s">
        <v>47</v>
      </c>
      <c r="S16" s="214"/>
      <c r="T16" s="219" t="s">
        <v>48</v>
      </c>
      <c r="U16" s="321"/>
      <c r="V16" s="99" t="str">
        <f t="shared" si="2"/>
        <v/>
      </c>
      <c r="W16" s="317" t="str">
        <f t="shared" si="3"/>
        <v/>
      </c>
      <c r="X16" s="33"/>
    </row>
    <row r="17" spans="2:24" ht="45" customHeight="1" x14ac:dyDescent="0.2">
      <c r="B17" s="757"/>
      <c r="C17" s="758"/>
      <c r="D17" s="758"/>
      <c r="E17" s="446"/>
      <c r="F17" s="307"/>
      <c r="G17" s="91"/>
      <c r="H17" s="651"/>
      <c r="I17" s="648"/>
      <c r="J17" s="310"/>
      <c r="K17" s="311" t="s">
        <v>57</v>
      </c>
      <c r="L17" s="312" t="s">
        <v>58</v>
      </c>
      <c r="M17" s="312" t="s">
        <v>59</v>
      </c>
      <c r="N17" s="321"/>
      <c r="O17" s="99" t="str">
        <f t="shared" si="0"/>
        <v/>
      </c>
      <c r="P17" s="317" t="str">
        <f t="shared" si="1"/>
        <v/>
      </c>
      <c r="Q17" s="213"/>
      <c r="R17" s="219" t="s">
        <v>47</v>
      </c>
      <c r="S17" s="214"/>
      <c r="T17" s="219" t="s">
        <v>48</v>
      </c>
      <c r="U17" s="321"/>
      <c r="V17" s="99" t="str">
        <f t="shared" si="2"/>
        <v/>
      </c>
      <c r="W17" s="317" t="str">
        <f t="shared" si="3"/>
        <v/>
      </c>
      <c r="X17" s="33"/>
    </row>
    <row r="18" spans="2:24" ht="45" customHeight="1" x14ac:dyDescent="0.2">
      <c r="B18" s="757"/>
      <c r="C18" s="758"/>
      <c r="D18" s="758"/>
      <c r="E18" s="446"/>
      <c r="F18" s="307"/>
      <c r="G18" s="91"/>
      <c r="H18" s="651"/>
      <c r="I18" s="648"/>
      <c r="J18" s="310"/>
      <c r="K18" s="311" t="s">
        <v>57</v>
      </c>
      <c r="L18" s="312" t="s">
        <v>58</v>
      </c>
      <c r="M18" s="312" t="s">
        <v>59</v>
      </c>
      <c r="N18" s="321"/>
      <c r="O18" s="99" t="str">
        <f t="shared" si="0"/>
        <v/>
      </c>
      <c r="P18" s="317" t="str">
        <f t="shared" si="1"/>
        <v/>
      </c>
      <c r="Q18" s="213"/>
      <c r="R18" s="219" t="s">
        <v>47</v>
      </c>
      <c r="S18" s="214"/>
      <c r="T18" s="219" t="s">
        <v>48</v>
      </c>
      <c r="U18" s="321"/>
      <c r="V18" s="99" t="str">
        <f t="shared" si="2"/>
        <v/>
      </c>
      <c r="W18" s="317" t="str">
        <f t="shared" si="3"/>
        <v/>
      </c>
      <c r="X18" s="33"/>
    </row>
    <row r="19" spans="2:24" ht="45" customHeight="1" x14ac:dyDescent="0.2">
      <c r="B19" s="757"/>
      <c r="C19" s="758"/>
      <c r="D19" s="758"/>
      <c r="E19" s="446"/>
      <c r="F19" s="307"/>
      <c r="G19" s="91"/>
      <c r="H19" s="651"/>
      <c r="I19" s="648"/>
      <c r="J19" s="310"/>
      <c r="K19" s="311" t="s">
        <v>57</v>
      </c>
      <c r="L19" s="312" t="s">
        <v>58</v>
      </c>
      <c r="M19" s="312" t="s">
        <v>59</v>
      </c>
      <c r="N19" s="321"/>
      <c r="O19" s="99" t="str">
        <f t="shared" si="0"/>
        <v/>
      </c>
      <c r="P19" s="317" t="str">
        <f t="shared" si="1"/>
        <v/>
      </c>
      <c r="Q19" s="213"/>
      <c r="R19" s="219" t="s">
        <v>47</v>
      </c>
      <c r="S19" s="214"/>
      <c r="T19" s="219" t="s">
        <v>48</v>
      </c>
      <c r="U19" s="321"/>
      <c r="V19" s="99" t="str">
        <f t="shared" si="2"/>
        <v/>
      </c>
      <c r="W19" s="317" t="str">
        <f t="shared" si="3"/>
        <v/>
      </c>
      <c r="X19" s="33"/>
    </row>
    <row r="20" spans="2:24" ht="45" customHeight="1" x14ac:dyDescent="0.2">
      <c r="B20" s="757"/>
      <c r="C20" s="758"/>
      <c r="D20" s="758"/>
      <c r="E20" s="446"/>
      <c r="F20" s="307"/>
      <c r="G20" s="91"/>
      <c r="H20" s="651"/>
      <c r="I20" s="648"/>
      <c r="J20" s="310"/>
      <c r="K20" s="311" t="s">
        <v>57</v>
      </c>
      <c r="L20" s="312" t="s">
        <v>58</v>
      </c>
      <c r="M20" s="312" t="s">
        <v>59</v>
      </c>
      <c r="N20" s="321"/>
      <c r="O20" s="99" t="str">
        <f t="shared" si="0"/>
        <v/>
      </c>
      <c r="P20" s="317" t="str">
        <f t="shared" si="1"/>
        <v/>
      </c>
      <c r="Q20" s="213"/>
      <c r="R20" s="219" t="s">
        <v>47</v>
      </c>
      <c r="S20" s="214"/>
      <c r="T20" s="219" t="s">
        <v>48</v>
      </c>
      <c r="U20" s="321"/>
      <c r="V20" s="99" t="str">
        <f t="shared" si="2"/>
        <v/>
      </c>
      <c r="W20" s="317" t="str">
        <f t="shared" si="3"/>
        <v/>
      </c>
      <c r="X20" s="33"/>
    </row>
    <row r="21" spans="2:24" ht="45" customHeight="1" x14ac:dyDescent="0.2">
      <c r="B21" s="757"/>
      <c r="C21" s="758"/>
      <c r="D21" s="758"/>
      <c r="E21" s="446"/>
      <c r="F21" s="307"/>
      <c r="G21" s="91"/>
      <c r="H21" s="651"/>
      <c r="I21" s="648"/>
      <c r="J21" s="310"/>
      <c r="K21" s="311" t="s">
        <v>57</v>
      </c>
      <c r="L21" s="312" t="s">
        <v>58</v>
      </c>
      <c r="M21" s="312" t="s">
        <v>59</v>
      </c>
      <c r="N21" s="321"/>
      <c r="O21" s="99" t="str">
        <f t="shared" si="0"/>
        <v/>
      </c>
      <c r="P21" s="317" t="str">
        <f t="shared" si="1"/>
        <v/>
      </c>
      <c r="Q21" s="213"/>
      <c r="R21" s="219" t="s">
        <v>47</v>
      </c>
      <c r="S21" s="214"/>
      <c r="T21" s="219" t="s">
        <v>48</v>
      </c>
      <c r="U21" s="321"/>
      <c r="V21" s="99" t="str">
        <f t="shared" si="2"/>
        <v/>
      </c>
      <c r="W21" s="317" t="str">
        <f t="shared" si="3"/>
        <v/>
      </c>
      <c r="X21" s="33"/>
    </row>
    <row r="22" spans="2:24" ht="45" customHeight="1" x14ac:dyDescent="0.2">
      <c r="B22" s="757"/>
      <c r="C22" s="758"/>
      <c r="D22" s="758"/>
      <c r="E22" s="446"/>
      <c r="F22" s="307"/>
      <c r="G22" s="91"/>
      <c r="H22" s="651"/>
      <c r="I22" s="648"/>
      <c r="J22" s="310"/>
      <c r="K22" s="311" t="s">
        <v>57</v>
      </c>
      <c r="L22" s="312" t="s">
        <v>58</v>
      </c>
      <c r="M22" s="312" t="s">
        <v>59</v>
      </c>
      <c r="N22" s="321"/>
      <c r="O22" s="99" t="str">
        <f t="shared" si="0"/>
        <v/>
      </c>
      <c r="P22" s="317" t="str">
        <f t="shared" si="1"/>
        <v/>
      </c>
      <c r="Q22" s="213"/>
      <c r="R22" s="219" t="s">
        <v>47</v>
      </c>
      <c r="S22" s="214"/>
      <c r="T22" s="219" t="s">
        <v>48</v>
      </c>
      <c r="U22" s="321"/>
      <c r="V22" s="99" t="str">
        <f t="shared" si="2"/>
        <v/>
      </c>
      <c r="W22" s="317" t="str">
        <f t="shared" si="3"/>
        <v/>
      </c>
      <c r="X22" s="33"/>
    </row>
    <row r="23" spans="2:24" ht="45" customHeight="1" thickBot="1" x14ac:dyDescent="0.25">
      <c r="B23" s="745"/>
      <c r="C23" s="746"/>
      <c r="D23" s="746"/>
      <c r="E23" s="438"/>
      <c r="F23" s="308"/>
      <c r="G23" s="93"/>
      <c r="H23" s="718"/>
      <c r="I23" s="715"/>
      <c r="J23" s="313"/>
      <c r="K23" s="314" t="s">
        <v>57</v>
      </c>
      <c r="L23" s="315" t="s">
        <v>58</v>
      </c>
      <c r="M23" s="316" t="s">
        <v>59</v>
      </c>
      <c r="N23" s="321"/>
      <c r="O23" s="99" t="str">
        <f t="shared" si="0"/>
        <v/>
      </c>
      <c r="P23" s="317" t="str">
        <f t="shared" si="1"/>
        <v/>
      </c>
      <c r="Q23" s="224"/>
      <c r="R23" s="221" t="s">
        <v>47</v>
      </c>
      <c r="S23" s="217"/>
      <c r="T23" s="154" t="s">
        <v>48</v>
      </c>
      <c r="U23" s="321"/>
      <c r="V23" s="99" t="str">
        <f t="shared" ref="V23" si="4">IF(U23="","",ROUNDDOWN(U23*G23/100,1))</f>
        <v/>
      </c>
      <c r="W23" s="317" t="str">
        <f t="shared" ref="W23" si="5">IF(U23="","",ROUNDDOWN(U23*J23/100,1))</f>
        <v/>
      </c>
      <c r="X23" s="33"/>
    </row>
    <row r="24" spans="2:24" ht="14.25" customHeight="1" thickBot="1" x14ac:dyDescent="0.25">
      <c r="B24" s="237"/>
      <c r="C24" s="237"/>
      <c r="D24" s="237"/>
      <c r="E24" s="65"/>
      <c r="F24" s="65"/>
      <c r="G24" s="65"/>
      <c r="H24" s="65"/>
      <c r="I24" s="65"/>
      <c r="J24" s="65"/>
      <c r="K24" s="65"/>
      <c r="L24" s="65"/>
      <c r="M24" s="65"/>
      <c r="N24" s="66"/>
      <c r="O24" s="87" t="s">
        <v>190</v>
      </c>
      <c r="P24" s="302" t="s">
        <v>191</v>
      </c>
      <c r="Q24" s="65"/>
      <c r="R24" s="65"/>
      <c r="S24" s="65"/>
      <c r="T24" s="65"/>
      <c r="U24" s="66"/>
      <c r="V24" s="87" t="s">
        <v>190</v>
      </c>
      <c r="W24" s="302" t="s">
        <v>191</v>
      </c>
      <c r="X24" s="33"/>
    </row>
    <row r="25" spans="2:24" ht="39" customHeight="1" x14ac:dyDescent="0.2">
      <c r="B25" s="781" t="s">
        <v>181</v>
      </c>
      <c r="C25" s="784" t="s">
        <v>183</v>
      </c>
      <c r="D25" s="784"/>
      <c r="E25" s="784"/>
      <c r="F25" s="784"/>
      <c r="G25" s="784"/>
      <c r="H25" s="784"/>
      <c r="I25" s="784"/>
      <c r="J25" s="785"/>
      <c r="K25" s="65"/>
      <c r="L25" s="56"/>
      <c r="M25" s="56"/>
      <c r="N25" s="67" t="s">
        <v>4</v>
      </c>
      <c r="O25" s="97" t="str">
        <f>IF(SUM(O12:O23)=0,"",SUM(O12:O23))</f>
        <v/>
      </c>
      <c r="P25" s="318" t="str">
        <f>IF(SUM(P12:P23)=0,"",SUM(P12:P23))</f>
        <v/>
      </c>
      <c r="Q25" s="65"/>
      <c r="R25" s="65"/>
      <c r="S25" s="65"/>
      <c r="T25" s="65"/>
      <c r="U25" s="67" t="s">
        <v>4</v>
      </c>
      <c r="V25" s="97" t="str">
        <f>IF(SUM(V12:V23)=0,"",SUM(V12:V23))</f>
        <v/>
      </c>
      <c r="W25" s="318" t="str">
        <f>IF(SUM(W12:W23)=0,"",SUM(W12:W23))</f>
        <v/>
      </c>
      <c r="X25" s="33"/>
    </row>
    <row r="26" spans="2:24" ht="16.5" customHeight="1" x14ac:dyDescent="0.2">
      <c r="B26" s="782"/>
      <c r="C26" s="786"/>
      <c r="D26" s="786"/>
      <c r="E26" s="786"/>
      <c r="F26" s="786"/>
      <c r="G26" s="786"/>
      <c r="H26" s="786"/>
      <c r="I26" s="786"/>
      <c r="J26" s="787"/>
      <c r="K26" s="65"/>
      <c r="L26" s="56"/>
      <c r="M26" s="56"/>
      <c r="N26" s="780" t="s">
        <v>176</v>
      </c>
      <c r="O26" s="88" t="s">
        <v>54</v>
      </c>
      <c r="P26" s="319" t="s">
        <v>55</v>
      </c>
      <c r="Q26" s="65"/>
      <c r="R26" s="65"/>
      <c r="S26" s="65"/>
      <c r="T26" s="65"/>
      <c r="U26" s="780" t="s">
        <v>176</v>
      </c>
      <c r="V26" s="88" t="s">
        <v>54</v>
      </c>
      <c r="W26" s="319" t="s">
        <v>55</v>
      </c>
      <c r="X26" s="33"/>
    </row>
    <row r="27" spans="2:24" ht="35.25" customHeight="1" thickBot="1" x14ac:dyDescent="0.25">
      <c r="B27" s="782"/>
      <c r="C27" s="786"/>
      <c r="D27" s="786"/>
      <c r="E27" s="786"/>
      <c r="F27" s="786"/>
      <c r="G27" s="786"/>
      <c r="H27" s="786"/>
      <c r="I27" s="786"/>
      <c r="J27" s="787"/>
      <c r="K27" s="65"/>
      <c r="L27" s="56"/>
      <c r="M27" s="56"/>
      <c r="N27" s="738"/>
      <c r="O27" s="98"/>
      <c r="P27" s="320"/>
      <c r="Q27" s="65"/>
      <c r="R27" s="65"/>
      <c r="S27" s="65"/>
      <c r="T27" s="65"/>
      <c r="U27" s="738"/>
      <c r="V27" s="98"/>
      <c r="W27" s="320"/>
      <c r="X27" s="33"/>
    </row>
    <row r="28" spans="2:24" ht="16" thickBot="1" x14ac:dyDescent="0.25">
      <c r="B28" s="783"/>
      <c r="C28" s="788"/>
      <c r="D28" s="788"/>
      <c r="E28" s="788"/>
      <c r="F28" s="788"/>
      <c r="G28" s="788"/>
      <c r="H28" s="788"/>
      <c r="I28" s="788"/>
      <c r="J28" s="789"/>
      <c r="K28" s="56"/>
      <c r="L28" s="56"/>
      <c r="M28" s="56"/>
      <c r="N28" s="56"/>
      <c r="O28" s="56"/>
      <c r="P28" s="56"/>
      <c r="Q28" s="56"/>
      <c r="R28" s="56"/>
      <c r="S28" s="56"/>
      <c r="T28" s="56"/>
      <c r="U28" s="56"/>
      <c r="V28" s="56"/>
      <c r="W28" s="56"/>
      <c r="X28" s="33"/>
    </row>
    <row r="29" spans="2:24" ht="12.75" customHeight="1" x14ac:dyDescent="0.25">
      <c r="F29" s="35"/>
      <c r="G29" s="35"/>
      <c r="H29" s="47"/>
      <c r="I29" s="47"/>
      <c r="J29" s="35"/>
      <c r="K29" s="35"/>
      <c r="L29" s="35"/>
      <c r="M29" s="35"/>
      <c r="N29" s="35"/>
      <c r="O29" s="35"/>
      <c r="P29" s="36"/>
      <c r="Q29" s="35"/>
      <c r="R29" s="35"/>
      <c r="S29" s="35"/>
      <c r="T29" s="35"/>
      <c r="U29" s="35"/>
      <c r="V29" s="35"/>
      <c r="W29" s="35"/>
      <c r="X29" s="35"/>
    </row>
    <row r="30" spans="2:24" ht="15.5" x14ac:dyDescent="0.2">
      <c r="J30" s="34" t="s">
        <v>56</v>
      </c>
      <c r="N30" s="36" t="s">
        <v>12</v>
      </c>
    </row>
  </sheetData>
  <mergeCells count="39">
    <mergeCell ref="H2:K2"/>
    <mergeCell ref="H12:I12"/>
    <mergeCell ref="F4:G4"/>
    <mergeCell ref="B12:E12"/>
    <mergeCell ref="Q10:W10"/>
    <mergeCell ref="Q11:T11"/>
    <mergeCell ref="B10:J10"/>
    <mergeCell ref="K11:M11"/>
    <mergeCell ref="K10:P10"/>
    <mergeCell ref="H11:I11"/>
    <mergeCell ref="C2:E2"/>
    <mergeCell ref="C4:E4"/>
    <mergeCell ref="B11:E11"/>
    <mergeCell ref="B13:E13"/>
    <mergeCell ref="B14:E14"/>
    <mergeCell ref="N26:N27"/>
    <mergeCell ref="U26:U27"/>
    <mergeCell ref="H22:I22"/>
    <mergeCell ref="H23:I23"/>
    <mergeCell ref="H13:I13"/>
    <mergeCell ref="H21:I21"/>
    <mergeCell ref="H20:I20"/>
    <mergeCell ref="H14:I14"/>
    <mergeCell ref="B25:B28"/>
    <mergeCell ref="C25:J28"/>
    <mergeCell ref="B22:E22"/>
    <mergeCell ref="B23:E23"/>
    <mergeCell ref="H15:I15"/>
    <mergeCell ref="H16:I16"/>
    <mergeCell ref="B21:E21"/>
    <mergeCell ref="B18:E18"/>
    <mergeCell ref="B19:E19"/>
    <mergeCell ref="B20:E20"/>
    <mergeCell ref="B17:E17"/>
    <mergeCell ref="B15:E15"/>
    <mergeCell ref="B16:E16"/>
    <mergeCell ref="H17:I17"/>
    <mergeCell ref="H18:I18"/>
    <mergeCell ref="H19:I19"/>
  </mergeCells>
  <phoneticPr fontId="1"/>
  <pageMargins left="0.74803149606299213" right="0.59055118110236227" top="0.86614173228346458" bottom="0.27559055118110237" header="0.6692913385826772" footer="0.19685039370078741"/>
  <pageSetup paperSize="9" scale="55" orientation="landscape" r:id="rId1"/>
  <headerFooter alignWithMargins="0">
    <oddHeader>&amp;R別紙２Ｂ（参考様式）</oddHeader>
  </headerFooter>
  <colBreaks count="1" manualBreakCount="1">
    <brk id="23"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pageSetUpPr fitToPage="1"/>
  </sheetPr>
  <dimension ref="B1:CA50"/>
  <sheetViews>
    <sheetView tabSelected="1" view="pageBreakPreview" zoomScale="60" zoomScaleNormal="75" workbookViewId="0">
      <selection activeCell="H4" sqref="H4:W4"/>
    </sheetView>
  </sheetViews>
  <sheetFormatPr defaultRowHeight="13" x14ac:dyDescent="0.2"/>
  <cols>
    <col min="1" max="1" width="2.36328125" customWidth="1"/>
    <col min="2" max="2" width="3.36328125" customWidth="1"/>
    <col min="3" max="3" width="9.08984375" customWidth="1"/>
    <col min="4" max="4" width="3.81640625" customWidth="1"/>
    <col min="5" max="5" width="3" customWidth="1"/>
    <col min="6" max="6" width="3.81640625" customWidth="1"/>
    <col min="7" max="7" width="3" customWidth="1"/>
    <col min="8" max="8" width="3.81640625" customWidth="1"/>
    <col min="9" max="9" width="2.81640625" customWidth="1"/>
    <col min="10" max="10" width="3.81640625" customWidth="1"/>
    <col min="11" max="11" width="2.81640625" customWidth="1"/>
    <col min="12" max="12" width="3.81640625" customWidth="1"/>
    <col min="13" max="13" width="2.81640625" customWidth="1"/>
    <col min="14" max="14" width="3.81640625" customWidth="1"/>
    <col min="15" max="15" width="2.81640625" customWidth="1"/>
    <col min="16" max="16" width="3.81640625" customWidth="1"/>
    <col min="17" max="17" width="1.90625" customWidth="1"/>
    <col min="18" max="18" width="2.08984375" customWidth="1"/>
    <col min="19" max="20" width="2.81640625" customWidth="1"/>
    <col min="21" max="21" width="4.08984375" customWidth="1"/>
    <col min="22" max="22" width="4.90625" customWidth="1"/>
    <col min="23" max="23" width="2.81640625" customWidth="1"/>
    <col min="24" max="24" width="2.453125" customWidth="1"/>
    <col min="25" max="25" width="3.453125" customWidth="1"/>
    <col min="26" max="26" width="3" customWidth="1"/>
    <col min="27" max="27" width="3.6328125" customWidth="1"/>
    <col min="28" max="28" width="3.81640625" customWidth="1"/>
    <col min="29" max="29" width="3.6328125" customWidth="1"/>
    <col min="30" max="30" width="4.81640625" customWidth="1"/>
    <col min="31" max="31" width="2.81640625" customWidth="1"/>
    <col min="32" max="32" width="3" customWidth="1"/>
    <col min="33" max="33" width="3.1796875" customWidth="1"/>
    <col min="34" max="34" width="2.08984375" customWidth="1"/>
    <col min="35" max="35" width="3.6328125" customWidth="1"/>
    <col min="36" max="36" width="2" customWidth="1"/>
    <col min="37" max="37" width="4" customWidth="1"/>
    <col min="38" max="38" width="2.1796875" customWidth="1"/>
    <col min="39" max="39" width="3.36328125" customWidth="1"/>
    <col min="40" max="40" width="3.1796875" customWidth="1"/>
    <col min="41" max="41" width="3.36328125" customWidth="1"/>
    <col min="42" max="42" width="3.08984375" customWidth="1"/>
    <col min="43" max="43" width="5.08984375" customWidth="1"/>
    <col min="44" max="44" width="2.90625" customWidth="1"/>
    <col min="45" max="45" width="3.90625" customWidth="1"/>
    <col min="46" max="46" width="2.1796875" customWidth="1"/>
    <col min="47" max="47" width="3.1796875" customWidth="1"/>
    <col min="48" max="48" width="2.08984375" customWidth="1"/>
    <col min="49" max="49" width="3.90625" customWidth="1"/>
    <col min="50" max="50" width="2.453125" customWidth="1"/>
    <col min="51" max="51" width="3.1796875" customWidth="1"/>
    <col min="52" max="52" width="3.36328125" customWidth="1"/>
    <col min="53" max="53" width="3.81640625" customWidth="1"/>
    <col min="54" max="54" width="2.90625" customWidth="1"/>
    <col min="55" max="55" width="5.08984375" customWidth="1"/>
    <col min="56" max="56" width="2.1796875" customWidth="1"/>
    <col min="57" max="57" width="3.81640625" customWidth="1"/>
    <col min="58" max="58" width="2.1796875" customWidth="1"/>
    <col min="59" max="59" width="3.81640625" customWidth="1"/>
    <col min="60" max="60" width="2.81640625" customWidth="1"/>
    <col min="61" max="61" width="2.6328125" customWidth="1"/>
    <col min="62" max="62" width="3.90625" customWidth="1"/>
    <col min="63" max="63" width="2.36328125" customWidth="1"/>
    <col min="64" max="64" width="4.08984375" customWidth="1"/>
    <col min="65" max="65" width="2.6328125" customWidth="1"/>
    <col min="66" max="66" width="3.453125" customWidth="1"/>
    <col min="67" max="67" width="4.81640625" customWidth="1"/>
    <col min="68" max="68" width="1.6328125" customWidth="1"/>
    <col min="69" max="69" width="3.1796875" customWidth="1"/>
    <col min="70" max="70" width="2.36328125" customWidth="1"/>
    <col min="71" max="71" width="3.6328125" customWidth="1"/>
    <col min="72" max="72" width="2.6328125" customWidth="1"/>
    <col min="73" max="73" width="2.453125" customWidth="1"/>
    <col min="74" max="74" width="3.81640625" customWidth="1"/>
    <col min="75" max="75" width="3" customWidth="1"/>
    <col min="76" max="76" width="3.81640625" customWidth="1"/>
    <col min="77" max="77" width="3.08984375" customWidth="1"/>
    <col min="78" max="78" width="3.453125" customWidth="1"/>
    <col min="79" max="79" width="5.36328125" customWidth="1"/>
    <col min="80" max="80" width="4" customWidth="1"/>
  </cols>
  <sheetData>
    <row r="1" spans="2:78" ht="5.25" customHeight="1" x14ac:dyDescent="0.2"/>
    <row r="2" spans="2:78" ht="5.25" customHeight="1" x14ac:dyDescent="0.2">
      <c r="BV2" s="55"/>
      <c r="BW2" s="55"/>
      <c r="BX2" s="55"/>
      <c r="BY2" s="55"/>
      <c r="BZ2" s="100"/>
    </row>
    <row r="3" spans="2:78" ht="16.5" customHeight="1" thickBot="1" x14ac:dyDescent="0.25">
      <c r="C3" s="324"/>
      <c r="AM3" s="818" t="s">
        <v>80</v>
      </c>
      <c r="AN3" s="819"/>
      <c r="AO3" s="544" t="s">
        <v>81</v>
      </c>
      <c r="AP3" s="516"/>
      <c r="AQ3" s="516"/>
      <c r="AR3" s="517"/>
      <c r="AS3" s="544" t="s">
        <v>141</v>
      </c>
      <c r="AT3" s="516"/>
      <c r="AU3" s="516"/>
      <c r="AV3" s="517"/>
      <c r="AW3" s="544" t="s">
        <v>82</v>
      </c>
      <c r="AX3" s="516"/>
      <c r="AY3" s="516"/>
      <c r="AZ3" s="517"/>
      <c r="BA3" s="544" t="s">
        <v>83</v>
      </c>
      <c r="BB3" s="516"/>
      <c r="BC3" s="516"/>
      <c r="BD3" s="517"/>
      <c r="BE3" s="544" t="s">
        <v>84</v>
      </c>
      <c r="BF3" s="516"/>
      <c r="BG3" s="516"/>
      <c r="BH3" s="517"/>
      <c r="BI3" s="544" t="s">
        <v>85</v>
      </c>
      <c r="BJ3" s="516"/>
      <c r="BK3" s="516"/>
      <c r="BL3" s="517"/>
      <c r="BN3" s="536" t="s">
        <v>86</v>
      </c>
      <c r="BO3" s="824"/>
      <c r="BP3" s="494" t="s">
        <v>129</v>
      </c>
      <c r="BQ3" s="495"/>
      <c r="BR3" s="495"/>
      <c r="BS3" s="495" t="s">
        <v>130</v>
      </c>
      <c r="BT3" s="814"/>
      <c r="BU3" s="814"/>
      <c r="BV3" s="814"/>
      <c r="BW3" s="814"/>
      <c r="BX3" s="814"/>
      <c r="BY3" s="814"/>
      <c r="BZ3" s="815"/>
    </row>
    <row r="4" spans="2:78" ht="48" customHeight="1" thickBot="1" x14ac:dyDescent="0.25">
      <c r="C4" s="390" t="s">
        <v>5</v>
      </c>
      <c r="D4" s="391"/>
      <c r="E4" s="391"/>
      <c r="F4" s="391"/>
      <c r="G4" s="392"/>
      <c r="H4" s="770" t="str">
        <f>IF(様式第1号!G15="","",様式第1号!G15)</f>
        <v/>
      </c>
      <c r="I4" s="804"/>
      <c r="J4" s="804"/>
      <c r="K4" s="804"/>
      <c r="L4" s="804"/>
      <c r="M4" s="804"/>
      <c r="N4" s="804"/>
      <c r="O4" s="804"/>
      <c r="P4" s="804"/>
      <c r="Q4" s="804"/>
      <c r="R4" s="804"/>
      <c r="S4" s="804"/>
      <c r="T4" s="804"/>
      <c r="U4" s="804"/>
      <c r="V4" s="804"/>
      <c r="W4" s="771"/>
      <c r="X4" s="68"/>
      <c r="Y4" s="68"/>
      <c r="Z4" s="68"/>
      <c r="AA4" s="390" t="s">
        <v>160</v>
      </c>
      <c r="AB4" s="391"/>
      <c r="AC4" s="392"/>
      <c r="AD4" s="385" t="str">
        <f>IF(様式第1号!H7="","",様式第1号!H7)</f>
        <v/>
      </c>
      <c r="AE4" s="462"/>
      <c r="AF4" s="462"/>
      <c r="AG4" s="462"/>
      <c r="AH4" s="462"/>
      <c r="AI4" s="463"/>
      <c r="AJ4" s="101"/>
      <c r="AM4" s="810" t="s">
        <v>87</v>
      </c>
      <c r="AN4" s="811"/>
      <c r="AO4" s="256"/>
      <c r="AP4" s="257" t="s">
        <v>47</v>
      </c>
      <c r="AQ4" s="258"/>
      <c r="AR4" s="259" t="s">
        <v>60</v>
      </c>
      <c r="AS4" s="256"/>
      <c r="AT4" s="257" t="s">
        <v>47</v>
      </c>
      <c r="AU4" s="258"/>
      <c r="AV4" s="259" t="s">
        <v>51</v>
      </c>
      <c r="AW4" s="260"/>
      <c r="AX4" s="821"/>
      <c r="AY4" s="821"/>
      <c r="AZ4" s="261" t="s">
        <v>46</v>
      </c>
      <c r="BA4" s="260"/>
      <c r="BB4" s="821"/>
      <c r="BC4" s="821"/>
      <c r="BD4" s="259" t="s">
        <v>46</v>
      </c>
      <c r="BE4" s="820"/>
      <c r="BF4" s="821"/>
      <c r="BG4" s="821"/>
      <c r="BH4" s="526" t="s">
        <v>131</v>
      </c>
      <c r="BI4" s="820"/>
      <c r="BJ4" s="821"/>
      <c r="BK4" s="821"/>
      <c r="BL4" s="526" t="s">
        <v>89</v>
      </c>
      <c r="BN4" s="538"/>
      <c r="BO4" s="825"/>
      <c r="BP4" s="497"/>
      <c r="BQ4" s="498"/>
      <c r="BR4" s="498"/>
      <c r="BS4" s="498"/>
      <c r="BT4" s="816"/>
      <c r="BU4" s="816"/>
      <c r="BV4" s="816"/>
      <c r="BW4" s="816"/>
      <c r="BX4" s="816"/>
      <c r="BY4" s="816"/>
      <c r="BZ4" s="817"/>
    </row>
    <row r="5" spans="2:78" ht="15" customHeight="1" x14ac:dyDescent="0.2">
      <c r="AL5" s="102"/>
      <c r="AM5" s="812"/>
      <c r="AN5" s="813"/>
      <c r="AO5" s="262"/>
      <c r="AP5" s="263" t="s">
        <v>47</v>
      </c>
      <c r="AQ5" s="264"/>
      <c r="AR5" s="265" t="s">
        <v>60</v>
      </c>
      <c r="AS5" s="262"/>
      <c r="AT5" s="263" t="s">
        <v>47</v>
      </c>
      <c r="AU5" s="264"/>
      <c r="AV5" s="265" t="s">
        <v>60</v>
      </c>
      <c r="AW5" s="262"/>
      <c r="AX5" s="266" t="s">
        <v>47</v>
      </c>
      <c r="AY5" s="264"/>
      <c r="AZ5" s="267" t="s">
        <v>60</v>
      </c>
      <c r="BA5" s="262"/>
      <c r="BB5" s="266" t="s">
        <v>47</v>
      </c>
      <c r="BC5" s="264"/>
      <c r="BD5" s="265" t="s">
        <v>60</v>
      </c>
      <c r="BE5" s="822"/>
      <c r="BF5" s="823"/>
      <c r="BG5" s="823"/>
      <c r="BH5" s="527"/>
      <c r="BI5" s="822"/>
      <c r="BJ5" s="823"/>
      <c r="BK5" s="823"/>
      <c r="BL5" s="527"/>
      <c r="BN5" s="540"/>
      <c r="BO5" s="826"/>
      <c r="BP5" s="500" t="s">
        <v>132</v>
      </c>
      <c r="BQ5" s="501"/>
      <c r="BR5" s="501"/>
      <c r="BS5" s="130" t="s">
        <v>133</v>
      </c>
      <c r="BT5" s="827"/>
      <c r="BU5" s="827"/>
      <c r="BV5" s="827"/>
      <c r="BW5" s="827"/>
      <c r="BX5" s="827"/>
      <c r="BY5" s="827"/>
      <c r="BZ5" s="129" t="s">
        <v>134</v>
      </c>
    </row>
    <row r="6" spans="2:78" ht="15" customHeight="1" x14ac:dyDescent="0.2">
      <c r="C6" s="103" t="s">
        <v>90</v>
      </c>
      <c r="D6" s="104"/>
      <c r="E6" s="104"/>
      <c r="F6" s="104"/>
      <c r="G6" s="104"/>
      <c r="H6" s="104"/>
      <c r="I6" s="104"/>
      <c r="J6" s="104"/>
      <c r="M6" s="105"/>
      <c r="N6" s="105"/>
      <c r="AL6" s="102"/>
    </row>
    <row r="7" spans="2:78" s="32" customFormat="1" ht="19.5" customHeight="1" thickBot="1" x14ac:dyDescent="0.25">
      <c r="N7" s="81" t="s">
        <v>135</v>
      </c>
      <c r="Q7" s="2"/>
      <c r="R7" s="2"/>
      <c r="S7" s="2"/>
      <c r="T7" s="2"/>
      <c r="U7" s="2"/>
      <c r="V7" s="2"/>
      <c r="AA7" s="131"/>
      <c r="AB7" s="131"/>
      <c r="AG7" s="164" t="s">
        <v>136</v>
      </c>
      <c r="AH7" s="165"/>
      <c r="AI7" s="165"/>
      <c r="AJ7" s="809"/>
      <c r="AK7" s="809"/>
      <c r="AL7" s="809"/>
      <c r="AM7" s="809"/>
      <c r="AN7" s="809"/>
      <c r="AO7" s="809"/>
      <c r="AP7" s="166"/>
      <c r="AS7" s="164" t="s">
        <v>136</v>
      </c>
      <c r="AT7" s="165"/>
      <c r="AU7" s="165"/>
      <c r="AV7" s="809"/>
      <c r="AW7" s="809"/>
      <c r="AX7" s="809"/>
      <c r="AY7" s="809"/>
      <c r="AZ7" s="809"/>
      <c r="BA7" s="809"/>
      <c r="BB7" s="166"/>
      <c r="BE7" s="164" t="s">
        <v>136</v>
      </c>
      <c r="BF7" s="165"/>
      <c r="BG7" s="165"/>
      <c r="BH7" s="809"/>
      <c r="BI7" s="809"/>
      <c r="BJ7" s="809"/>
      <c r="BK7" s="809"/>
      <c r="BL7" s="809"/>
      <c r="BM7" s="809"/>
      <c r="BN7" s="199"/>
      <c r="BQ7" s="164" t="s">
        <v>136</v>
      </c>
      <c r="BR7" s="165"/>
      <c r="BS7" s="165"/>
      <c r="BT7" s="809"/>
      <c r="BU7" s="809"/>
      <c r="BV7" s="809"/>
      <c r="BW7" s="809"/>
      <c r="BX7" s="809"/>
      <c r="BY7" s="809"/>
      <c r="BZ7" s="199"/>
    </row>
    <row r="8" spans="2:78" s="32" customFormat="1" ht="19.5" customHeight="1" thickBot="1" x14ac:dyDescent="0.25">
      <c r="B8" s="146"/>
      <c r="C8" s="467" t="s">
        <v>137</v>
      </c>
      <c r="D8" s="829"/>
      <c r="E8" s="830"/>
      <c r="F8" s="830"/>
      <c r="G8" s="830"/>
      <c r="H8" s="830"/>
      <c r="I8" s="830"/>
      <c r="J8" s="830"/>
      <c r="K8" s="831"/>
      <c r="L8" s="838" t="s">
        <v>9</v>
      </c>
      <c r="M8" s="839"/>
      <c r="N8" s="839"/>
      <c r="O8" s="839"/>
      <c r="P8" s="840"/>
      <c r="Q8" s="482" t="s">
        <v>73</v>
      </c>
      <c r="R8" s="483"/>
      <c r="S8" s="483"/>
      <c r="T8" s="483"/>
      <c r="U8" s="847" t="s">
        <v>138</v>
      </c>
      <c r="V8" s="483" t="s">
        <v>92</v>
      </c>
      <c r="W8" s="483"/>
      <c r="X8" s="483"/>
      <c r="Y8" s="491"/>
      <c r="AA8" s="131"/>
      <c r="AB8" s="131"/>
      <c r="AG8" s="167" t="s">
        <v>132</v>
      </c>
      <c r="AH8" s="15"/>
      <c r="AI8" s="15"/>
      <c r="AJ8" s="850"/>
      <c r="AK8" s="850"/>
      <c r="AL8" s="850"/>
      <c r="AM8" s="850"/>
      <c r="AN8" s="850"/>
      <c r="AO8" s="850"/>
      <c r="AP8" s="168" t="s">
        <v>139</v>
      </c>
      <c r="AS8" s="167" t="s">
        <v>132</v>
      </c>
      <c r="AT8" s="15"/>
      <c r="AU8" s="15"/>
      <c r="AV8" s="850"/>
      <c r="AW8" s="850"/>
      <c r="AX8" s="850"/>
      <c r="AY8" s="850"/>
      <c r="AZ8" s="850"/>
      <c r="BA8" s="850"/>
      <c r="BB8" s="168" t="s">
        <v>139</v>
      </c>
      <c r="BE8" s="167" t="s">
        <v>132</v>
      </c>
      <c r="BF8" s="15"/>
      <c r="BG8" s="15"/>
      <c r="BH8" s="850"/>
      <c r="BI8" s="850"/>
      <c r="BJ8" s="850"/>
      <c r="BK8" s="850"/>
      <c r="BL8" s="850"/>
      <c r="BM8" s="850"/>
      <c r="BN8" s="168" t="s">
        <v>139</v>
      </c>
      <c r="BQ8" s="167" t="s">
        <v>132</v>
      </c>
      <c r="BR8" s="15"/>
      <c r="BS8" s="15"/>
      <c r="BT8" s="850"/>
      <c r="BU8" s="850"/>
      <c r="BV8" s="850"/>
      <c r="BW8" s="850"/>
      <c r="BX8" s="850"/>
      <c r="BY8" s="850"/>
      <c r="BZ8" s="168" t="s">
        <v>139</v>
      </c>
    </row>
    <row r="9" spans="2:78" s="32" customFormat="1" ht="19.5" customHeight="1" x14ac:dyDescent="0.2">
      <c r="B9" s="851"/>
      <c r="C9" s="468"/>
      <c r="D9" s="832"/>
      <c r="E9" s="833"/>
      <c r="F9" s="833"/>
      <c r="G9" s="833"/>
      <c r="H9" s="833"/>
      <c r="I9" s="833"/>
      <c r="J9" s="833"/>
      <c r="K9" s="834"/>
      <c r="L9" s="841"/>
      <c r="M9" s="842"/>
      <c r="N9" s="842"/>
      <c r="O9" s="842"/>
      <c r="P9" s="843"/>
      <c r="Q9" s="484"/>
      <c r="R9" s="485"/>
      <c r="S9" s="485"/>
      <c r="T9" s="485"/>
      <c r="U9" s="848"/>
      <c r="V9" s="485"/>
      <c r="W9" s="485"/>
      <c r="X9" s="485"/>
      <c r="Y9" s="492"/>
      <c r="AA9" s="131"/>
      <c r="AB9" s="131"/>
      <c r="AG9" s="169" t="s">
        <v>140</v>
      </c>
      <c r="AH9" s="170"/>
      <c r="AI9" s="170"/>
      <c r="AJ9" s="828"/>
      <c r="AK9" s="828"/>
      <c r="AL9" s="171" t="s">
        <v>47</v>
      </c>
      <c r="AM9" s="170"/>
      <c r="AN9" s="828"/>
      <c r="AO9" s="828"/>
      <c r="AP9" s="172" t="s">
        <v>48</v>
      </c>
      <c r="AS9" s="169" t="s">
        <v>140</v>
      </c>
      <c r="AT9" s="170"/>
      <c r="AU9" s="170"/>
      <c r="AV9" s="828"/>
      <c r="AW9" s="828"/>
      <c r="AX9" s="171" t="s">
        <v>47</v>
      </c>
      <c r="AY9" s="170"/>
      <c r="AZ9" s="828"/>
      <c r="BA9" s="828"/>
      <c r="BB9" s="172" t="s">
        <v>48</v>
      </c>
      <c r="BE9" s="169" t="s">
        <v>140</v>
      </c>
      <c r="BF9" s="170"/>
      <c r="BG9" s="170"/>
      <c r="BH9" s="828"/>
      <c r="BI9" s="828"/>
      <c r="BJ9" s="171" t="s">
        <v>47</v>
      </c>
      <c r="BK9" s="170"/>
      <c r="BL9" s="828"/>
      <c r="BM9" s="828"/>
      <c r="BN9" s="172" t="s">
        <v>48</v>
      </c>
      <c r="BQ9" s="169" t="s">
        <v>140</v>
      </c>
      <c r="BR9" s="170"/>
      <c r="BS9" s="170"/>
      <c r="BT9" s="828"/>
      <c r="BU9" s="828"/>
      <c r="BV9" s="171" t="s">
        <v>47</v>
      </c>
      <c r="BW9" s="170"/>
      <c r="BX9" s="828"/>
      <c r="BY9" s="828"/>
      <c r="BZ9" s="172" t="s">
        <v>48</v>
      </c>
    </row>
    <row r="10" spans="2:78" s="32" customFormat="1" ht="19.5" customHeight="1" x14ac:dyDescent="0.2">
      <c r="B10" s="851"/>
      <c r="C10" s="468"/>
      <c r="D10" s="832"/>
      <c r="E10" s="833"/>
      <c r="F10" s="833"/>
      <c r="G10" s="833"/>
      <c r="H10" s="833"/>
      <c r="I10" s="833"/>
      <c r="J10" s="833"/>
      <c r="K10" s="834"/>
      <c r="L10" s="841"/>
      <c r="M10" s="842"/>
      <c r="N10" s="842"/>
      <c r="O10" s="842"/>
      <c r="P10" s="843"/>
      <c r="Q10" s="484"/>
      <c r="R10" s="485"/>
      <c r="S10" s="485"/>
      <c r="T10" s="485"/>
      <c r="U10" s="848"/>
      <c r="V10" s="485"/>
      <c r="W10" s="485"/>
      <c r="X10" s="485"/>
      <c r="Y10" s="492"/>
      <c r="AA10" s="131"/>
      <c r="AB10" s="131"/>
      <c r="AG10" s="173" t="s">
        <v>141</v>
      </c>
      <c r="AH10" s="15"/>
      <c r="AI10" s="15"/>
      <c r="AJ10" s="361"/>
      <c r="AK10" s="361"/>
      <c r="AL10" s="18" t="s">
        <v>47</v>
      </c>
      <c r="AM10" s="15"/>
      <c r="AN10" s="361"/>
      <c r="AO10" s="361"/>
      <c r="AP10" s="174" t="s">
        <v>48</v>
      </c>
      <c r="AS10" s="173" t="s">
        <v>141</v>
      </c>
      <c r="AT10" s="15"/>
      <c r="AU10" s="15"/>
      <c r="AV10" s="361"/>
      <c r="AW10" s="361"/>
      <c r="AX10" s="18" t="s">
        <v>47</v>
      </c>
      <c r="AY10" s="15"/>
      <c r="AZ10" s="361"/>
      <c r="BA10" s="361"/>
      <c r="BB10" s="174" t="s">
        <v>48</v>
      </c>
      <c r="BE10" s="173" t="s">
        <v>141</v>
      </c>
      <c r="BF10" s="15"/>
      <c r="BG10" s="15"/>
      <c r="BH10" s="361"/>
      <c r="BI10" s="361"/>
      <c r="BJ10" s="18" t="s">
        <v>47</v>
      </c>
      <c r="BK10" s="15"/>
      <c r="BL10" s="361"/>
      <c r="BM10" s="361"/>
      <c r="BN10" s="174" t="s">
        <v>48</v>
      </c>
      <c r="BQ10" s="173" t="s">
        <v>141</v>
      </c>
      <c r="BR10" s="15"/>
      <c r="BS10" s="15"/>
      <c r="BT10" s="361"/>
      <c r="BU10" s="361"/>
      <c r="BV10" s="18" t="s">
        <v>47</v>
      </c>
      <c r="BW10" s="15"/>
      <c r="BX10" s="361"/>
      <c r="BY10" s="361"/>
      <c r="BZ10" s="174" t="s">
        <v>48</v>
      </c>
    </row>
    <row r="11" spans="2:78" s="32" customFormat="1" ht="19.5" customHeight="1" thickBot="1" x14ac:dyDescent="0.25">
      <c r="B11" s="851"/>
      <c r="C11" s="469"/>
      <c r="D11" s="835"/>
      <c r="E11" s="836"/>
      <c r="F11" s="836"/>
      <c r="G11" s="836"/>
      <c r="H11" s="836"/>
      <c r="I11" s="836"/>
      <c r="J11" s="836"/>
      <c r="K11" s="837"/>
      <c r="L11" s="844"/>
      <c r="M11" s="845"/>
      <c r="N11" s="845"/>
      <c r="O11" s="845"/>
      <c r="P11" s="846"/>
      <c r="Q11" s="486"/>
      <c r="R11" s="487"/>
      <c r="S11" s="487"/>
      <c r="T11" s="487"/>
      <c r="U11" s="849"/>
      <c r="V11" s="487"/>
      <c r="W11" s="487"/>
      <c r="X11" s="487"/>
      <c r="Y11" s="493"/>
      <c r="AA11" s="131"/>
      <c r="AB11" s="131"/>
      <c r="AG11" s="173" t="s">
        <v>82</v>
      </c>
      <c r="AH11" s="15"/>
      <c r="AI11" s="15"/>
      <c r="AJ11" s="15"/>
      <c r="AK11" s="361"/>
      <c r="AL11" s="361"/>
      <c r="AM11" s="18" t="s">
        <v>47</v>
      </c>
      <c r="AN11" s="361"/>
      <c r="AO11" s="361"/>
      <c r="AP11" s="174" t="s">
        <v>48</v>
      </c>
      <c r="AS11" s="173" t="s">
        <v>82</v>
      </c>
      <c r="AT11" s="15"/>
      <c r="AU11" s="15"/>
      <c r="AV11" s="15"/>
      <c r="AW11" s="361"/>
      <c r="AX11" s="361"/>
      <c r="AY11" s="18" t="s">
        <v>47</v>
      </c>
      <c r="AZ11" s="361"/>
      <c r="BA11" s="361"/>
      <c r="BB11" s="174" t="s">
        <v>48</v>
      </c>
      <c r="BE11" s="173" t="s">
        <v>82</v>
      </c>
      <c r="BF11" s="15"/>
      <c r="BG11" s="15"/>
      <c r="BH11" s="15"/>
      <c r="BI11" s="361"/>
      <c r="BJ11" s="361"/>
      <c r="BK11" s="18" t="s">
        <v>47</v>
      </c>
      <c r="BL11" s="361"/>
      <c r="BM11" s="361"/>
      <c r="BN11" s="174" t="s">
        <v>48</v>
      </c>
      <c r="BQ11" s="173" t="s">
        <v>82</v>
      </c>
      <c r="BR11" s="15"/>
      <c r="BS11" s="15"/>
      <c r="BT11" s="15"/>
      <c r="BU11" s="361"/>
      <c r="BV11" s="361"/>
      <c r="BW11" s="18" t="s">
        <v>47</v>
      </c>
      <c r="BX11" s="361"/>
      <c r="BY11" s="361"/>
      <c r="BZ11" s="174" t="s">
        <v>48</v>
      </c>
    </row>
    <row r="12" spans="2:78" s="32" customFormat="1" ht="19.5" customHeight="1" thickBot="1" x14ac:dyDescent="0.25">
      <c r="B12" s="133"/>
      <c r="C12" s="133"/>
      <c r="D12" s="133"/>
      <c r="E12" s="133"/>
      <c r="F12" s="134"/>
      <c r="G12" s="135"/>
      <c r="H12" s="135"/>
      <c r="I12" s="135"/>
      <c r="J12" s="107"/>
      <c r="K12" s="133"/>
      <c r="L12" s="135"/>
      <c r="M12" s="136"/>
      <c r="N12" s="136"/>
      <c r="O12" s="136"/>
      <c r="P12" s="136"/>
      <c r="Q12" s="136"/>
      <c r="R12" s="136"/>
      <c r="S12" s="136"/>
      <c r="T12" s="136"/>
      <c r="U12" s="136"/>
      <c r="Z12" s="131"/>
      <c r="AA12" s="131"/>
      <c r="AB12" s="131"/>
      <c r="AG12" s="175" t="s">
        <v>83</v>
      </c>
      <c r="AH12" s="176"/>
      <c r="AI12" s="176"/>
      <c r="AJ12" s="176"/>
      <c r="AK12" s="859"/>
      <c r="AL12" s="859"/>
      <c r="AM12" s="177" t="s">
        <v>47</v>
      </c>
      <c r="AN12" s="859"/>
      <c r="AO12" s="859"/>
      <c r="AP12" s="178" t="s">
        <v>48</v>
      </c>
      <c r="AS12" s="175" t="s">
        <v>83</v>
      </c>
      <c r="AT12" s="176"/>
      <c r="AU12" s="176"/>
      <c r="AV12" s="176"/>
      <c r="AW12" s="859"/>
      <c r="AX12" s="859"/>
      <c r="AY12" s="177" t="s">
        <v>47</v>
      </c>
      <c r="AZ12" s="859"/>
      <c r="BA12" s="859"/>
      <c r="BB12" s="178" t="s">
        <v>48</v>
      </c>
      <c r="BE12" s="175" t="s">
        <v>83</v>
      </c>
      <c r="BF12" s="176"/>
      <c r="BG12" s="176"/>
      <c r="BH12" s="176"/>
      <c r="BI12" s="859"/>
      <c r="BJ12" s="859"/>
      <c r="BK12" s="177" t="s">
        <v>47</v>
      </c>
      <c r="BL12" s="859"/>
      <c r="BM12" s="859"/>
      <c r="BN12" s="178" t="s">
        <v>48</v>
      </c>
      <c r="BQ12" s="175" t="s">
        <v>83</v>
      </c>
      <c r="BR12" s="176"/>
      <c r="BS12" s="176"/>
      <c r="BT12" s="176"/>
      <c r="BU12" s="859"/>
      <c r="BV12" s="859"/>
      <c r="BW12" s="177" t="s">
        <v>47</v>
      </c>
      <c r="BX12" s="859"/>
      <c r="BY12" s="859"/>
      <c r="BZ12" s="178" t="s">
        <v>48</v>
      </c>
    </row>
    <row r="13" spans="2:78" s="32" customFormat="1" ht="19.5" customHeight="1" thickBot="1" x14ac:dyDescent="0.25">
      <c r="B13" s="133"/>
      <c r="C13" s="133"/>
      <c r="D13" s="108"/>
      <c r="E13" s="132"/>
      <c r="F13" s="132"/>
      <c r="G13" s="132"/>
      <c r="H13" s="132"/>
      <c r="I13" s="132"/>
      <c r="J13" s="132"/>
      <c r="K13" s="132"/>
      <c r="L13" s="132"/>
      <c r="Z13" s="131"/>
      <c r="AA13" s="131"/>
      <c r="AB13" s="131"/>
      <c r="AG13" s="167" t="s">
        <v>84</v>
      </c>
      <c r="AH13" s="15"/>
      <c r="AI13" s="15"/>
      <c r="AJ13" s="852"/>
      <c r="AK13" s="852"/>
      <c r="AL13" s="852"/>
      <c r="AM13" s="15"/>
      <c r="AN13" s="15"/>
      <c r="AO13" s="15"/>
      <c r="AP13" s="179" t="s">
        <v>142</v>
      </c>
      <c r="AS13" s="167" t="s">
        <v>84</v>
      </c>
      <c r="AT13" s="15"/>
      <c r="AU13" s="15"/>
      <c r="AV13" s="852"/>
      <c r="AW13" s="852"/>
      <c r="AX13" s="852"/>
      <c r="AY13" s="15"/>
      <c r="AZ13" s="15"/>
      <c r="BA13" s="15"/>
      <c r="BB13" s="179" t="s">
        <v>142</v>
      </c>
      <c r="BE13" s="167" t="s">
        <v>84</v>
      </c>
      <c r="BF13" s="15"/>
      <c r="BG13" s="15"/>
      <c r="BH13" s="852"/>
      <c r="BI13" s="852"/>
      <c r="BJ13" s="852"/>
      <c r="BK13" s="15"/>
      <c r="BL13" s="15"/>
      <c r="BM13" s="15"/>
      <c r="BN13" s="179" t="s">
        <v>142</v>
      </c>
      <c r="BQ13" s="167" t="s">
        <v>84</v>
      </c>
      <c r="BR13" s="15"/>
      <c r="BS13" s="15"/>
      <c r="BT13" s="852"/>
      <c r="BU13" s="852"/>
      <c r="BV13" s="852"/>
      <c r="BW13" s="15"/>
      <c r="BX13" s="15"/>
      <c r="BY13" s="15"/>
      <c r="BZ13" s="179" t="s">
        <v>142</v>
      </c>
    </row>
    <row r="14" spans="2:78" ht="19.5" customHeight="1" thickBot="1" x14ac:dyDescent="0.25">
      <c r="N14" s="109"/>
      <c r="O14" s="109"/>
      <c r="P14" s="109"/>
      <c r="Q14" s="110"/>
      <c r="R14" s="547" t="s">
        <v>143</v>
      </c>
      <c r="S14" s="548"/>
      <c r="T14" s="548"/>
      <c r="U14" s="548"/>
      <c r="V14" s="548"/>
      <c r="W14" s="548"/>
      <c r="X14" s="548"/>
      <c r="Y14" s="548"/>
      <c r="Z14" s="548"/>
      <c r="AA14" s="548"/>
      <c r="AB14" s="548"/>
      <c r="AC14" s="565"/>
      <c r="AG14" s="180" t="s">
        <v>144</v>
      </c>
      <c r="AH14" s="181"/>
      <c r="AI14" s="181"/>
      <c r="AJ14" s="181"/>
      <c r="AK14" s="181"/>
      <c r="AL14" s="860"/>
      <c r="AM14" s="860"/>
      <c r="AN14" s="860"/>
      <c r="AO14" s="860"/>
      <c r="AP14" s="182" t="s">
        <v>89</v>
      </c>
      <c r="AS14" s="180" t="s">
        <v>144</v>
      </c>
      <c r="AT14" s="181"/>
      <c r="AU14" s="181"/>
      <c r="AV14" s="181"/>
      <c r="AW14" s="181"/>
      <c r="AX14" s="860"/>
      <c r="AY14" s="860"/>
      <c r="AZ14" s="860"/>
      <c r="BA14" s="860"/>
      <c r="BB14" s="182" t="s">
        <v>89</v>
      </c>
      <c r="BE14" s="180" t="s">
        <v>144</v>
      </c>
      <c r="BF14" s="181"/>
      <c r="BG14" s="181"/>
      <c r="BH14" s="181"/>
      <c r="BI14" s="860"/>
      <c r="BJ14" s="860"/>
      <c r="BK14" s="860"/>
      <c r="BL14" s="860"/>
      <c r="BM14" s="860"/>
      <c r="BN14" s="182" t="s">
        <v>89</v>
      </c>
      <c r="BQ14" s="180" t="s">
        <v>144</v>
      </c>
      <c r="BR14" s="181"/>
      <c r="BS14" s="181"/>
      <c r="BT14" s="181"/>
      <c r="BU14" s="181"/>
      <c r="BV14" s="860"/>
      <c r="BW14" s="860"/>
      <c r="BX14" s="860"/>
      <c r="BY14" s="860"/>
      <c r="BZ14" s="182" t="s">
        <v>89</v>
      </c>
    </row>
    <row r="15" spans="2:78" ht="27" customHeight="1" x14ac:dyDescent="0.2">
      <c r="C15" s="547" t="s">
        <v>27</v>
      </c>
      <c r="D15" s="548"/>
      <c r="E15" s="548"/>
      <c r="F15" s="548"/>
      <c r="G15" s="548"/>
      <c r="H15" s="548"/>
      <c r="I15" s="548"/>
      <c r="J15" s="548"/>
      <c r="K15" s="548"/>
      <c r="L15" s="548"/>
      <c r="M15" s="549"/>
      <c r="N15" s="550" t="s">
        <v>28</v>
      </c>
      <c r="O15" s="551"/>
      <c r="P15" s="551"/>
      <c r="Q15" s="552"/>
      <c r="R15" s="861" t="s">
        <v>31</v>
      </c>
      <c r="S15" s="862"/>
      <c r="T15" s="863"/>
      <c r="U15" s="863"/>
      <c r="V15" s="863"/>
      <c r="W15" s="863"/>
      <c r="X15" s="863"/>
      <c r="Y15" s="863"/>
      <c r="Z15" s="863"/>
      <c r="AA15" s="863" t="s">
        <v>29</v>
      </c>
      <c r="AB15" s="556"/>
      <c r="AC15" s="864"/>
      <c r="AG15" s="856" t="s">
        <v>94</v>
      </c>
      <c r="AH15" s="857"/>
      <c r="AI15" s="857"/>
      <c r="AJ15" s="857"/>
      <c r="AK15" s="857"/>
      <c r="AL15" s="858"/>
      <c r="AM15" s="853" t="s">
        <v>29</v>
      </c>
      <c r="AN15" s="854"/>
      <c r="AO15" s="854"/>
      <c r="AP15" s="855"/>
      <c r="AS15" s="856" t="s">
        <v>94</v>
      </c>
      <c r="AT15" s="857"/>
      <c r="AU15" s="857"/>
      <c r="AV15" s="857"/>
      <c r="AW15" s="857"/>
      <c r="AX15" s="858"/>
      <c r="AY15" s="853" t="s">
        <v>29</v>
      </c>
      <c r="AZ15" s="854"/>
      <c r="BA15" s="854"/>
      <c r="BB15" s="855"/>
      <c r="BE15" s="856" t="s">
        <v>94</v>
      </c>
      <c r="BF15" s="857"/>
      <c r="BG15" s="857"/>
      <c r="BH15" s="857"/>
      <c r="BI15" s="857"/>
      <c r="BJ15" s="858"/>
      <c r="BK15" s="853" t="s">
        <v>29</v>
      </c>
      <c r="BL15" s="854"/>
      <c r="BM15" s="854"/>
      <c r="BN15" s="855"/>
      <c r="BQ15" s="856" t="s">
        <v>94</v>
      </c>
      <c r="BR15" s="857"/>
      <c r="BS15" s="857"/>
      <c r="BT15" s="857"/>
      <c r="BU15" s="857"/>
      <c r="BV15" s="858"/>
      <c r="BW15" s="853" t="s">
        <v>29</v>
      </c>
      <c r="BX15" s="854"/>
      <c r="BY15" s="854"/>
      <c r="BZ15" s="855"/>
    </row>
    <row r="16" spans="2:78" ht="39.75" customHeight="1" x14ac:dyDescent="0.2">
      <c r="C16" s="865"/>
      <c r="D16" s="866"/>
      <c r="E16" s="866"/>
      <c r="F16" s="866"/>
      <c r="G16" s="866"/>
      <c r="H16" s="866"/>
      <c r="I16" s="866"/>
      <c r="J16" s="866"/>
      <c r="K16" s="866"/>
      <c r="L16" s="866"/>
      <c r="M16" s="867"/>
      <c r="N16" s="597"/>
      <c r="O16" s="598"/>
      <c r="P16" s="598"/>
      <c r="Q16" s="599"/>
      <c r="R16" s="268"/>
      <c r="S16" s="868"/>
      <c r="T16" s="868"/>
      <c r="U16" s="868"/>
      <c r="V16" s="869"/>
      <c r="W16" s="869"/>
      <c r="X16" s="269" t="s">
        <v>47</v>
      </c>
      <c r="Y16" s="270"/>
      <c r="Z16" s="271" t="s">
        <v>51</v>
      </c>
      <c r="AA16" s="597" t="str">
        <f>IF(N16="","",N16)</f>
        <v/>
      </c>
      <c r="AB16" s="598"/>
      <c r="AC16" s="599"/>
      <c r="AG16" s="593"/>
      <c r="AH16" s="588"/>
      <c r="AI16" s="147" t="s">
        <v>47</v>
      </c>
      <c r="AJ16" s="588"/>
      <c r="AK16" s="588"/>
      <c r="AL16" s="148" t="s">
        <v>48</v>
      </c>
      <c r="AM16" s="325" t="str">
        <f>IF(AJ16="","",N16)</f>
        <v/>
      </c>
      <c r="AN16" s="588" t="str">
        <f>AM16</f>
        <v/>
      </c>
      <c r="AO16" s="588"/>
      <c r="AP16" s="589"/>
      <c r="AS16" s="593"/>
      <c r="AT16" s="588"/>
      <c r="AU16" s="147" t="s">
        <v>47</v>
      </c>
      <c r="AV16" s="588"/>
      <c r="AW16" s="588"/>
      <c r="AX16" s="148" t="s">
        <v>48</v>
      </c>
      <c r="AY16" s="325" t="str">
        <f>IF(AV16="","",N16)</f>
        <v/>
      </c>
      <c r="AZ16" s="588" t="str">
        <f>AY16</f>
        <v/>
      </c>
      <c r="BA16" s="588"/>
      <c r="BB16" s="589"/>
      <c r="BE16" s="593"/>
      <c r="BF16" s="588"/>
      <c r="BG16" s="147" t="s">
        <v>47</v>
      </c>
      <c r="BH16" s="588"/>
      <c r="BI16" s="588"/>
      <c r="BJ16" s="148" t="s">
        <v>48</v>
      </c>
      <c r="BK16" s="325" t="str">
        <f>IF(BH16="","",N16)</f>
        <v/>
      </c>
      <c r="BL16" s="588" t="str">
        <f>BK16</f>
        <v/>
      </c>
      <c r="BM16" s="588"/>
      <c r="BN16" s="589"/>
      <c r="BQ16" s="593"/>
      <c r="BR16" s="588"/>
      <c r="BS16" s="147" t="s">
        <v>47</v>
      </c>
      <c r="BT16" s="588"/>
      <c r="BU16" s="588"/>
      <c r="BV16" s="148" t="s">
        <v>48</v>
      </c>
      <c r="BW16" s="325" t="str">
        <f t="shared" ref="BW16:BW21" si="0">IF(BT16="","",N16)</f>
        <v/>
      </c>
      <c r="BX16" s="588" t="str">
        <f>BW16</f>
        <v/>
      </c>
      <c r="BY16" s="588"/>
      <c r="BZ16" s="589"/>
    </row>
    <row r="17" spans="2:79" ht="39.75" customHeight="1" x14ac:dyDescent="0.2">
      <c r="C17" s="865"/>
      <c r="D17" s="866"/>
      <c r="E17" s="866"/>
      <c r="F17" s="866"/>
      <c r="G17" s="866"/>
      <c r="H17" s="866"/>
      <c r="I17" s="866"/>
      <c r="J17" s="866"/>
      <c r="K17" s="866"/>
      <c r="L17" s="866"/>
      <c r="M17" s="867"/>
      <c r="N17" s="597"/>
      <c r="O17" s="598"/>
      <c r="P17" s="598"/>
      <c r="Q17" s="599"/>
      <c r="R17" s="268"/>
      <c r="S17" s="868"/>
      <c r="T17" s="868"/>
      <c r="U17" s="868"/>
      <c r="V17" s="869"/>
      <c r="W17" s="869"/>
      <c r="X17" s="269" t="s">
        <v>47</v>
      </c>
      <c r="Y17" s="270"/>
      <c r="Z17" s="271" t="s">
        <v>51</v>
      </c>
      <c r="AA17" s="597" t="str">
        <f>IF(N17=V17,AA16,AA16+N17)</f>
        <v/>
      </c>
      <c r="AB17" s="598"/>
      <c r="AC17" s="599"/>
      <c r="AG17" s="593"/>
      <c r="AH17" s="588"/>
      <c r="AI17" s="147" t="s">
        <v>47</v>
      </c>
      <c r="AJ17" s="588"/>
      <c r="AK17" s="588"/>
      <c r="AL17" s="148" t="s">
        <v>48</v>
      </c>
      <c r="AM17" s="325" t="str">
        <f t="shared" ref="AM17:AM21" si="1">IF(AJ17="","",N17)</f>
        <v/>
      </c>
      <c r="AN17" s="588">
        <f>SUM(AN16,AM17)</f>
        <v>0</v>
      </c>
      <c r="AO17" s="588"/>
      <c r="AP17" s="589"/>
      <c r="AS17" s="593"/>
      <c r="AT17" s="588"/>
      <c r="AU17" s="147" t="s">
        <v>47</v>
      </c>
      <c r="AV17" s="588"/>
      <c r="AW17" s="588"/>
      <c r="AX17" s="148" t="s">
        <v>48</v>
      </c>
      <c r="AY17" s="325" t="str">
        <f t="shared" ref="AY17:AY21" si="2">IF(AV17="","",N17)</f>
        <v/>
      </c>
      <c r="AZ17" s="588">
        <f>SUM(AZ16,AY17)</f>
        <v>0</v>
      </c>
      <c r="BA17" s="588"/>
      <c r="BB17" s="589"/>
      <c r="BE17" s="593"/>
      <c r="BF17" s="588"/>
      <c r="BG17" s="147" t="s">
        <v>47</v>
      </c>
      <c r="BH17" s="588"/>
      <c r="BI17" s="588"/>
      <c r="BJ17" s="148" t="s">
        <v>48</v>
      </c>
      <c r="BK17" s="325" t="str">
        <f t="shared" ref="BK17:BK21" si="3">IF(BH17="","",N17)</f>
        <v/>
      </c>
      <c r="BL17" s="588">
        <f>SUM(BL16,BK17)</f>
        <v>0</v>
      </c>
      <c r="BM17" s="588"/>
      <c r="BN17" s="589"/>
      <c r="BQ17" s="593"/>
      <c r="BR17" s="588"/>
      <c r="BS17" s="147" t="s">
        <v>47</v>
      </c>
      <c r="BT17" s="588"/>
      <c r="BU17" s="588"/>
      <c r="BV17" s="148" t="s">
        <v>48</v>
      </c>
      <c r="BW17" s="325" t="str">
        <f t="shared" si="0"/>
        <v/>
      </c>
      <c r="BX17" s="588">
        <f>SUM(BX16,BW17)</f>
        <v>0</v>
      </c>
      <c r="BY17" s="588"/>
      <c r="BZ17" s="589"/>
    </row>
    <row r="18" spans="2:79" ht="39.75" customHeight="1" x14ac:dyDescent="0.2">
      <c r="C18" s="865"/>
      <c r="D18" s="866"/>
      <c r="E18" s="866"/>
      <c r="F18" s="866"/>
      <c r="G18" s="866"/>
      <c r="H18" s="866"/>
      <c r="I18" s="866"/>
      <c r="J18" s="866"/>
      <c r="K18" s="866"/>
      <c r="L18" s="866"/>
      <c r="M18" s="867"/>
      <c r="N18" s="597"/>
      <c r="O18" s="598"/>
      <c r="P18" s="598"/>
      <c r="Q18" s="599"/>
      <c r="R18" s="268"/>
      <c r="S18" s="868"/>
      <c r="T18" s="868"/>
      <c r="U18" s="868"/>
      <c r="V18" s="869"/>
      <c r="W18" s="869"/>
      <c r="X18" s="269" t="s">
        <v>47</v>
      </c>
      <c r="Y18" s="270"/>
      <c r="Z18" s="271" t="s">
        <v>51</v>
      </c>
      <c r="AA18" s="597" t="str">
        <f>IF(N18=V18,AA17,AA17+N18)</f>
        <v/>
      </c>
      <c r="AB18" s="598"/>
      <c r="AC18" s="599"/>
      <c r="AG18" s="593"/>
      <c r="AH18" s="588"/>
      <c r="AI18" s="147" t="s">
        <v>47</v>
      </c>
      <c r="AJ18" s="588"/>
      <c r="AK18" s="588"/>
      <c r="AL18" s="148" t="s">
        <v>48</v>
      </c>
      <c r="AM18" s="325" t="str">
        <f t="shared" si="1"/>
        <v/>
      </c>
      <c r="AN18" s="588">
        <f>SUM(AN17,AM18)</f>
        <v>0</v>
      </c>
      <c r="AO18" s="588"/>
      <c r="AP18" s="589"/>
      <c r="AS18" s="593"/>
      <c r="AT18" s="588"/>
      <c r="AU18" s="147" t="s">
        <v>47</v>
      </c>
      <c r="AV18" s="588"/>
      <c r="AW18" s="588"/>
      <c r="AX18" s="148" t="s">
        <v>48</v>
      </c>
      <c r="AY18" s="325" t="str">
        <f t="shared" si="2"/>
        <v/>
      </c>
      <c r="AZ18" s="588">
        <f>SUM(AZ17,AY18)</f>
        <v>0</v>
      </c>
      <c r="BA18" s="588"/>
      <c r="BB18" s="589"/>
      <c r="BE18" s="593"/>
      <c r="BF18" s="588"/>
      <c r="BG18" s="147" t="s">
        <v>47</v>
      </c>
      <c r="BH18" s="588"/>
      <c r="BI18" s="588"/>
      <c r="BJ18" s="148" t="s">
        <v>48</v>
      </c>
      <c r="BK18" s="325" t="str">
        <f t="shared" si="3"/>
        <v/>
      </c>
      <c r="BL18" s="588">
        <f>SUM(BL17,BK18)</f>
        <v>0</v>
      </c>
      <c r="BM18" s="588"/>
      <c r="BN18" s="589"/>
      <c r="BQ18" s="593"/>
      <c r="BR18" s="588"/>
      <c r="BS18" s="147" t="s">
        <v>47</v>
      </c>
      <c r="BT18" s="588"/>
      <c r="BU18" s="588"/>
      <c r="BV18" s="148" t="s">
        <v>48</v>
      </c>
      <c r="BW18" s="325" t="str">
        <f t="shared" si="0"/>
        <v/>
      </c>
      <c r="BX18" s="588">
        <f>SUM(BX17,BW18)</f>
        <v>0</v>
      </c>
      <c r="BY18" s="588"/>
      <c r="BZ18" s="589"/>
    </row>
    <row r="19" spans="2:79" ht="39.75" customHeight="1" x14ac:dyDescent="0.2">
      <c r="C19" s="865"/>
      <c r="D19" s="866"/>
      <c r="E19" s="866"/>
      <c r="F19" s="866"/>
      <c r="G19" s="866"/>
      <c r="H19" s="866"/>
      <c r="I19" s="866"/>
      <c r="J19" s="866"/>
      <c r="K19" s="866"/>
      <c r="L19" s="866"/>
      <c r="M19" s="867"/>
      <c r="N19" s="597"/>
      <c r="O19" s="598"/>
      <c r="P19" s="598"/>
      <c r="Q19" s="599"/>
      <c r="R19" s="268"/>
      <c r="S19" s="868"/>
      <c r="T19" s="868"/>
      <c r="U19" s="868"/>
      <c r="V19" s="869"/>
      <c r="W19" s="869"/>
      <c r="X19" s="269" t="s">
        <v>47</v>
      </c>
      <c r="Y19" s="270"/>
      <c r="Z19" s="271" t="s">
        <v>51</v>
      </c>
      <c r="AA19" s="597" t="str">
        <f>IF(N19=V19,AA18,AA18+N19)</f>
        <v/>
      </c>
      <c r="AB19" s="598"/>
      <c r="AC19" s="599"/>
      <c r="AG19" s="593"/>
      <c r="AH19" s="588"/>
      <c r="AI19" s="147" t="s">
        <v>47</v>
      </c>
      <c r="AJ19" s="588"/>
      <c r="AK19" s="588"/>
      <c r="AL19" s="148" t="s">
        <v>48</v>
      </c>
      <c r="AM19" s="325" t="str">
        <f t="shared" si="1"/>
        <v/>
      </c>
      <c r="AN19" s="588">
        <f>SUM(AN18,AM19)</f>
        <v>0</v>
      </c>
      <c r="AO19" s="588"/>
      <c r="AP19" s="589"/>
      <c r="AS19" s="593"/>
      <c r="AT19" s="588"/>
      <c r="AU19" s="147" t="s">
        <v>47</v>
      </c>
      <c r="AV19" s="588"/>
      <c r="AW19" s="588"/>
      <c r="AX19" s="148" t="s">
        <v>48</v>
      </c>
      <c r="AY19" s="325" t="str">
        <f t="shared" si="2"/>
        <v/>
      </c>
      <c r="AZ19" s="588">
        <f>SUM(AZ18,AY19)</f>
        <v>0</v>
      </c>
      <c r="BA19" s="588"/>
      <c r="BB19" s="589"/>
      <c r="BE19" s="593"/>
      <c r="BF19" s="588"/>
      <c r="BG19" s="147" t="s">
        <v>47</v>
      </c>
      <c r="BH19" s="588"/>
      <c r="BI19" s="588"/>
      <c r="BJ19" s="148" t="s">
        <v>48</v>
      </c>
      <c r="BK19" s="325" t="str">
        <f t="shared" si="3"/>
        <v/>
      </c>
      <c r="BL19" s="588">
        <f>SUM(BL18,BK19)</f>
        <v>0</v>
      </c>
      <c r="BM19" s="588"/>
      <c r="BN19" s="589"/>
      <c r="BQ19" s="593"/>
      <c r="BR19" s="588"/>
      <c r="BS19" s="147" t="s">
        <v>47</v>
      </c>
      <c r="BT19" s="588"/>
      <c r="BU19" s="588"/>
      <c r="BV19" s="148" t="s">
        <v>48</v>
      </c>
      <c r="BW19" s="325" t="str">
        <f t="shared" si="0"/>
        <v/>
      </c>
      <c r="BX19" s="588">
        <f>SUM(BX18,BW19)</f>
        <v>0</v>
      </c>
      <c r="BY19" s="588"/>
      <c r="BZ19" s="589"/>
    </row>
    <row r="20" spans="2:79" ht="39.75" customHeight="1" x14ac:dyDescent="0.2">
      <c r="C20" s="865"/>
      <c r="D20" s="866"/>
      <c r="E20" s="866"/>
      <c r="F20" s="866"/>
      <c r="G20" s="866"/>
      <c r="H20" s="866"/>
      <c r="I20" s="866"/>
      <c r="J20" s="866"/>
      <c r="K20" s="866"/>
      <c r="L20" s="866"/>
      <c r="M20" s="867"/>
      <c r="N20" s="597"/>
      <c r="O20" s="598"/>
      <c r="P20" s="598"/>
      <c r="Q20" s="599"/>
      <c r="R20" s="268"/>
      <c r="S20" s="868"/>
      <c r="T20" s="868"/>
      <c r="U20" s="868"/>
      <c r="V20" s="869"/>
      <c r="W20" s="869"/>
      <c r="X20" s="269" t="s">
        <v>47</v>
      </c>
      <c r="Y20" s="270"/>
      <c r="Z20" s="271" t="s">
        <v>51</v>
      </c>
      <c r="AA20" s="597" t="str">
        <f>IF(N20=V20,AA19,AA19+N20)</f>
        <v/>
      </c>
      <c r="AB20" s="598"/>
      <c r="AC20" s="599"/>
      <c r="AG20" s="593"/>
      <c r="AH20" s="588"/>
      <c r="AI20" s="147" t="s">
        <v>47</v>
      </c>
      <c r="AJ20" s="588"/>
      <c r="AK20" s="588"/>
      <c r="AL20" s="148" t="s">
        <v>48</v>
      </c>
      <c r="AM20" s="325" t="str">
        <f t="shared" si="1"/>
        <v/>
      </c>
      <c r="AN20" s="588">
        <f>SUM(AN19,AM20)</f>
        <v>0</v>
      </c>
      <c r="AO20" s="588"/>
      <c r="AP20" s="589"/>
      <c r="AS20" s="593"/>
      <c r="AT20" s="588"/>
      <c r="AU20" s="147" t="s">
        <v>47</v>
      </c>
      <c r="AV20" s="588"/>
      <c r="AW20" s="588"/>
      <c r="AX20" s="148" t="s">
        <v>48</v>
      </c>
      <c r="AY20" s="325" t="str">
        <f t="shared" si="2"/>
        <v/>
      </c>
      <c r="AZ20" s="588">
        <f>SUM(AZ19,AY20)</f>
        <v>0</v>
      </c>
      <c r="BA20" s="588"/>
      <c r="BB20" s="589"/>
      <c r="BE20" s="593"/>
      <c r="BF20" s="588"/>
      <c r="BG20" s="147" t="s">
        <v>47</v>
      </c>
      <c r="BH20" s="588"/>
      <c r="BI20" s="588"/>
      <c r="BJ20" s="148" t="s">
        <v>48</v>
      </c>
      <c r="BK20" s="325" t="str">
        <f t="shared" si="3"/>
        <v/>
      </c>
      <c r="BL20" s="588">
        <f>SUM(BL19,BK20)</f>
        <v>0</v>
      </c>
      <c r="BM20" s="588"/>
      <c r="BN20" s="589"/>
      <c r="BQ20" s="593"/>
      <c r="BR20" s="588"/>
      <c r="BS20" s="147" t="s">
        <v>47</v>
      </c>
      <c r="BT20" s="588"/>
      <c r="BU20" s="588"/>
      <c r="BV20" s="148" t="s">
        <v>48</v>
      </c>
      <c r="BW20" s="325" t="str">
        <f t="shared" si="0"/>
        <v/>
      </c>
      <c r="BX20" s="588">
        <f>SUM(BX19,BW20)</f>
        <v>0</v>
      </c>
      <c r="BY20" s="588"/>
      <c r="BZ20" s="589"/>
    </row>
    <row r="21" spans="2:79" ht="39.75" customHeight="1" thickBot="1" x14ac:dyDescent="0.25">
      <c r="C21" s="870"/>
      <c r="D21" s="871"/>
      <c r="E21" s="871"/>
      <c r="F21" s="871"/>
      <c r="G21" s="871"/>
      <c r="H21" s="871"/>
      <c r="I21" s="871"/>
      <c r="J21" s="871"/>
      <c r="K21" s="871"/>
      <c r="L21" s="871"/>
      <c r="M21" s="872"/>
      <c r="N21" s="605"/>
      <c r="O21" s="606"/>
      <c r="P21" s="606"/>
      <c r="Q21" s="607"/>
      <c r="R21" s="268"/>
      <c r="S21" s="868"/>
      <c r="T21" s="868"/>
      <c r="U21" s="868"/>
      <c r="V21" s="869"/>
      <c r="W21" s="869"/>
      <c r="X21" s="269" t="s">
        <v>47</v>
      </c>
      <c r="Y21" s="270"/>
      <c r="Z21" s="271" t="s">
        <v>51</v>
      </c>
      <c r="AA21" s="597" t="str">
        <f>IF(N21=V21,AA20,AA20+N21)</f>
        <v/>
      </c>
      <c r="AB21" s="598"/>
      <c r="AC21" s="599"/>
      <c r="AG21" s="873"/>
      <c r="AH21" s="621"/>
      <c r="AI21" s="183" t="s">
        <v>47</v>
      </c>
      <c r="AJ21" s="621"/>
      <c r="AK21" s="621"/>
      <c r="AL21" s="184" t="s">
        <v>48</v>
      </c>
      <c r="AM21" s="325" t="str">
        <f t="shared" si="1"/>
        <v/>
      </c>
      <c r="AN21" s="588">
        <f>SUM(AN20,AM21)</f>
        <v>0</v>
      </c>
      <c r="AO21" s="588"/>
      <c r="AP21" s="589"/>
      <c r="AS21" s="873"/>
      <c r="AT21" s="621"/>
      <c r="AU21" s="183" t="s">
        <v>47</v>
      </c>
      <c r="AV21" s="621"/>
      <c r="AW21" s="621"/>
      <c r="AX21" s="184" t="s">
        <v>48</v>
      </c>
      <c r="AY21" s="325" t="str">
        <f t="shared" si="2"/>
        <v/>
      </c>
      <c r="AZ21" s="588">
        <f>SUM(AZ20,AY21)</f>
        <v>0</v>
      </c>
      <c r="BA21" s="588"/>
      <c r="BB21" s="589"/>
      <c r="BE21" s="873"/>
      <c r="BF21" s="621"/>
      <c r="BG21" s="183" t="s">
        <v>47</v>
      </c>
      <c r="BH21" s="621"/>
      <c r="BI21" s="621"/>
      <c r="BJ21" s="184" t="s">
        <v>48</v>
      </c>
      <c r="BK21" s="325" t="str">
        <f t="shared" si="3"/>
        <v/>
      </c>
      <c r="BL21" s="588">
        <f>SUM(BL20,BK21)</f>
        <v>0</v>
      </c>
      <c r="BM21" s="588"/>
      <c r="BN21" s="589"/>
      <c r="BQ21" s="873"/>
      <c r="BR21" s="621"/>
      <c r="BS21" s="183" t="s">
        <v>47</v>
      </c>
      <c r="BT21" s="621"/>
      <c r="BU21" s="621"/>
      <c r="BV21" s="184" t="s">
        <v>48</v>
      </c>
      <c r="BW21" s="325" t="str">
        <f t="shared" si="0"/>
        <v/>
      </c>
      <c r="BX21" s="588">
        <f>SUM(BX20,BW21)</f>
        <v>0</v>
      </c>
      <c r="BY21" s="588"/>
      <c r="BZ21" s="589"/>
    </row>
    <row r="22" spans="2:79" ht="36" customHeight="1" thickBot="1" x14ac:dyDescent="0.3">
      <c r="C22" s="24"/>
      <c r="D22" s="106"/>
      <c r="E22" s="106"/>
      <c r="F22" s="106"/>
      <c r="G22" s="106"/>
      <c r="H22" s="106"/>
      <c r="I22" s="106"/>
      <c r="J22" s="106"/>
      <c r="K22" s="106"/>
      <c r="L22" s="106"/>
      <c r="M22" s="106"/>
      <c r="N22" s="106"/>
      <c r="O22" s="106"/>
      <c r="P22" s="106"/>
      <c r="Q22" s="111"/>
      <c r="R22" s="874" t="s">
        <v>30</v>
      </c>
      <c r="S22" s="875"/>
      <c r="T22" s="875"/>
      <c r="U22" s="875"/>
      <c r="V22" s="875"/>
      <c r="W22" s="875"/>
      <c r="X22" s="875"/>
      <c r="Y22" s="875"/>
      <c r="Z22" s="876"/>
      <c r="AA22" s="877"/>
      <c r="AB22" s="878"/>
      <c r="AC22" s="879"/>
      <c r="AD22" s="137"/>
      <c r="AE22" s="133"/>
      <c r="AF22" s="133"/>
      <c r="AG22" s="880" t="s">
        <v>145</v>
      </c>
      <c r="AH22" s="881"/>
      <c r="AI22" s="881"/>
      <c r="AJ22" s="881"/>
      <c r="AK22" s="881"/>
      <c r="AL22" s="881"/>
      <c r="AM22" s="881"/>
      <c r="AN22" s="881"/>
      <c r="AO22" s="881"/>
      <c r="AP22" s="882"/>
      <c r="AS22" s="880" t="s">
        <v>145</v>
      </c>
      <c r="AT22" s="881"/>
      <c r="AU22" s="881"/>
      <c r="AV22" s="881"/>
      <c r="AW22" s="881"/>
      <c r="AX22" s="881"/>
      <c r="AY22" s="881"/>
      <c r="AZ22" s="881"/>
      <c r="BA22" s="881"/>
      <c r="BB22" s="882"/>
      <c r="BE22" s="880" t="s">
        <v>145</v>
      </c>
      <c r="BF22" s="881"/>
      <c r="BG22" s="881"/>
      <c r="BH22" s="881"/>
      <c r="BI22" s="881"/>
      <c r="BJ22" s="881"/>
      <c r="BK22" s="881"/>
      <c r="BL22" s="881"/>
      <c r="BM22" s="881"/>
      <c r="BN22" s="882"/>
      <c r="BQ22" s="880" t="s">
        <v>145</v>
      </c>
      <c r="BR22" s="881"/>
      <c r="BS22" s="881"/>
      <c r="BT22" s="881"/>
      <c r="BU22" s="881"/>
      <c r="BV22" s="881"/>
      <c r="BW22" s="881"/>
      <c r="BX22" s="881"/>
      <c r="BY22" s="881"/>
      <c r="BZ22" s="882"/>
    </row>
    <row r="23" spans="2:79" ht="7.5" customHeight="1" thickBot="1" x14ac:dyDescent="0.25">
      <c r="C23" s="107"/>
      <c r="D23" s="138"/>
      <c r="E23" s="107"/>
      <c r="F23" s="107"/>
      <c r="G23" s="107"/>
      <c r="H23" s="107"/>
      <c r="I23" s="107"/>
      <c r="J23" s="107"/>
      <c r="K23" s="107"/>
      <c r="L23" s="107"/>
      <c r="M23" s="107"/>
      <c r="N23" s="107"/>
      <c r="O23" s="24"/>
      <c r="P23" s="24"/>
      <c r="Q23" s="24"/>
      <c r="R23" s="24"/>
      <c r="S23" s="24"/>
      <c r="V23" s="112"/>
      <c r="AG23" s="185"/>
      <c r="AH23" s="64"/>
      <c r="AI23" s="64"/>
      <c r="AJ23" s="64"/>
      <c r="AK23" s="64"/>
      <c r="AL23" s="64"/>
      <c r="AM23" s="64"/>
      <c r="AN23" s="64"/>
      <c r="AO23" s="64"/>
      <c r="AP23" s="186"/>
      <c r="AS23" s="185"/>
      <c r="AT23" s="64"/>
      <c r="AU23" s="64"/>
      <c r="AV23" s="64"/>
      <c r="AW23" s="64"/>
      <c r="AX23" s="64"/>
      <c r="AY23" s="64"/>
      <c r="AZ23" s="64"/>
      <c r="BA23" s="64"/>
      <c r="BB23" s="186"/>
      <c r="BE23" s="185"/>
      <c r="BF23" s="64"/>
      <c r="BG23" s="64"/>
      <c r="BH23" s="64"/>
      <c r="BI23" s="64"/>
      <c r="BJ23" s="64"/>
      <c r="BK23" s="64"/>
      <c r="BL23" s="64"/>
      <c r="BM23" s="64"/>
      <c r="BN23" s="186"/>
      <c r="BQ23" s="185"/>
      <c r="BR23" s="64"/>
      <c r="BS23" s="64"/>
      <c r="BT23" s="64"/>
      <c r="BU23" s="64"/>
      <c r="BV23" s="64"/>
      <c r="BW23" s="64"/>
      <c r="BX23" s="64"/>
      <c r="BY23" s="64"/>
      <c r="BZ23" s="186"/>
    </row>
    <row r="24" spans="2:79" ht="18" customHeight="1" thickBot="1" x14ac:dyDescent="0.25">
      <c r="F24" s="60"/>
      <c r="G24" s="55"/>
      <c r="H24" s="55"/>
      <c r="I24" s="55"/>
      <c r="J24" s="55"/>
      <c r="K24" s="55"/>
      <c r="L24" s="55"/>
      <c r="M24" s="55"/>
      <c r="N24" s="55"/>
      <c r="O24" s="55"/>
      <c r="P24" s="55"/>
      <c r="V24" s="638" t="s">
        <v>34</v>
      </c>
      <c r="W24" s="639"/>
      <c r="X24" s="639"/>
      <c r="Y24" s="639"/>
      <c r="Z24" s="639"/>
      <c r="AA24" s="639"/>
      <c r="AB24" s="639"/>
      <c r="AC24" s="639"/>
      <c r="AD24" s="639"/>
      <c r="AE24" s="640"/>
      <c r="AG24" s="187"/>
      <c r="AH24" s="188"/>
      <c r="AI24" s="188"/>
      <c r="AJ24" s="188"/>
      <c r="AK24" s="188"/>
      <c r="AL24" s="188"/>
      <c r="AM24" s="188"/>
      <c r="AN24" s="188"/>
      <c r="AO24" s="188"/>
      <c r="AP24" s="189"/>
      <c r="AQ24" s="197" t="s">
        <v>95</v>
      </c>
      <c r="AR24" s="136"/>
      <c r="AS24" s="187"/>
      <c r="AT24" s="188"/>
      <c r="AU24" s="188"/>
      <c r="AV24" s="188"/>
      <c r="AW24" s="188"/>
      <c r="AX24" s="188"/>
      <c r="AY24" s="188"/>
      <c r="AZ24" s="188"/>
      <c r="BA24" s="188"/>
      <c r="BB24" s="189"/>
      <c r="BC24" s="197" t="s">
        <v>95</v>
      </c>
      <c r="BE24" s="187"/>
      <c r="BF24" s="188"/>
      <c r="BG24" s="188"/>
      <c r="BH24" s="188"/>
      <c r="BI24" s="188"/>
      <c r="BJ24" s="188"/>
      <c r="BK24" s="188"/>
      <c r="BL24" s="188"/>
      <c r="BM24" s="188"/>
      <c r="BN24" s="189"/>
      <c r="BO24" s="197" t="s">
        <v>95</v>
      </c>
      <c r="BQ24" s="187"/>
      <c r="BR24" s="188"/>
      <c r="BS24" s="188"/>
      <c r="BT24" s="188"/>
      <c r="BU24" s="188"/>
      <c r="BV24" s="188"/>
      <c r="BW24" s="188"/>
      <c r="BX24" s="188"/>
      <c r="BY24" s="188"/>
      <c r="BZ24" s="189"/>
      <c r="CA24" s="197" t="s">
        <v>95</v>
      </c>
    </row>
    <row r="25" spans="2:79" ht="102.75" customHeight="1" x14ac:dyDescent="0.2">
      <c r="B25" s="628" t="s">
        <v>36</v>
      </c>
      <c r="C25" s="629"/>
      <c r="D25" s="629"/>
      <c r="E25" s="629"/>
      <c r="F25" s="629"/>
      <c r="G25" s="629"/>
      <c r="H25" s="629"/>
      <c r="I25" s="629"/>
      <c r="J25" s="629"/>
      <c r="K25" s="629"/>
      <c r="L25" s="629"/>
      <c r="M25" s="630" t="s">
        <v>96</v>
      </c>
      <c r="N25" s="631"/>
      <c r="O25" s="632" t="s">
        <v>146</v>
      </c>
      <c r="P25" s="633"/>
      <c r="Q25" s="634" t="s">
        <v>98</v>
      </c>
      <c r="R25" s="630"/>
      <c r="S25" s="631"/>
      <c r="T25" s="634" t="s">
        <v>147</v>
      </c>
      <c r="U25" s="641"/>
      <c r="V25" s="665" t="s">
        <v>148</v>
      </c>
      <c r="W25" s="630"/>
      <c r="X25" s="630"/>
      <c r="Y25" s="631"/>
      <c r="Z25" s="666" t="s">
        <v>149</v>
      </c>
      <c r="AA25" s="633"/>
      <c r="AB25" s="632" t="s">
        <v>101</v>
      </c>
      <c r="AC25" s="633"/>
      <c r="AD25" s="634" t="s">
        <v>102</v>
      </c>
      <c r="AE25" s="641"/>
      <c r="AG25" s="883" t="s">
        <v>103</v>
      </c>
      <c r="AH25" s="884"/>
      <c r="AI25" s="884"/>
      <c r="AJ25" s="884"/>
      <c r="AK25" s="885" t="s">
        <v>104</v>
      </c>
      <c r="AL25" s="885"/>
      <c r="AM25" s="885" t="s">
        <v>101</v>
      </c>
      <c r="AN25" s="885"/>
      <c r="AO25" s="886" t="s">
        <v>102</v>
      </c>
      <c r="AP25" s="887"/>
      <c r="AQ25" s="198" t="s">
        <v>150</v>
      </c>
      <c r="AR25" s="133"/>
      <c r="AS25" s="883" t="s">
        <v>103</v>
      </c>
      <c r="AT25" s="884"/>
      <c r="AU25" s="884"/>
      <c r="AV25" s="884"/>
      <c r="AW25" s="885" t="s">
        <v>104</v>
      </c>
      <c r="AX25" s="885"/>
      <c r="AY25" s="885" t="s">
        <v>101</v>
      </c>
      <c r="AZ25" s="885"/>
      <c r="BA25" s="886" t="s">
        <v>102</v>
      </c>
      <c r="BB25" s="887"/>
      <c r="BC25" s="198" t="s">
        <v>150</v>
      </c>
      <c r="BE25" s="883" t="s">
        <v>103</v>
      </c>
      <c r="BF25" s="884"/>
      <c r="BG25" s="884"/>
      <c r="BH25" s="884"/>
      <c r="BI25" s="885" t="s">
        <v>104</v>
      </c>
      <c r="BJ25" s="885"/>
      <c r="BK25" s="885" t="s">
        <v>101</v>
      </c>
      <c r="BL25" s="885"/>
      <c r="BM25" s="886" t="s">
        <v>102</v>
      </c>
      <c r="BN25" s="887"/>
      <c r="BO25" s="198" t="s">
        <v>150</v>
      </c>
      <c r="BQ25" s="883" t="s">
        <v>103</v>
      </c>
      <c r="BR25" s="884"/>
      <c r="BS25" s="884"/>
      <c r="BT25" s="884"/>
      <c r="BU25" s="885" t="s">
        <v>104</v>
      </c>
      <c r="BV25" s="885"/>
      <c r="BW25" s="885" t="s">
        <v>101</v>
      </c>
      <c r="BX25" s="885"/>
      <c r="BY25" s="886" t="s">
        <v>102</v>
      </c>
      <c r="BZ25" s="887"/>
      <c r="CA25" s="198" t="s">
        <v>150</v>
      </c>
    </row>
    <row r="26" spans="2:79" ht="37.5" customHeight="1" thickBot="1" x14ac:dyDescent="0.25">
      <c r="B26" s="894"/>
      <c r="C26" s="895"/>
      <c r="D26" s="895"/>
      <c r="E26" s="895"/>
      <c r="F26" s="895"/>
      <c r="G26" s="895"/>
      <c r="H26" s="895"/>
      <c r="I26" s="895"/>
      <c r="J26" s="895"/>
      <c r="K26" s="895"/>
      <c r="L26" s="895"/>
      <c r="M26" s="896"/>
      <c r="N26" s="897"/>
      <c r="O26" s="898"/>
      <c r="P26" s="899"/>
      <c r="Q26" s="900"/>
      <c r="R26" s="901"/>
      <c r="S26" s="902"/>
      <c r="T26" s="900"/>
      <c r="U26" s="903"/>
      <c r="V26" s="272" t="s">
        <v>57</v>
      </c>
      <c r="W26" s="273" t="s">
        <v>151</v>
      </c>
      <c r="X26" s="653" t="s">
        <v>59</v>
      </c>
      <c r="Y26" s="654"/>
      <c r="Z26" s="904"/>
      <c r="AA26" s="905"/>
      <c r="AB26" s="906">
        <f>ROUNDDOWN(O26*Z26/100,1)</f>
        <v>0</v>
      </c>
      <c r="AC26" s="907"/>
      <c r="AD26" s="888">
        <f>ROUNDDOWN(T26*Z26/100,1)</f>
        <v>0</v>
      </c>
      <c r="AE26" s="889"/>
      <c r="AG26" s="190"/>
      <c r="AH26" s="191" t="s">
        <v>47</v>
      </c>
      <c r="AI26" s="192"/>
      <c r="AJ26" s="191" t="s">
        <v>48</v>
      </c>
      <c r="AK26" s="890"/>
      <c r="AL26" s="891"/>
      <c r="AM26" s="892">
        <f>$O26*AK26/100</f>
        <v>0</v>
      </c>
      <c r="AN26" s="893"/>
      <c r="AO26" s="888">
        <f>AK26*$T26/100</f>
        <v>0</v>
      </c>
      <c r="AP26" s="889"/>
      <c r="AQ26" s="193"/>
      <c r="AR26" s="108"/>
      <c r="AS26" s="190"/>
      <c r="AT26" s="191" t="s">
        <v>47</v>
      </c>
      <c r="AU26" s="192"/>
      <c r="AV26" s="191" t="s">
        <v>48</v>
      </c>
      <c r="AW26" s="890"/>
      <c r="AX26" s="891"/>
      <c r="AY26" s="892">
        <f>$O26*AW26/100</f>
        <v>0</v>
      </c>
      <c r="AZ26" s="893"/>
      <c r="BA26" s="888">
        <f>AW26*$T26/100</f>
        <v>0</v>
      </c>
      <c r="BB26" s="889"/>
      <c r="BC26" s="193"/>
      <c r="BE26" s="190"/>
      <c r="BF26" s="191" t="s">
        <v>47</v>
      </c>
      <c r="BG26" s="192"/>
      <c r="BH26" s="191" t="s">
        <v>48</v>
      </c>
      <c r="BI26" s="890"/>
      <c r="BJ26" s="891"/>
      <c r="BK26" s="892">
        <f>$O26*BI26/100</f>
        <v>0</v>
      </c>
      <c r="BL26" s="893"/>
      <c r="BM26" s="888">
        <f>BI26*$T26/100</f>
        <v>0</v>
      </c>
      <c r="BN26" s="889"/>
      <c r="BO26" s="193"/>
      <c r="BQ26" s="190"/>
      <c r="BR26" s="191" t="s">
        <v>47</v>
      </c>
      <c r="BS26" s="192"/>
      <c r="BT26" s="191" t="s">
        <v>48</v>
      </c>
      <c r="BU26" s="890"/>
      <c r="BV26" s="891"/>
      <c r="BW26" s="892">
        <f>$O26*BU26/100</f>
        <v>0</v>
      </c>
      <c r="BX26" s="893"/>
      <c r="BY26" s="888">
        <f>BU26*$T26/100</f>
        <v>0</v>
      </c>
      <c r="BZ26" s="889"/>
      <c r="CA26" s="193"/>
    </row>
    <row r="27" spans="2:79" ht="37.5" customHeight="1" thickTop="1" thickBot="1" x14ac:dyDescent="0.25">
      <c r="B27" s="894"/>
      <c r="C27" s="895"/>
      <c r="D27" s="895"/>
      <c r="E27" s="895"/>
      <c r="F27" s="895"/>
      <c r="G27" s="895"/>
      <c r="H27" s="895"/>
      <c r="I27" s="895"/>
      <c r="J27" s="895"/>
      <c r="K27" s="895"/>
      <c r="L27" s="895"/>
      <c r="M27" s="896"/>
      <c r="N27" s="897"/>
      <c r="O27" s="908"/>
      <c r="P27" s="909"/>
      <c r="Q27" s="888"/>
      <c r="R27" s="896"/>
      <c r="S27" s="897"/>
      <c r="T27" s="910"/>
      <c r="U27" s="911"/>
      <c r="V27" s="272" t="s">
        <v>57</v>
      </c>
      <c r="W27" s="273" t="s">
        <v>151</v>
      </c>
      <c r="X27" s="653" t="s">
        <v>59</v>
      </c>
      <c r="Y27" s="654"/>
      <c r="Z27" s="904"/>
      <c r="AA27" s="905"/>
      <c r="AB27" s="906">
        <f>ROUNDDOWN(O27*Z27/100,1)</f>
        <v>0</v>
      </c>
      <c r="AC27" s="907"/>
      <c r="AD27" s="888">
        <f>ROUNDDOWN(T27*Z27/100,1)</f>
        <v>0</v>
      </c>
      <c r="AE27" s="889"/>
      <c r="AG27" s="190"/>
      <c r="AH27" s="191" t="s">
        <v>47</v>
      </c>
      <c r="AI27" s="192"/>
      <c r="AJ27" s="191" t="s">
        <v>48</v>
      </c>
      <c r="AK27" s="890"/>
      <c r="AL27" s="891"/>
      <c r="AM27" s="892">
        <f>$O27*AK27/100</f>
        <v>0</v>
      </c>
      <c r="AN27" s="893"/>
      <c r="AO27" s="888">
        <f>AK27*$T27/100</f>
        <v>0</v>
      </c>
      <c r="AP27" s="889"/>
      <c r="AQ27" s="193"/>
      <c r="AR27" s="108"/>
      <c r="AS27" s="190"/>
      <c r="AT27" s="191" t="s">
        <v>47</v>
      </c>
      <c r="AU27" s="192"/>
      <c r="AV27" s="191" t="s">
        <v>48</v>
      </c>
      <c r="AW27" s="890"/>
      <c r="AX27" s="891"/>
      <c r="AY27" s="892">
        <f>$O27*AW27/100</f>
        <v>0</v>
      </c>
      <c r="AZ27" s="893"/>
      <c r="BA27" s="888">
        <f>AW27*$T27/100</f>
        <v>0</v>
      </c>
      <c r="BB27" s="889"/>
      <c r="BC27" s="193"/>
      <c r="BE27" s="190"/>
      <c r="BF27" s="191" t="s">
        <v>47</v>
      </c>
      <c r="BG27" s="192"/>
      <c r="BH27" s="191" t="s">
        <v>48</v>
      </c>
      <c r="BI27" s="890"/>
      <c r="BJ27" s="891"/>
      <c r="BK27" s="892">
        <f>$O27*BI27/100</f>
        <v>0</v>
      </c>
      <c r="BL27" s="893"/>
      <c r="BM27" s="888">
        <f>BI27*$T27/100</f>
        <v>0</v>
      </c>
      <c r="BN27" s="889"/>
      <c r="BO27" s="193"/>
      <c r="BQ27" s="190"/>
      <c r="BR27" s="191" t="s">
        <v>47</v>
      </c>
      <c r="BS27" s="192"/>
      <c r="BT27" s="191" t="s">
        <v>48</v>
      </c>
      <c r="BU27" s="890"/>
      <c r="BV27" s="891"/>
      <c r="BW27" s="892">
        <f>$O27*BU27/100</f>
        <v>0</v>
      </c>
      <c r="BX27" s="893"/>
      <c r="BY27" s="888">
        <f>BU27*$T27/100</f>
        <v>0</v>
      </c>
      <c r="BZ27" s="889"/>
      <c r="CA27" s="193"/>
    </row>
    <row r="28" spans="2:79" ht="37.5" customHeight="1" thickTop="1" thickBot="1" x14ac:dyDescent="0.25">
      <c r="B28" s="865"/>
      <c r="C28" s="866"/>
      <c r="D28" s="866"/>
      <c r="E28" s="866"/>
      <c r="F28" s="866"/>
      <c r="G28" s="866"/>
      <c r="H28" s="866"/>
      <c r="I28" s="866"/>
      <c r="J28" s="866"/>
      <c r="K28" s="866"/>
      <c r="L28" s="867"/>
      <c r="M28" s="896"/>
      <c r="N28" s="897"/>
      <c r="O28" s="908"/>
      <c r="P28" s="909"/>
      <c r="Q28" s="888"/>
      <c r="R28" s="896"/>
      <c r="S28" s="897"/>
      <c r="T28" s="910"/>
      <c r="U28" s="911"/>
      <c r="V28" s="272" t="s">
        <v>57</v>
      </c>
      <c r="W28" s="273" t="s">
        <v>151</v>
      </c>
      <c r="X28" s="653" t="s">
        <v>59</v>
      </c>
      <c r="Y28" s="654"/>
      <c r="Z28" s="904"/>
      <c r="AA28" s="905"/>
      <c r="AB28" s="906">
        <f>ROUNDDOWN(O28*Z28/100,1)</f>
        <v>0</v>
      </c>
      <c r="AC28" s="907"/>
      <c r="AD28" s="888">
        <f>ROUNDDOWN(T28*Z28/100,1)</f>
        <v>0</v>
      </c>
      <c r="AE28" s="889"/>
      <c r="AG28" s="190"/>
      <c r="AH28" s="191" t="s">
        <v>47</v>
      </c>
      <c r="AI28" s="192"/>
      <c r="AJ28" s="191" t="s">
        <v>48</v>
      </c>
      <c r="AK28" s="890"/>
      <c r="AL28" s="891"/>
      <c r="AM28" s="892">
        <f>$O28*AK28/100</f>
        <v>0</v>
      </c>
      <c r="AN28" s="893"/>
      <c r="AO28" s="888">
        <f>AK28*$T28/100</f>
        <v>0</v>
      </c>
      <c r="AP28" s="889"/>
      <c r="AQ28" s="193"/>
      <c r="AR28" s="108"/>
      <c r="AS28" s="190"/>
      <c r="AT28" s="191" t="s">
        <v>47</v>
      </c>
      <c r="AU28" s="192"/>
      <c r="AV28" s="191" t="s">
        <v>48</v>
      </c>
      <c r="AW28" s="890"/>
      <c r="AX28" s="891"/>
      <c r="AY28" s="892">
        <f>$O28*AW28/100</f>
        <v>0</v>
      </c>
      <c r="AZ28" s="893"/>
      <c r="BA28" s="888">
        <f>AW28*$T28/100</f>
        <v>0</v>
      </c>
      <c r="BB28" s="889"/>
      <c r="BC28" s="193"/>
      <c r="BE28" s="190"/>
      <c r="BF28" s="191" t="s">
        <v>47</v>
      </c>
      <c r="BG28" s="192"/>
      <c r="BH28" s="191" t="s">
        <v>48</v>
      </c>
      <c r="BI28" s="890"/>
      <c r="BJ28" s="891"/>
      <c r="BK28" s="892">
        <f>$O28*BI28/100</f>
        <v>0</v>
      </c>
      <c r="BL28" s="893"/>
      <c r="BM28" s="888">
        <f>BI28*$T28/100</f>
        <v>0</v>
      </c>
      <c r="BN28" s="889"/>
      <c r="BO28" s="193"/>
      <c r="BQ28" s="190"/>
      <c r="BR28" s="191" t="s">
        <v>47</v>
      </c>
      <c r="BS28" s="192"/>
      <c r="BT28" s="191" t="s">
        <v>48</v>
      </c>
      <c r="BU28" s="890"/>
      <c r="BV28" s="891"/>
      <c r="BW28" s="892">
        <f>$O28*BU28/100</f>
        <v>0</v>
      </c>
      <c r="BX28" s="893"/>
      <c r="BY28" s="888">
        <f>BU28*$T28/100</f>
        <v>0</v>
      </c>
      <c r="BZ28" s="889"/>
      <c r="CA28" s="193"/>
    </row>
    <row r="29" spans="2:79" ht="37.5" customHeight="1" thickTop="1" thickBot="1" x14ac:dyDescent="0.25">
      <c r="B29" s="870"/>
      <c r="C29" s="871"/>
      <c r="D29" s="871"/>
      <c r="E29" s="871"/>
      <c r="F29" s="871"/>
      <c r="G29" s="871"/>
      <c r="H29" s="871"/>
      <c r="I29" s="871"/>
      <c r="J29" s="871"/>
      <c r="K29" s="871"/>
      <c r="L29" s="872"/>
      <c r="M29" s="912"/>
      <c r="N29" s="913"/>
      <c r="O29" s="914"/>
      <c r="P29" s="915"/>
      <c r="Q29" s="916"/>
      <c r="R29" s="917"/>
      <c r="S29" s="918"/>
      <c r="T29" s="916"/>
      <c r="U29" s="919"/>
      <c r="V29" s="274" t="s">
        <v>57</v>
      </c>
      <c r="W29" s="275" t="s">
        <v>151</v>
      </c>
      <c r="X29" s="720" t="s">
        <v>59</v>
      </c>
      <c r="Y29" s="721"/>
      <c r="Z29" s="920"/>
      <c r="AA29" s="921"/>
      <c r="AB29" s="922">
        <f>ROUNDDOWN(O29*Z29/100,1)</f>
        <v>0</v>
      </c>
      <c r="AC29" s="923"/>
      <c r="AD29" s="924">
        <f>ROUNDDOWN(T29*Z29/100,1)</f>
        <v>0</v>
      </c>
      <c r="AE29" s="925"/>
      <c r="AG29" s="194"/>
      <c r="AH29" s="195" t="s">
        <v>47</v>
      </c>
      <c r="AI29" s="196"/>
      <c r="AJ29" s="195" t="s">
        <v>48</v>
      </c>
      <c r="AK29" s="926"/>
      <c r="AL29" s="927"/>
      <c r="AM29" s="928">
        <f>$O29*AK29/100</f>
        <v>0</v>
      </c>
      <c r="AN29" s="929"/>
      <c r="AO29" s="924">
        <f>AK29*$T29/100</f>
        <v>0</v>
      </c>
      <c r="AP29" s="925"/>
      <c r="AQ29" s="193"/>
      <c r="AR29" s="108"/>
      <c r="AS29" s="194"/>
      <c r="AT29" s="195" t="s">
        <v>47</v>
      </c>
      <c r="AU29" s="196"/>
      <c r="AV29" s="195" t="s">
        <v>48</v>
      </c>
      <c r="AW29" s="926"/>
      <c r="AX29" s="927"/>
      <c r="AY29" s="928">
        <f>$O29*AW29/100</f>
        <v>0</v>
      </c>
      <c r="AZ29" s="929"/>
      <c r="BA29" s="924">
        <f>AW29*$T29/100</f>
        <v>0</v>
      </c>
      <c r="BB29" s="925"/>
      <c r="BC29" s="193"/>
      <c r="BE29" s="194"/>
      <c r="BF29" s="195" t="s">
        <v>47</v>
      </c>
      <c r="BG29" s="196"/>
      <c r="BH29" s="195" t="s">
        <v>48</v>
      </c>
      <c r="BI29" s="926"/>
      <c r="BJ29" s="927"/>
      <c r="BK29" s="928">
        <f>$O29*BI29/100</f>
        <v>0</v>
      </c>
      <c r="BL29" s="929"/>
      <c r="BM29" s="924">
        <f>BI29*$T29/100</f>
        <v>0</v>
      </c>
      <c r="BN29" s="925"/>
      <c r="BO29" s="193"/>
      <c r="BQ29" s="194"/>
      <c r="BR29" s="195" t="s">
        <v>47</v>
      </c>
      <c r="BS29" s="196"/>
      <c r="BT29" s="195" t="s">
        <v>48</v>
      </c>
      <c r="BU29" s="926"/>
      <c r="BV29" s="927"/>
      <c r="BW29" s="928">
        <f>$O29*BU29/100</f>
        <v>0</v>
      </c>
      <c r="BX29" s="929"/>
      <c r="BY29" s="924">
        <f>BU29*$T29/100</f>
        <v>0</v>
      </c>
      <c r="BZ29" s="925"/>
      <c r="CA29" s="193"/>
    </row>
    <row r="30" spans="2:79" ht="12" customHeight="1" x14ac:dyDescent="0.2">
      <c r="C30" s="107"/>
      <c r="D30" s="107"/>
      <c r="E30" s="107"/>
      <c r="F30" s="107"/>
      <c r="G30" s="107"/>
      <c r="H30" s="107"/>
      <c r="I30" s="107"/>
      <c r="J30" s="107"/>
      <c r="K30" s="107"/>
      <c r="L30" s="107"/>
      <c r="M30" s="107"/>
      <c r="N30" s="34"/>
      <c r="O30" s="34"/>
      <c r="P30" s="34"/>
      <c r="Q30" s="34"/>
      <c r="R30" s="34"/>
      <c r="S30" s="34"/>
      <c r="T30" s="34"/>
      <c r="U30" s="34"/>
      <c r="V30" s="34"/>
      <c r="W30" s="34"/>
      <c r="X30" s="34"/>
      <c r="Y30" s="34"/>
      <c r="Z30" s="706" t="s">
        <v>106</v>
      </c>
      <c r="AA30" s="731"/>
      <c r="AB30" s="668" t="s">
        <v>190</v>
      </c>
      <c r="AC30" s="669"/>
      <c r="AD30" s="670" t="s">
        <v>191</v>
      </c>
      <c r="AE30" s="671"/>
      <c r="AG30" s="34"/>
      <c r="AH30" s="34"/>
      <c r="AI30" s="113"/>
      <c r="AJ30" s="114"/>
      <c r="AK30" s="672" t="s">
        <v>106</v>
      </c>
      <c r="AL30" s="616"/>
      <c r="AM30" s="676" t="s">
        <v>152</v>
      </c>
      <c r="AN30" s="677"/>
      <c r="AO30" s="930" t="s">
        <v>153</v>
      </c>
      <c r="AP30" s="931"/>
      <c r="AS30" s="34"/>
      <c r="AT30" s="34"/>
      <c r="AU30" s="113"/>
      <c r="AV30" s="114"/>
      <c r="AW30" s="672" t="s">
        <v>106</v>
      </c>
      <c r="AX30" s="616"/>
      <c r="AY30" s="676" t="s">
        <v>190</v>
      </c>
      <c r="AZ30" s="677"/>
      <c r="BA30" s="930" t="s">
        <v>191</v>
      </c>
      <c r="BB30" s="931"/>
      <c r="BE30" s="34"/>
      <c r="BF30" s="34"/>
      <c r="BG30" s="113"/>
      <c r="BH30" s="114"/>
      <c r="BI30" s="672" t="s">
        <v>194</v>
      </c>
      <c r="BJ30" s="616"/>
      <c r="BK30" s="676" t="s">
        <v>190</v>
      </c>
      <c r="BL30" s="677"/>
      <c r="BM30" s="930" t="s">
        <v>191</v>
      </c>
      <c r="BN30" s="931"/>
      <c r="BQ30" s="34"/>
      <c r="BR30" s="34"/>
      <c r="BS30" s="113"/>
      <c r="BT30" s="114"/>
      <c r="BU30" s="672" t="s">
        <v>194</v>
      </c>
      <c r="BV30" s="616"/>
      <c r="BW30" s="676" t="s">
        <v>190</v>
      </c>
      <c r="BX30" s="677"/>
      <c r="BY30" s="930" t="s">
        <v>191</v>
      </c>
      <c r="BZ30" s="931"/>
    </row>
    <row r="31" spans="2:79" ht="30.75" customHeight="1" thickBot="1" x14ac:dyDescent="0.25">
      <c r="B31" s="494" t="s">
        <v>109</v>
      </c>
      <c r="C31" s="496"/>
      <c r="D31" s="934"/>
      <c r="E31" s="935"/>
      <c r="F31" s="139" t="s">
        <v>46</v>
      </c>
      <c r="G31" s="935"/>
      <c r="H31" s="935"/>
      <c r="I31" s="115" t="s">
        <v>47</v>
      </c>
      <c r="J31" s="935"/>
      <c r="K31" s="935"/>
      <c r="L31" s="116" t="s">
        <v>110</v>
      </c>
      <c r="M31" s="585" t="s">
        <v>111</v>
      </c>
      <c r="N31" s="936"/>
      <c r="O31" s="136"/>
      <c r="P31" s="136"/>
      <c r="Q31" s="136"/>
      <c r="R31" s="136"/>
      <c r="S31" s="136"/>
      <c r="T31" s="136"/>
      <c r="U31" s="34"/>
      <c r="V31" s="34"/>
      <c r="W31" s="34"/>
      <c r="X31" s="34"/>
      <c r="Y31" s="34"/>
      <c r="Z31" s="732"/>
      <c r="AA31" s="733"/>
      <c r="AB31" s="943">
        <f>SUM(AB26:AC29)</f>
        <v>0</v>
      </c>
      <c r="AC31" s="944"/>
      <c r="AD31" s="967">
        <f>SUM(AD26:AE29)</f>
        <v>0</v>
      </c>
      <c r="AE31" s="968"/>
      <c r="AG31" s="34"/>
      <c r="AH31" s="34"/>
      <c r="AI31" s="114"/>
      <c r="AJ31" s="114"/>
      <c r="AK31" s="725"/>
      <c r="AL31" s="726"/>
      <c r="AM31" s="932">
        <f>SUM(AM26:AN29)</f>
        <v>0</v>
      </c>
      <c r="AN31" s="933"/>
      <c r="AO31" s="916">
        <f>SUM(AO26:AP29)</f>
        <v>0</v>
      </c>
      <c r="AP31" s="919"/>
      <c r="AS31" s="34"/>
      <c r="AT31" s="34"/>
      <c r="AU31" s="114"/>
      <c r="AV31" s="114"/>
      <c r="AW31" s="725"/>
      <c r="AX31" s="726"/>
      <c r="AY31" s="932">
        <f>SUM(AY26:AZ29)</f>
        <v>0</v>
      </c>
      <c r="AZ31" s="933"/>
      <c r="BA31" s="916">
        <f>SUM(BA26:BB29)</f>
        <v>0</v>
      </c>
      <c r="BB31" s="919"/>
      <c r="BE31" s="34"/>
      <c r="BF31" s="34"/>
      <c r="BG31" s="114"/>
      <c r="BH31" s="114"/>
      <c r="BI31" s="725"/>
      <c r="BJ31" s="726"/>
      <c r="BK31" s="932">
        <f>SUM(BK26:BL29)</f>
        <v>0</v>
      </c>
      <c r="BL31" s="933"/>
      <c r="BM31" s="916">
        <f>SUM(BM26:BN29)</f>
        <v>0</v>
      </c>
      <c r="BN31" s="919"/>
      <c r="BQ31" s="34"/>
      <c r="BR31" s="34"/>
      <c r="BS31" s="114"/>
      <c r="BT31" s="114"/>
      <c r="BU31" s="725"/>
      <c r="BV31" s="726"/>
      <c r="BW31" s="932">
        <f>SUM(BW26:BX29)</f>
        <v>0</v>
      </c>
      <c r="BX31" s="933"/>
      <c r="BY31" s="916">
        <f>SUM(BY26:BZ29)</f>
        <v>0</v>
      </c>
      <c r="BZ31" s="919"/>
    </row>
    <row r="32" spans="2:79" ht="12" customHeight="1" thickBot="1" x14ac:dyDescent="0.25">
      <c r="B32" s="497"/>
      <c r="C32" s="499"/>
      <c r="D32" s="945"/>
      <c r="E32" s="946"/>
      <c r="F32" s="946"/>
      <c r="G32" s="946"/>
      <c r="H32" s="946"/>
      <c r="I32" s="946"/>
      <c r="J32" s="946"/>
      <c r="K32" s="946"/>
      <c r="L32" s="947"/>
      <c r="M32" s="951" t="s">
        <v>154</v>
      </c>
      <c r="N32" s="952"/>
      <c r="O32" s="136"/>
      <c r="P32" s="136"/>
      <c r="Q32" s="136"/>
      <c r="R32" s="136"/>
      <c r="S32" s="136"/>
      <c r="T32" s="136"/>
      <c r="U32" s="34"/>
      <c r="V32" s="34"/>
      <c r="W32" s="34"/>
      <c r="X32" s="34"/>
      <c r="Y32" s="34"/>
      <c r="Z32" s="706" t="s">
        <v>112</v>
      </c>
      <c r="AA32" s="707"/>
      <c r="AB32" s="710" t="s">
        <v>190</v>
      </c>
      <c r="AC32" s="711"/>
      <c r="AD32" s="670" t="s">
        <v>191</v>
      </c>
      <c r="AE32" s="671"/>
      <c r="AF32" s="34"/>
      <c r="AG32" s="34"/>
      <c r="AH32" s="34"/>
      <c r="AI32" s="113"/>
      <c r="AJ32" s="113"/>
      <c r="AK32" s="140"/>
      <c r="AL32" s="140"/>
      <c r="AM32" s="140"/>
      <c r="AN32" s="141"/>
      <c r="AO32" s="141"/>
      <c r="AP32" s="142"/>
    </row>
    <row r="33" spans="2:79" s="32" customFormat="1" ht="51.65" customHeight="1" thickBot="1" x14ac:dyDescent="0.25">
      <c r="B33" s="500"/>
      <c r="C33" s="502"/>
      <c r="D33" s="948"/>
      <c r="E33" s="949"/>
      <c r="F33" s="949"/>
      <c r="G33" s="949"/>
      <c r="H33" s="949"/>
      <c r="I33" s="949"/>
      <c r="J33" s="949"/>
      <c r="K33" s="949"/>
      <c r="L33" s="950"/>
      <c r="M33" s="957" t="s">
        <v>155</v>
      </c>
      <c r="N33" s="958"/>
      <c r="U33" s="34"/>
      <c r="V33" s="34"/>
      <c r="W33" s="34"/>
      <c r="X33" s="34"/>
      <c r="Y33" s="34"/>
      <c r="Z33" s="708"/>
      <c r="AA33" s="709"/>
      <c r="AB33" s="932"/>
      <c r="AC33" s="933"/>
      <c r="AD33" s="916"/>
      <c r="AE33" s="919"/>
      <c r="AF33" s="34"/>
      <c r="AG33" s="34"/>
      <c r="AH33" s="34"/>
      <c r="AI33" s="113"/>
      <c r="AJ33" s="113"/>
      <c r="AK33" s="113"/>
      <c r="AL33" s="959" t="s">
        <v>180</v>
      </c>
      <c r="AM33" s="960"/>
      <c r="AN33" s="960"/>
      <c r="AO33" s="963" t="s">
        <v>185</v>
      </c>
      <c r="AP33" s="963"/>
      <c r="AQ33" s="963"/>
      <c r="AR33" s="963"/>
      <c r="AS33" s="963"/>
      <c r="AT33" s="963"/>
      <c r="AU33" s="963"/>
      <c r="AV33" s="963"/>
      <c r="AW33" s="963"/>
      <c r="AX33" s="963"/>
      <c r="AY33" s="963"/>
      <c r="AZ33" s="963"/>
      <c r="BA33" s="963"/>
      <c r="BB33" s="963"/>
      <c r="BC33" s="964"/>
      <c r="BE33" s="937" t="s">
        <v>156</v>
      </c>
      <c r="BF33" s="938"/>
      <c r="BG33" s="939"/>
      <c r="BH33" s="953" t="s">
        <v>186</v>
      </c>
      <c r="BI33" s="953"/>
      <c r="BJ33" s="953"/>
      <c r="BK33" s="953"/>
      <c r="BL33" s="953"/>
      <c r="BM33" s="953"/>
      <c r="BN33" s="953"/>
      <c r="BO33" s="953"/>
      <c r="BP33" s="953"/>
      <c r="BQ33" s="953"/>
      <c r="BR33" s="953"/>
      <c r="BS33" s="953"/>
      <c r="BT33" s="953"/>
      <c r="BU33" s="953"/>
      <c r="BV33" s="953"/>
      <c r="BW33" s="953"/>
      <c r="BX33" s="954"/>
    </row>
    <row r="34" spans="2:79" s="32" customFormat="1" ht="61.5" customHeight="1" thickBot="1" x14ac:dyDescent="0.25">
      <c r="B34" s="203"/>
      <c r="C34" s="204"/>
      <c r="D34" s="204"/>
      <c r="E34" s="204"/>
      <c r="F34" s="204"/>
      <c r="G34" s="204"/>
      <c r="H34" s="204"/>
      <c r="I34" s="204"/>
      <c r="J34" s="204"/>
      <c r="K34" s="204"/>
      <c r="L34" s="204"/>
      <c r="M34" s="204"/>
      <c r="N34" s="204"/>
      <c r="O34" s="204"/>
      <c r="P34" s="204"/>
      <c r="Q34" s="204"/>
      <c r="R34" s="204"/>
      <c r="S34" s="204"/>
      <c r="T34" s="204"/>
      <c r="U34" s="204"/>
      <c r="V34" s="204"/>
      <c r="W34" s="204"/>
      <c r="X34" s="204"/>
      <c r="Y34" s="204"/>
      <c r="Z34" s="204"/>
      <c r="AA34" s="204"/>
      <c r="AB34" s="204"/>
      <c r="AC34" s="204"/>
      <c r="AD34" s="204"/>
      <c r="AE34" s="204"/>
      <c r="AF34" s="204"/>
      <c r="AG34" s="204"/>
      <c r="AH34" s="204"/>
      <c r="AI34" s="204"/>
      <c r="AJ34" s="204"/>
      <c r="AL34" s="961"/>
      <c r="AM34" s="962"/>
      <c r="AN34" s="962"/>
      <c r="AO34" s="965"/>
      <c r="AP34" s="965"/>
      <c r="AQ34" s="965"/>
      <c r="AR34" s="965"/>
      <c r="AS34" s="965"/>
      <c r="AT34" s="965"/>
      <c r="AU34" s="965"/>
      <c r="AV34" s="965"/>
      <c r="AW34" s="965"/>
      <c r="AX34" s="965"/>
      <c r="AY34" s="965"/>
      <c r="AZ34" s="965"/>
      <c r="BA34" s="965"/>
      <c r="BB34" s="965"/>
      <c r="BC34" s="966"/>
      <c r="BE34" s="940"/>
      <c r="BF34" s="941"/>
      <c r="BG34" s="942"/>
      <c r="BH34" s="955"/>
      <c r="BI34" s="955"/>
      <c r="BJ34" s="955"/>
      <c r="BK34" s="955"/>
      <c r="BL34" s="955"/>
      <c r="BM34" s="955"/>
      <c r="BN34" s="955"/>
      <c r="BO34" s="955"/>
      <c r="BP34" s="955"/>
      <c r="BQ34" s="955"/>
      <c r="BR34" s="955"/>
      <c r="BS34" s="955"/>
      <c r="BT34" s="955"/>
      <c r="BU34" s="955"/>
      <c r="BV34" s="955"/>
      <c r="BW34" s="955"/>
      <c r="BX34" s="956"/>
    </row>
    <row r="35" spans="2:79" ht="12.75" customHeight="1" x14ac:dyDescent="0.2">
      <c r="C35" s="46" t="s">
        <v>169</v>
      </c>
      <c r="D35" s="117"/>
      <c r="E35" s="117"/>
      <c r="F35" s="117"/>
      <c r="K35" s="118"/>
      <c r="L35" s="118"/>
      <c r="M35" s="118"/>
      <c r="N35" s="118"/>
      <c r="O35" s="118"/>
      <c r="P35" s="118"/>
      <c r="Q35" s="118"/>
      <c r="R35" s="118"/>
      <c r="S35" s="118"/>
      <c r="T35" s="118"/>
      <c r="U35" s="118"/>
      <c r="V35" s="118"/>
      <c r="W35" s="118"/>
      <c r="X35" s="243" t="s">
        <v>177</v>
      </c>
      <c r="Y35" s="118"/>
      <c r="BH35" s="143"/>
    </row>
    <row r="36" spans="2:79" x14ac:dyDescent="0.2">
      <c r="C36" s="46" t="s">
        <v>170</v>
      </c>
      <c r="N36" s="46" t="s">
        <v>168</v>
      </c>
      <c r="BH36" s="112"/>
    </row>
    <row r="37" spans="2:79" ht="13" customHeight="1" x14ac:dyDescent="0.2">
      <c r="C37" s="331" t="s">
        <v>200</v>
      </c>
      <c r="D37" s="331"/>
      <c r="E37" s="331"/>
      <c r="F37" s="331"/>
      <c r="G37" s="331"/>
      <c r="H37" s="331"/>
      <c r="I37" s="331"/>
      <c r="J37" s="331"/>
      <c r="K37" s="331"/>
      <c r="L37" s="331"/>
      <c r="M37" s="331"/>
      <c r="N37" s="331"/>
      <c r="O37" s="331"/>
      <c r="P37" s="331"/>
      <c r="Q37" s="331"/>
      <c r="R37" s="331"/>
      <c r="S37" s="331"/>
      <c r="T37" s="331"/>
      <c r="U37" s="331"/>
      <c r="V37" s="331"/>
      <c r="W37" s="331"/>
      <c r="X37" s="331"/>
      <c r="Y37" s="331"/>
      <c r="Z37" s="331"/>
      <c r="AA37" s="331"/>
      <c r="AB37" s="331"/>
      <c r="AC37" s="331"/>
      <c r="AD37" s="331"/>
      <c r="AE37" s="331"/>
      <c r="AF37" s="331"/>
      <c r="AG37" s="331"/>
      <c r="AH37" s="331"/>
      <c r="AI37" s="331"/>
      <c r="AJ37" s="331"/>
      <c r="AK37" s="331"/>
      <c r="AL37" s="331"/>
      <c r="AM37" s="331"/>
      <c r="AN37" s="331"/>
      <c r="AO37" s="331"/>
      <c r="AP37" s="331"/>
      <c r="AQ37" s="331"/>
      <c r="AR37" s="331"/>
      <c r="AS37" s="331"/>
      <c r="AT37" s="331"/>
      <c r="AU37" s="331"/>
      <c r="AV37" s="331"/>
      <c r="AW37" s="331"/>
      <c r="AX37" s="331"/>
      <c r="AY37" s="331"/>
      <c r="AZ37" s="331"/>
      <c r="BA37" s="331"/>
      <c r="BB37" s="331"/>
      <c r="BC37" s="331"/>
      <c r="BD37" s="331"/>
      <c r="BE37" s="331"/>
      <c r="BF37" s="331"/>
      <c r="BG37" s="331"/>
      <c r="BH37" s="331"/>
      <c r="BI37" s="331"/>
      <c r="BJ37" s="331"/>
      <c r="BK37" s="331"/>
      <c r="BL37" s="331"/>
      <c r="BM37" s="331"/>
      <c r="BN37" s="331"/>
      <c r="BO37" s="331"/>
      <c r="BP37" s="331"/>
      <c r="BQ37" s="331"/>
      <c r="BR37" s="331"/>
      <c r="BS37" s="331"/>
      <c r="BT37" s="331"/>
      <c r="BU37" s="331"/>
      <c r="BV37" s="331"/>
      <c r="BW37" s="331"/>
      <c r="BX37" s="331"/>
      <c r="BY37" s="331"/>
      <c r="BZ37" s="331"/>
      <c r="CA37" s="331"/>
    </row>
    <row r="38" spans="2:79" ht="21" x14ac:dyDescent="0.3">
      <c r="AA38" s="202"/>
      <c r="AK38" s="144" t="s">
        <v>157</v>
      </c>
      <c r="AO38" s="36" t="s">
        <v>12</v>
      </c>
    </row>
    <row r="41" spans="2:79" x14ac:dyDescent="0.2">
      <c r="M41" s="105"/>
    </row>
    <row r="42" spans="2:79" x14ac:dyDescent="0.2">
      <c r="M42" s="105"/>
      <c r="N42" s="105"/>
    </row>
    <row r="44" spans="2:79" x14ac:dyDescent="0.2">
      <c r="Z44" s="119"/>
    </row>
    <row r="45" spans="2:79" x14ac:dyDescent="0.2">
      <c r="Z45" s="119"/>
    </row>
    <row r="46" spans="2:79" x14ac:dyDescent="0.2">
      <c r="B46" s="32"/>
      <c r="C46" s="32"/>
      <c r="D46" s="32"/>
      <c r="E46" s="32"/>
      <c r="F46" s="32"/>
      <c r="G46" s="32"/>
      <c r="H46" s="32"/>
      <c r="I46" s="32"/>
      <c r="J46" s="32"/>
      <c r="K46" s="145"/>
      <c r="L46" s="145"/>
      <c r="M46" s="32"/>
      <c r="N46" s="32"/>
      <c r="O46" s="32"/>
      <c r="P46" s="32"/>
      <c r="Q46" s="32"/>
      <c r="R46" s="32"/>
      <c r="S46" s="32"/>
      <c r="T46" s="32"/>
      <c r="U46" s="32"/>
      <c r="V46" s="32"/>
      <c r="W46" s="32"/>
      <c r="X46" s="32"/>
      <c r="Y46" s="32"/>
      <c r="Z46" s="131"/>
    </row>
    <row r="47" spans="2:79" x14ac:dyDescent="0.2">
      <c r="M47" s="32"/>
      <c r="N47" s="32"/>
      <c r="O47" s="32"/>
      <c r="P47" s="32"/>
      <c r="Q47" s="32"/>
      <c r="R47" s="32"/>
      <c r="S47" s="32"/>
      <c r="T47" s="32"/>
      <c r="U47" s="32"/>
      <c r="V47" s="32"/>
      <c r="W47" s="32"/>
      <c r="X47" s="32"/>
      <c r="Y47" s="32"/>
      <c r="Z47" s="131"/>
    </row>
    <row r="48" spans="2:79" x14ac:dyDescent="0.2">
      <c r="M48" s="32"/>
      <c r="N48" s="32"/>
      <c r="O48" s="32"/>
      <c r="P48" s="32"/>
      <c r="Q48" s="32"/>
      <c r="R48" s="32"/>
      <c r="S48" s="32"/>
      <c r="T48" s="32"/>
      <c r="U48" s="32"/>
      <c r="V48" s="32"/>
      <c r="W48" s="32"/>
      <c r="X48" s="32"/>
      <c r="Y48" s="32"/>
      <c r="Z48" s="131"/>
    </row>
    <row r="49" spans="2:26" x14ac:dyDescent="0.2">
      <c r="M49" s="32"/>
      <c r="N49" s="32"/>
      <c r="O49" s="32"/>
      <c r="P49" s="32"/>
      <c r="Q49" s="32"/>
      <c r="R49" s="32"/>
      <c r="S49" s="32"/>
      <c r="T49" s="32"/>
      <c r="U49" s="32"/>
      <c r="V49" s="32"/>
      <c r="W49" s="32"/>
      <c r="X49" s="32"/>
      <c r="Y49" s="32"/>
      <c r="Z49" s="131"/>
    </row>
    <row r="50" spans="2:26" x14ac:dyDescent="0.2">
      <c r="B50" s="32"/>
      <c r="C50" s="32"/>
      <c r="D50" s="32"/>
      <c r="E50" s="32"/>
      <c r="F50" s="32"/>
      <c r="G50" s="32"/>
      <c r="H50" s="32"/>
      <c r="I50" s="32"/>
      <c r="J50" s="32"/>
      <c r="K50" s="32"/>
      <c r="L50" s="32"/>
      <c r="M50" s="32"/>
      <c r="N50" s="32"/>
      <c r="O50" s="32"/>
      <c r="P50" s="32"/>
      <c r="Q50" s="32"/>
      <c r="R50" s="32"/>
      <c r="S50" s="32"/>
      <c r="T50" s="32"/>
      <c r="U50" s="32"/>
      <c r="V50" s="32"/>
      <c r="W50" s="32"/>
      <c r="X50" s="32"/>
      <c r="Y50" s="32"/>
      <c r="Z50" s="131"/>
    </row>
  </sheetData>
  <mergeCells count="352">
    <mergeCell ref="BL16:BN16"/>
    <mergeCell ref="BL17:BN17"/>
    <mergeCell ref="BL18:BN18"/>
    <mergeCell ref="BL19:BN19"/>
    <mergeCell ref="BL20:BN20"/>
    <mergeCell ref="BL21:BN21"/>
    <mergeCell ref="BX16:BZ16"/>
    <mergeCell ref="BX17:BZ17"/>
    <mergeCell ref="BX18:BZ18"/>
    <mergeCell ref="BX19:BZ19"/>
    <mergeCell ref="BX20:BZ20"/>
    <mergeCell ref="BX21:BZ21"/>
    <mergeCell ref="AN17:AP17"/>
    <mergeCell ref="AN18:AP18"/>
    <mergeCell ref="AN19:AP19"/>
    <mergeCell ref="AN20:AP20"/>
    <mergeCell ref="AN21:AP21"/>
    <mergeCell ref="AZ16:BB16"/>
    <mergeCell ref="AZ17:BB17"/>
    <mergeCell ref="AZ18:BB18"/>
    <mergeCell ref="AZ19:BB19"/>
    <mergeCell ref="AZ20:BB20"/>
    <mergeCell ref="AZ21:BB21"/>
    <mergeCell ref="AV20:AW20"/>
    <mergeCell ref="AS20:AT20"/>
    <mergeCell ref="BH33:BX34"/>
    <mergeCell ref="AD4:AI4"/>
    <mergeCell ref="AD32:AE32"/>
    <mergeCell ref="M33:N33"/>
    <mergeCell ref="AB33:AC33"/>
    <mergeCell ref="AD33:AE33"/>
    <mergeCell ref="AL33:AN34"/>
    <mergeCell ref="AO33:BC34"/>
    <mergeCell ref="AD31:AE31"/>
    <mergeCell ref="AB32:AC32"/>
    <mergeCell ref="BM30:BN30"/>
    <mergeCell ref="BU30:BV31"/>
    <mergeCell ref="BW30:BX30"/>
    <mergeCell ref="BU28:BV28"/>
    <mergeCell ref="BW28:BX28"/>
    <mergeCell ref="AO28:AP28"/>
    <mergeCell ref="AW28:AX28"/>
    <mergeCell ref="AY28:AZ28"/>
    <mergeCell ref="BA28:BB28"/>
    <mergeCell ref="BI28:BJ28"/>
    <mergeCell ref="BK28:BL28"/>
    <mergeCell ref="BM28:BN28"/>
    <mergeCell ref="BU26:BV26"/>
    <mergeCell ref="AN16:AP16"/>
    <mergeCell ref="B28:L28"/>
    <mergeCell ref="M28:N28"/>
    <mergeCell ref="O28:P28"/>
    <mergeCell ref="Q28:S28"/>
    <mergeCell ref="T28:U28"/>
    <mergeCell ref="X28:Y28"/>
    <mergeCell ref="Z28:AA28"/>
    <mergeCell ref="AB28:AC28"/>
    <mergeCell ref="AD28:AE28"/>
    <mergeCell ref="B31:C33"/>
    <mergeCell ref="D31:E31"/>
    <mergeCell ref="G31:H31"/>
    <mergeCell ref="J31:K31"/>
    <mergeCell ref="M31:N31"/>
    <mergeCell ref="BE33:BG34"/>
    <mergeCell ref="AB31:AC31"/>
    <mergeCell ref="D32:L33"/>
    <mergeCell ref="M32:N32"/>
    <mergeCell ref="Z32:AA33"/>
    <mergeCell ref="Z30:AA31"/>
    <mergeCell ref="AB30:AC30"/>
    <mergeCell ref="AD30:AE30"/>
    <mergeCell ref="AK30:AL31"/>
    <mergeCell ref="BU29:BV29"/>
    <mergeCell ref="BW29:BX29"/>
    <mergeCell ref="BY29:BZ29"/>
    <mergeCell ref="AK28:AL28"/>
    <mergeCell ref="AM28:AN28"/>
    <mergeCell ref="BY30:BZ30"/>
    <mergeCell ref="BM31:BN31"/>
    <mergeCell ref="BW31:BX31"/>
    <mergeCell ref="BY31:BZ31"/>
    <mergeCell ref="BI30:BJ31"/>
    <mergeCell ref="AM31:AN31"/>
    <mergeCell ref="AO31:AP31"/>
    <mergeCell ref="AY31:AZ31"/>
    <mergeCell ref="BA31:BB31"/>
    <mergeCell ref="BK30:BL30"/>
    <mergeCell ref="BK31:BL31"/>
    <mergeCell ref="AM30:AN30"/>
    <mergeCell ref="AO30:AP30"/>
    <mergeCell ref="AW30:AX31"/>
    <mergeCell ref="AY30:AZ30"/>
    <mergeCell ref="BA30:BB30"/>
    <mergeCell ref="BU27:BV27"/>
    <mergeCell ref="BW27:BX27"/>
    <mergeCell ref="BY27:BZ27"/>
    <mergeCell ref="AK26:AL26"/>
    <mergeCell ref="AM26:AN26"/>
    <mergeCell ref="BY28:BZ28"/>
    <mergeCell ref="B29:L29"/>
    <mergeCell ref="M29:N29"/>
    <mergeCell ref="O29:P29"/>
    <mergeCell ref="Q29:S29"/>
    <mergeCell ref="T29:U29"/>
    <mergeCell ref="X29:Y29"/>
    <mergeCell ref="Z29:AA29"/>
    <mergeCell ref="AB29:AC29"/>
    <mergeCell ref="AD29:AE29"/>
    <mergeCell ref="AK29:AL29"/>
    <mergeCell ref="AM29:AN29"/>
    <mergeCell ref="AO29:AP29"/>
    <mergeCell ref="AW29:AX29"/>
    <mergeCell ref="AY29:AZ29"/>
    <mergeCell ref="BA29:BB29"/>
    <mergeCell ref="BI29:BJ29"/>
    <mergeCell ref="BK29:BL29"/>
    <mergeCell ref="BM29:BN29"/>
    <mergeCell ref="AK27:AL27"/>
    <mergeCell ref="AM27:AN27"/>
    <mergeCell ref="AO27:AP27"/>
    <mergeCell ref="AW27:AX27"/>
    <mergeCell ref="AY27:AZ27"/>
    <mergeCell ref="BA27:BB27"/>
    <mergeCell ref="BI27:BJ27"/>
    <mergeCell ref="BK27:BL27"/>
    <mergeCell ref="BM27:BN27"/>
    <mergeCell ref="B27:L27"/>
    <mergeCell ref="M27:N27"/>
    <mergeCell ref="O27:P27"/>
    <mergeCell ref="Q27:S27"/>
    <mergeCell ref="T27:U27"/>
    <mergeCell ref="X27:Y27"/>
    <mergeCell ref="Z27:AA27"/>
    <mergeCell ref="AB27:AC27"/>
    <mergeCell ref="AD27:AE27"/>
    <mergeCell ref="B26:L26"/>
    <mergeCell ref="M26:N26"/>
    <mergeCell ref="O26:P26"/>
    <mergeCell ref="Q26:S26"/>
    <mergeCell ref="T26:U26"/>
    <mergeCell ref="X26:Y26"/>
    <mergeCell ref="Z26:AA26"/>
    <mergeCell ref="AB26:AC26"/>
    <mergeCell ref="AD26:AE26"/>
    <mergeCell ref="BE25:BH25"/>
    <mergeCell ref="BI25:BJ25"/>
    <mergeCell ref="BK25:BL25"/>
    <mergeCell ref="BM25:BN25"/>
    <mergeCell ref="BQ25:BT25"/>
    <mergeCell ref="BU25:BV25"/>
    <mergeCell ref="BW25:BX25"/>
    <mergeCell ref="BY25:BZ25"/>
    <mergeCell ref="AO26:AP26"/>
    <mergeCell ref="AW26:AX26"/>
    <mergeCell ref="AY26:AZ26"/>
    <mergeCell ref="BA26:BB26"/>
    <mergeCell ref="BI26:BJ26"/>
    <mergeCell ref="BK26:BL26"/>
    <mergeCell ref="BM26:BN26"/>
    <mergeCell ref="BY26:BZ26"/>
    <mergeCell ref="BW26:BX26"/>
    <mergeCell ref="R22:Z22"/>
    <mergeCell ref="AA22:AC22"/>
    <mergeCell ref="AG22:AP22"/>
    <mergeCell ref="AS22:BB22"/>
    <mergeCell ref="BE22:BN22"/>
    <mergeCell ref="BQ22:BZ22"/>
    <mergeCell ref="V24:AE24"/>
    <mergeCell ref="B25:L25"/>
    <mergeCell ref="M25:N25"/>
    <mergeCell ref="O25:P25"/>
    <mergeCell ref="Q25:S25"/>
    <mergeCell ref="T25:U25"/>
    <mergeCell ref="V25:Y25"/>
    <mergeCell ref="Z25:AA25"/>
    <mergeCell ref="AB25:AC25"/>
    <mergeCell ref="AD25:AE25"/>
    <mergeCell ref="AG25:AJ25"/>
    <mergeCell ref="AK25:AL25"/>
    <mergeCell ref="AM25:AN25"/>
    <mergeCell ref="AO25:AP25"/>
    <mergeCell ref="AS25:AV25"/>
    <mergeCell ref="AW25:AX25"/>
    <mergeCell ref="AY25:AZ25"/>
    <mergeCell ref="BA25:BB25"/>
    <mergeCell ref="BE20:BF20"/>
    <mergeCell ref="BH20:BI20"/>
    <mergeCell ref="BQ20:BR20"/>
    <mergeCell ref="BT20:BU20"/>
    <mergeCell ref="C21:M21"/>
    <mergeCell ref="N21:Q21"/>
    <mergeCell ref="S21:U21"/>
    <mergeCell ref="V21:W21"/>
    <mergeCell ref="AA21:AC21"/>
    <mergeCell ref="AG21:AH21"/>
    <mergeCell ref="AJ21:AK21"/>
    <mergeCell ref="AS21:AT21"/>
    <mergeCell ref="AV21:AW21"/>
    <mergeCell ref="BE21:BF21"/>
    <mergeCell ref="BH21:BI21"/>
    <mergeCell ref="BQ21:BR21"/>
    <mergeCell ref="BT21:BU21"/>
    <mergeCell ref="C20:M20"/>
    <mergeCell ref="N20:Q20"/>
    <mergeCell ref="S20:U20"/>
    <mergeCell ref="V20:W20"/>
    <mergeCell ref="AA20:AC20"/>
    <mergeCell ref="AG20:AH20"/>
    <mergeCell ref="AJ20:AK20"/>
    <mergeCell ref="C19:M19"/>
    <mergeCell ref="N19:Q19"/>
    <mergeCell ref="S19:U19"/>
    <mergeCell ref="V19:W19"/>
    <mergeCell ref="AA19:AC19"/>
    <mergeCell ref="AG19:AH19"/>
    <mergeCell ref="AJ19:AK19"/>
    <mergeCell ref="AS19:AT19"/>
    <mergeCell ref="AV19:AW19"/>
    <mergeCell ref="BE19:BF19"/>
    <mergeCell ref="BH19:BI19"/>
    <mergeCell ref="BQ19:BR19"/>
    <mergeCell ref="BT19:BU19"/>
    <mergeCell ref="AV17:AW17"/>
    <mergeCell ref="BE17:BF17"/>
    <mergeCell ref="BH17:BI17"/>
    <mergeCell ref="BQ17:BR17"/>
    <mergeCell ref="BT17:BU17"/>
    <mergeCell ref="BE18:BF18"/>
    <mergeCell ref="BH18:BI18"/>
    <mergeCell ref="BQ18:BR18"/>
    <mergeCell ref="BT18:BU18"/>
    <mergeCell ref="C18:M18"/>
    <mergeCell ref="N18:Q18"/>
    <mergeCell ref="S18:U18"/>
    <mergeCell ref="V18:W18"/>
    <mergeCell ref="AA18:AC18"/>
    <mergeCell ref="AG18:AH18"/>
    <mergeCell ref="AJ18:AK18"/>
    <mergeCell ref="AS18:AT18"/>
    <mergeCell ref="AV18:AW18"/>
    <mergeCell ref="C17:M17"/>
    <mergeCell ref="N17:Q17"/>
    <mergeCell ref="S17:U17"/>
    <mergeCell ref="V17:W17"/>
    <mergeCell ref="AA17:AC17"/>
    <mergeCell ref="AG17:AH17"/>
    <mergeCell ref="AJ17:AK17"/>
    <mergeCell ref="AS17:AT17"/>
    <mergeCell ref="BW15:BZ15"/>
    <mergeCell ref="C16:M16"/>
    <mergeCell ref="N16:Q16"/>
    <mergeCell ref="S16:U16"/>
    <mergeCell ref="V16:W16"/>
    <mergeCell ref="AA16:AC16"/>
    <mergeCell ref="AG16:AH16"/>
    <mergeCell ref="AJ16:AK16"/>
    <mergeCell ref="AS16:AT16"/>
    <mergeCell ref="AV16:AW16"/>
    <mergeCell ref="BE16:BF16"/>
    <mergeCell ref="BH16:BI16"/>
    <mergeCell ref="BQ16:BR16"/>
    <mergeCell ref="BT16:BU16"/>
    <mergeCell ref="C15:M15"/>
    <mergeCell ref="N15:Q15"/>
    <mergeCell ref="R15:Z15"/>
    <mergeCell ref="AA15:AC15"/>
    <mergeCell ref="AG15:AL15"/>
    <mergeCell ref="AM15:AP15"/>
    <mergeCell ref="AS15:AX15"/>
    <mergeCell ref="AY15:BB15"/>
    <mergeCell ref="BE15:BJ15"/>
    <mergeCell ref="AJ13:AL13"/>
    <mergeCell ref="AV13:AX13"/>
    <mergeCell ref="BH13:BJ13"/>
    <mergeCell ref="R14:AC14"/>
    <mergeCell ref="BT13:BV13"/>
    <mergeCell ref="BK15:BN15"/>
    <mergeCell ref="BQ15:BV15"/>
    <mergeCell ref="BU12:BV12"/>
    <mergeCell ref="BX12:BY12"/>
    <mergeCell ref="BT10:BU10"/>
    <mergeCell ref="AK12:AL12"/>
    <mergeCell ref="AN12:AO12"/>
    <mergeCell ref="AW12:AX12"/>
    <mergeCell ref="AZ12:BA12"/>
    <mergeCell ref="AL14:AO14"/>
    <mergeCell ref="AX14:BA14"/>
    <mergeCell ref="BI14:BM14"/>
    <mergeCell ref="BV14:BY14"/>
    <mergeCell ref="BI12:BJ12"/>
    <mergeCell ref="BL12:BM12"/>
    <mergeCell ref="BT8:BY8"/>
    <mergeCell ref="B9:B11"/>
    <mergeCell ref="AJ9:AK9"/>
    <mergeCell ref="AN9:AO9"/>
    <mergeCell ref="AV9:AW9"/>
    <mergeCell ref="AZ9:BA9"/>
    <mergeCell ref="BX11:BY11"/>
    <mergeCell ref="BL9:BM9"/>
    <mergeCell ref="BT9:BU9"/>
    <mergeCell ref="BX9:BY9"/>
    <mergeCell ref="AJ10:AK10"/>
    <mergeCell ref="AN10:AO10"/>
    <mergeCell ref="AV10:AW10"/>
    <mergeCell ref="AZ10:BA10"/>
    <mergeCell ref="BH10:BI10"/>
    <mergeCell ref="BL10:BM10"/>
    <mergeCell ref="BX10:BY10"/>
    <mergeCell ref="AK11:AL11"/>
    <mergeCell ref="AN11:AO11"/>
    <mergeCell ref="AW11:AX11"/>
    <mergeCell ref="AZ11:BA11"/>
    <mergeCell ref="BI11:BJ11"/>
    <mergeCell ref="BL11:BM11"/>
    <mergeCell ref="BU11:BV11"/>
    <mergeCell ref="BH9:BI9"/>
    <mergeCell ref="C8:C11"/>
    <mergeCell ref="D8:K11"/>
    <mergeCell ref="L8:P11"/>
    <mergeCell ref="Q8:T11"/>
    <mergeCell ref="U8:U11"/>
    <mergeCell ref="V8:Y11"/>
    <mergeCell ref="AJ7:AO7"/>
    <mergeCell ref="AV7:BA7"/>
    <mergeCell ref="BH7:BM7"/>
    <mergeCell ref="AJ8:AO8"/>
    <mergeCell ref="AV8:BA8"/>
    <mergeCell ref="BH8:BM8"/>
    <mergeCell ref="BT7:BY7"/>
    <mergeCell ref="AM4:AN5"/>
    <mergeCell ref="BS3:BS4"/>
    <mergeCell ref="BT3:BZ4"/>
    <mergeCell ref="C4:G4"/>
    <mergeCell ref="H4:W4"/>
    <mergeCell ref="AA4:AC4"/>
    <mergeCell ref="AM3:AN3"/>
    <mergeCell ref="AO3:AR3"/>
    <mergeCell ref="AS3:AV3"/>
    <mergeCell ref="AW3:AZ3"/>
    <mergeCell ref="BA3:BD3"/>
    <mergeCell ref="BI4:BK5"/>
    <mergeCell ref="BI3:BL3"/>
    <mergeCell ref="BN3:BO5"/>
    <mergeCell ref="BP3:BR4"/>
    <mergeCell ref="BE3:BH3"/>
    <mergeCell ref="BL4:BL5"/>
    <mergeCell ref="BP5:BR5"/>
    <mergeCell ref="BT5:BY5"/>
    <mergeCell ref="AX4:AY4"/>
    <mergeCell ref="BB4:BC4"/>
    <mergeCell ref="BE4:BG5"/>
    <mergeCell ref="BH4:BH5"/>
  </mergeCells>
  <phoneticPr fontId="1"/>
  <conditionalFormatting sqref="AN16:AP21 AA16:AC21 AZ16:BB21 BL16:BN21 BX16:BZ21">
    <cfRule type="cellIs" dxfId="0" priority="1" operator="between">
      <formula>0</formula>
      <formula>0</formula>
    </cfRule>
  </conditionalFormatting>
  <pageMargins left="0" right="0" top="0.39370078740157483" bottom="0" header="0" footer="0"/>
  <pageSetup paperSize="9" scale="55" orientation="landscape" r:id="rId1"/>
  <headerFooter alignWithMargins="0">
    <oddHeader>&amp;R別紙２・段まき等（参考様式）</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様式第1号</vt:lpstr>
      <vt:lpstr>基本事項計画</vt:lpstr>
      <vt:lpstr>集団栽培者</vt:lpstr>
      <vt:lpstr>別紙２</vt:lpstr>
      <vt:lpstr>別紙２Ａ（参考様式）</vt:lpstr>
      <vt:lpstr>別紙２Ｂ（参考様式）</vt:lpstr>
      <vt:lpstr>別紙２・段まき等（参考様式）</vt:lpstr>
      <vt:lpstr>基本事項計画!Print_Area</vt:lpstr>
      <vt:lpstr>集団栽培者!Print_Area</vt:lpstr>
      <vt:lpstr>別紙２!Print_Area</vt:lpstr>
      <vt:lpstr>'別紙２・段まき等（参考様式）'!Print_Area</vt:lpstr>
      <vt:lpstr>'別紙２Ａ（参考様式）'!Print_Area</vt:lpstr>
      <vt:lpstr>'別紙２Ｂ（参考様式）'!Print_Area</vt:lpstr>
      <vt:lpstr>様式第1号!Print_Area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辻野　護</cp:lastModifiedBy>
  <cp:lastPrinted>2024-10-24T08:13:47Z</cp:lastPrinted>
  <dcterms:created xsi:type="dcterms:W3CDTF">1997-01-08T22:48:59Z</dcterms:created>
  <dcterms:modified xsi:type="dcterms:W3CDTF">2024-11-25T02:17:03Z</dcterms:modified>
</cp:coreProperties>
</file>