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37160A3-D169-49C0-8D4A-1E03BFAA3EAD}" xr6:coauthVersionLast="47" xr6:coauthVersionMax="47" xr10:uidLastSave="{00000000-0000-0000-0000-000000000000}"/>
  <bookViews>
    <workbookView xWindow="-108" yWindow="-108" windowWidth="23256" windowHeight="14160" xr2:uid="{00000000-000D-0000-FFFF-FFFF00000000}"/>
  </bookViews>
  <sheets>
    <sheet name="未達成の要因（1）" sheetId="4" r:id="rId1"/>
    <sheet name="未達成の要因 (2)" sheetId="7" r:id="rId2"/>
    <sheet name="未達成の要因 (3)" sheetId="8" r:id="rId3"/>
    <sheet name="未達成の要因 (4)" sheetId="9" r:id="rId4"/>
  </sheets>
  <definedNames>
    <definedName name="_xlnm.Print_Area" localSheetId="1">'未達成の要因 (2)'!$A$1:$T$11</definedName>
    <definedName name="_xlnm.Print_Area" localSheetId="2">'未達成の要因 (3)'!$A$1:$T$11</definedName>
    <definedName name="_xlnm.Print_Area" localSheetId="3">'未達成の要因 (4)'!$A$1:$T$15</definedName>
    <definedName name="_xlnm.Print_Area" localSheetId="0">'未達成の要因（1）'!$A$1:$T$13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9" l="1"/>
  <c r="M13" i="9"/>
  <c r="M11" i="9"/>
  <c r="O6" i="9"/>
  <c r="M11" i="8"/>
  <c r="O6" i="8"/>
  <c r="M11" i="7"/>
  <c r="O6" i="7"/>
  <c r="M13" i="4"/>
  <c r="M11" i="4"/>
  <c r="O6" i="4"/>
</calcChain>
</file>

<file path=xl/sharedStrings.xml><?xml version="1.0" encoding="utf-8"?>
<sst xmlns="http://schemas.openxmlformats.org/spreadsheetml/2006/main" count="133" uniqueCount="60">
  <si>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</si>
  <si>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</si>
  <si>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</si>
  <si>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</si>
  <si>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</si>
  <si>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</si>
  <si>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</si>
  <si>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</si>
  <si>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</si>
  <si>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</si>
  <si>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</si>
  <si>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②</t>
    <phoneticPr fontId="2"/>
  </si>
  <si>
    <t>③</t>
    <phoneticPr fontId="2"/>
  </si>
  <si>
    <t>人</t>
    <rPh sb="0" eb="1">
      <t>ニン</t>
    </rPh>
    <phoneticPr fontId="2"/>
  </si>
  <si>
    <t>関連項目名</t>
    <rPh sb="0" eb="2">
      <t>カンレン</t>
    </rPh>
    <rPh sb="2" eb="4">
      <t>コウモク</t>
    </rPh>
    <rPh sb="4" eb="5">
      <t>メイ</t>
    </rPh>
    <phoneticPr fontId="2"/>
  </si>
  <si>
    <t>人</t>
    <rPh sb="0" eb="1">
      <t>ヒト</t>
    </rPh>
    <phoneticPr fontId="2"/>
  </si>
  <si>
    <t>〔２〕</t>
    <phoneticPr fontId="2"/>
  </si>
  <si>
    <t>千円</t>
    <rPh sb="0" eb="2">
      <t>センエン</t>
    </rPh>
    <phoneticPr fontId="2"/>
  </si>
  <si>
    <t>R５年度目標値</t>
    <rPh sb="2" eb="3">
      <t>ネン</t>
    </rPh>
    <rPh sb="3" eb="4">
      <t>ド</t>
    </rPh>
    <rPh sb="4" eb="6">
      <t>モクヒョウ</t>
    </rPh>
    <rPh sb="6" eb="7">
      <t>チ</t>
    </rPh>
    <phoneticPr fontId="2"/>
  </si>
  <si>
    <t>R５年度実績値</t>
    <rPh sb="2" eb="3">
      <t>ネン</t>
    </rPh>
    <rPh sb="3" eb="4">
      <t>ド</t>
    </rPh>
    <rPh sb="4" eb="6">
      <t>ジッセキ</t>
    </rPh>
    <rPh sb="6" eb="7">
      <t>チ</t>
    </rPh>
    <phoneticPr fontId="2"/>
  </si>
  <si>
    <t>R5当初想定値</t>
    <rPh sb="2" eb="4">
      <t>トウショ</t>
    </rPh>
    <rPh sb="4" eb="6">
      <t>ソウテイ</t>
    </rPh>
    <rPh sb="6" eb="7">
      <t>アタイ</t>
    </rPh>
    <phoneticPr fontId="2"/>
  </si>
  <si>
    <t>R5実績値</t>
    <rPh sb="2" eb="5">
      <t>ジッセキチ</t>
    </rPh>
    <phoneticPr fontId="2"/>
  </si>
  <si>
    <t>公益財団法人　大阪府文化財センター</t>
    <phoneticPr fontId="2"/>
  </si>
  <si>
    <t>日本民家集落博物館入館者数</t>
    <rPh sb="0" eb="4">
      <t>ニホンミンカ</t>
    </rPh>
    <rPh sb="4" eb="9">
      <t>シュウラクハクブツカン</t>
    </rPh>
    <rPh sb="9" eb="13">
      <t>ニュウカンシャスウ</t>
    </rPh>
    <phoneticPr fontId="2"/>
  </si>
  <si>
    <t>5月大型連休中および3月祝日土日の雨天等天候不順による来館者の減少</t>
    <rPh sb="1" eb="2">
      <t>ガツ</t>
    </rPh>
    <rPh sb="2" eb="4">
      <t>オオガタ</t>
    </rPh>
    <rPh sb="4" eb="6">
      <t>レンキュウ</t>
    </rPh>
    <rPh sb="6" eb="7">
      <t>ナカ</t>
    </rPh>
    <rPh sb="17" eb="19">
      <t>ウテン</t>
    </rPh>
    <rPh sb="19" eb="20">
      <t>ナド</t>
    </rPh>
    <rPh sb="20" eb="22">
      <t>テンコウ</t>
    </rPh>
    <phoneticPr fontId="2"/>
  </si>
  <si>
    <t>・5月大型連休期間中について、前年度実績並みを想定していたが、うち1日は大雨警報の天候により来館者が大幅減少したため。5月第一週の入館者数については、前年度約2,000人であったところ、当年度は約1,000人であった。
・3月の入館者数増を期待できる祝日または土日が雨天となり、来館者が減少したもの。前年度約3,000人であったところ、当年度は約2,400人であった。</t>
    <rPh sb="2" eb="3">
      <t>ガツ</t>
    </rPh>
    <rPh sb="3" eb="5">
      <t>オオガタ</t>
    </rPh>
    <rPh sb="5" eb="7">
      <t>レンキュウ</t>
    </rPh>
    <rPh sb="7" eb="10">
      <t>キカンチュウ</t>
    </rPh>
    <rPh sb="15" eb="18">
      <t>ゼンネンド</t>
    </rPh>
    <rPh sb="18" eb="20">
      <t>ジッセキ</t>
    </rPh>
    <rPh sb="20" eb="21">
      <t>ナ</t>
    </rPh>
    <rPh sb="23" eb="25">
      <t>ソウテイ</t>
    </rPh>
    <rPh sb="34" eb="35">
      <t>ニチ</t>
    </rPh>
    <rPh sb="36" eb="38">
      <t>オオアメ</t>
    </rPh>
    <rPh sb="38" eb="40">
      <t>ケイホウ</t>
    </rPh>
    <rPh sb="41" eb="43">
      <t>テンコウ</t>
    </rPh>
    <rPh sb="46" eb="49">
      <t>ライカンシャ</t>
    </rPh>
    <rPh sb="52" eb="54">
      <t>ゲンショウ</t>
    </rPh>
    <rPh sb="60" eb="61">
      <t>ガツ</t>
    </rPh>
    <rPh sb="61" eb="62">
      <t>ダイ</t>
    </rPh>
    <rPh sb="62" eb="63">
      <t>イチ</t>
    </rPh>
    <rPh sb="63" eb="64">
      <t>シュウ</t>
    </rPh>
    <rPh sb="65" eb="68">
      <t>ニュウカンシャ</t>
    </rPh>
    <rPh sb="68" eb="69">
      <t>スウ</t>
    </rPh>
    <rPh sb="75" eb="78">
      <t>ゼンネンド</t>
    </rPh>
    <rPh sb="78" eb="79">
      <t>ヤク</t>
    </rPh>
    <rPh sb="84" eb="85">
      <t>ニン</t>
    </rPh>
    <rPh sb="93" eb="96">
      <t>トウネンド</t>
    </rPh>
    <rPh sb="97" eb="98">
      <t>ヤク</t>
    </rPh>
    <rPh sb="103" eb="104">
      <t>ニン</t>
    </rPh>
    <rPh sb="112" eb="113">
      <t>ガツ</t>
    </rPh>
    <phoneticPr fontId="2"/>
  </si>
  <si>
    <t>入館者数</t>
    <rPh sb="0" eb="4">
      <t>ニュウカンシャスウ</t>
    </rPh>
    <phoneticPr fontId="2"/>
  </si>
  <si>
    <t>7月の猛暑による来館者の減少</t>
    <rPh sb="1" eb="2">
      <t>ガツ</t>
    </rPh>
    <rPh sb="3" eb="5">
      <t>モウショ</t>
    </rPh>
    <rPh sb="8" eb="11">
      <t>ライカンシャ</t>
    </rPh>
    <rPh sb="12" eb="14">
      <t>ゲンショウ</t>
    </rPh>
    <phoneticPr fontId="2"/>
  </si>
  <si>
    <t>・7月は連日大阪府内に熱中症警戒アラートが発出され、豊中市においては全国2位の最高気温を記録する日が続いたことから、外出を大幅に控える傾向になったため、来館者が減少したもの。
・7月の入館者数については、前年度約1,100人であったところ、当年度は約850人であった。</t>
    <rPh sb="2" eb="3">
      <t>ガツ</t>
    </rPh>
    <rPh sb="4" eb="6">
      <t>レンジツ</t>
    </rPh>
    <rPh sb="6" eb="10">
      <t>オオサカフナイ</t>
    </rPh>
    <rPh sb="11" eb="14">
      <t>ネッチュウショウ</t>
    </rPh>
    <rPh sb="14" eb="16">
      <t>ケイカイ</t>
    </rPh>
    <rPh sb="21" eb="23">
      <t>ハツシュツ</t>
    </rPh>
    <rPh sb="26" eb="28">
      <t>トヨナカ</t>
    </rPh>
    <rPh sb="28" eb="29">
      <t>シ</t>
    </rPh>
    <rPh sb="34" eb="36">
      <t>ゼンコク</t>
    </rPh>
    <rPh sb="37" eb="38">
      <t>イ</t>
    </rPh>
    <rPh sb="39" eb="41">
      <t>サイコウ</t>
    </rPh>
    <rPh sb="41" eb="43">
      <t>キオン</t>
    </rPh>
    <rPh sb="44" eb="46">
      <t>キロク</t>
    </rPh>
    <rPh sb="48" eb="49">
      <t>ヒ</t>
    </rPh>
    <rPh sb="50" eb="51">
      <t>ツヅ</t>
    </rPh>
    <rPh sb="58" eb="60">
      <t>ガイシュツ</t>
    </rPh>
    <rPh sb="61" eb="63">
      <t>オオハバ</t>
    </rPh>
    <rPh sb="64" eb="65">
      <t>ヒカ</t>
    </rPh>
    <rPh sb="67" eb="69">
      <t>ケイコウ</t>
    </rPh>
    <rPh sb="76" eb="79">
      <t>ライカンシャ</t>
    </rPh>
    <rPh sb="80" eb="82">
      <t>ゲンショウ</t>
    </rPh>
    <rPh sb="90" eb="91">
      <t>ガツ</t>
    </rPh>
    <phoneticPr fontId="2"/>
  </si>
  <si>
    <t>・服部緑地の指定管理者など民間事業者等との連携し服部緑地10月祭への協賛・参加事業として、体験イベント「秋の民集まつり」を開催したりや、民家を活用したクラシックコンサートやコスプレ等のイベントの誘致など趣向の異なる企画等により入館者増につなげる。
・ホームページ・SNS・動画配信等を通じて博物館の存在と魅力を広くPRし、認知度を高める。雨天の魅力を配信し来館につなげる。</t>
    <phoneticPr fontId="2"/>
  </si>
  <si>
    <t>夏季期間に味わえる魅力ある行事を展開し来館につなげる。</t>
    <phoneticPr fontId="2"/>
  </si>
  <si>
    <t>利用者一人あたり経費</t>
    <phoneticPr fontId="2"/>
  </si>
  <si>
    <t>円</t>
    <rPh sb="0" eb="1">
      <t>エン</t>
    </rPh>
    <phoneticPr fontId="2"/>
  </si>
  <si>
    <t>目標入館者数の減少</t>
    <rPh sb="0" eb="2">
      <t>モクヒョウ</t>
    </rPh>
    <rPh sb="2" eb="5">
      <t>ニュウカンシャ</t>
    </rPh>
    <rPh sb="5" eb="6">
      <t>スウ</t>
    </rPh>
    <rPh sb="7" eb="9">
      <t>ゲンショウ</t>
    </rPh>
    <phoneticPr fontId="2"/>
  </si>
  <si>
    <t>・博物館の運営経費は物価や人件費の大幅な上昇の影響がある中で、ここ10年ほどの間は年間約21,000千円で推移しており、学芸員やスタッフ等の人件費、博物館の維持管理経費に充てられている。厳しい予算状況の中、これまで学芸員やスタッフの配置人数や勤務時間等の見直しを行い無駄のない経費執行を行ってきた。
・目標入館者数27,000人を見込み、利用者一人あたり経費を算出しており、実績25,000人であり、2,000人の不足であったため。
・5月大型連休の天候不順（△1,000人）、7月の猛暑（△250人）、3月の天候不順（△600人）のため。</t>
    <rPh sb="151" eb="153">
      <t>モクヒョウ</t>
    </rPh>
    <rPh sb="153" eb="157">
      <t>ニュウカンシャスウ</t>
    </rPh>
    <rPh sb="163" eb="164">
      <t>ニン</t>
    </rPh>
    <rPh sb="165" eb="167">
      <t>ミコ</t>
    </rPh>
    <rPh sb="169" eb="172">
      <t>リヨウシャ</t>
    </rPh>
    <rPh sb="172" eb="174">
      <t>ヒトリ</t>
    </rPh>
    <rPh sb="177" eb="179">
      <t>ケイヒ</t>
    </rPh>
    <rPh sb="180" eb="182">
      <t>サンシュツ</t>
    </rPh>
    <rPh sb="187" eb="189">
      <t>ジッセキ</t>
    </rPh>
    <rPh sb="195" eb="196">
      <t>ニン</t>
    </rPh>
    <rPh sb="205" eb="206">
      <t>ニン</t>
    </rPh>
    <rPh sb="207" eb="209">
      <t>フソク</t>
    </rPh>
    <rPh sb="219" eb="220">
      <t>ガツ</t>
    </rPh>
    <rPh sb="220" eb="222">
      <t>オオガタ</t>
    </rPh>
    <rPh sb="222" eb="224">
      <t>レンキュウ</t>
    </rPh>
    <rPh sb="225" eb="227">
      <t>テンコウ</t>
    </rPh>
    <rPh sb="227" eb="229">
      <t>フジュン</t>
    </rPh>
    <rPh sb="236" eb="237">
      <t>ニン</t>
    </rPh>
    <rPh sb="240" eb="241">
      <t>ガツ</t>
    </rPh>
    <rPh sb="242" eb="244">
      <t>モウショ</t>
    </rPh>
    <rPh sb="249" eb="250">
      <t>ニン</t>
    </rPh>
    <rPh sb="253" eb="254">
      <t>ガツ</t>
    </rPh>
    <rPh sb="255" eb="259">
      <t>テンコウフジュン</t>
    </rPh>
    <rPh sb="264" eb="265">
      <t>ニン</t>
    </rPh>
    <phoneticPr fontId="2"/>
  </si>
  <si>
    <t>経費</t>
    <rPh sb="0" eb="2">
      <t>ケイヒ</t>
    </rPh>
    <phoneticPr fontId="2"/>
  </si>
  <si>
    <t>・服部緑地の指定管理者など民間事業者等との連携し服部緑地10月祭への協賛・参加事業として、体験イベント「秋の民集まつり」を開催したりや、民家を活用したクラシックコンサートやコスプレ等のイベントの誘致など趣向の異なる企画等により入館者増につなげる。
・ホームページ・SNS等を通じて博物館の存在、情報等魅力を広くPRし、認知度を高め、新たな来館を促す。季節に応じた情報を発信する。</t>
    <phoneticPr fontId="2"/>
  </si>
  <si>
    <t>公益財団法人　大阪府文化財センター</t>
    <phoneticPr fontId="2"/>
  </si>
  <si>
    <t>埋蔵文化財調査担当者一人あたりの調査面積</t>
    <phoneticPr fontId="2"/>
  </si>
  <si>
    <t>㎡</t>
    <phoneticPr fontId="2"/>
  </si>
  <si>
    <t>事業者による事業量の変動や調査内容の変化</t>
    <rPh sb="0" eb="2">
      <t>ジギョウ</t>
    </rPh>
    <rPh sb="2" eb="3">
      <t>シャ</t>
    </rPh>
    <rPh sb="6" eb="9">
      <t>ジギョウリョウ</t>
    </rPh>
    <rPh sb="10" eb="12">
      <t>ヘンドウ</t>
    </rPh>
    <rPh sb="13" eb="15">
      <t>チョウサ</t>
    </rPh>
    <rPh sb="15" eb="17">
      <t>ナイヨウ</t>
    </rPh>
    <rPh sb="18" eb="20">
      <t>ヘンカチョウサジギョウジュタク</t>
    </rPh>
    <phoneticPr fontId="2"/>
  </si>
  <si>
    <t>事業者都合の計画変更により事業件数減や調査面積縮小があった一方、新規事業の受託により、年間の当初予定調査面積（26,910㎡）と実績調査面積（27,135㎡）に大きな差が生じることはなかったが、新規については調査面積が狭くかつ地下深くまで調査範囲の及ぶものがあり、面積の割に期間を要することから担当者一人あたりの調査面積が減少したもの。</t>
    <phoneticPr fontId="2"/>
  </si>
  <si>
    <t>面積</t>
    <rPh sb="0" eb="2">
      <t>メンセキ</t>
    </rPh>
    <phoneticPr fontId="2"/>
  </si>
  <si>
    <t>令和6年度に予定されている事業に対して事業者と綿密に進捗協議を行い、調査面積減を防ぐと共に新規事業については柔軟な人員配置により対応する。</t>
    <phoneticPr fontId="2"/>
  </si>
  <si>
    <t>当期経常増減額</t>
    <rPh sb="0" eb="6">
      <t>トウキケイジョウゾウゲン</t>
    </rPh>
    <rPh sb="6" eb="7">
      <t>ガク</t>
    </rPh>
    <phoneticPr fontId="2"/>
  </si>
  <si>
    <t>千円</t>
    <rPh sb="0" eb="1">
      <t>セン</t>
    </rPh>
    <rPh sb="1" eb="2">
      <t>エン</t>
    </rPh>
    <phoneticPr fontId="2"/>
  </si>
  <si>
    <t>中部調査事務所機能移転にかかる費用（減価償却費等）の増</t>
    <rPh sb="0" eb="7">
      <t>チュウブチョウサジムショ</t>
    </rPh>
    <rPh sb="7" eb="9">
      <t>キノウ</t>
    </rPh>
    <rPh sb="9" eb="11">
      <t>イテン</t>
    </rPh>
    <rPh sb="15" eb="17">
      <t>ヒヨウ</t>
    </rPh>
    <rPh sb="18" eb="23">
      <t>ゲンカショウキャクヒ</t>
    </rPh>
    <rPh sb="23" eb="24">
      <t>ナド</t>
    </rPh>
    <rPh sb="26" eb="27">
      <t>ゾウ</t>
    </rPh>
    <phoneticPr fontId="2"/>
  </si>
  <si>
    <t>中部調査事務所撤去に伴う資産除去債務を137,600千円で見積もっていたが、R5年度に撤去費の設計委託を行った結果、222,121千円に変更となり、増加分84,521千円が減価償却費の増となったため。
（当初、アスベスト無と想定していたが撤去費設計委託により外壁塗料への含有が明らかとなり、除去工事費増となるため）</t>
    <rPh sb="0" eb="7">
      <t>チュウブチョウサジムショ</t>
    </rPh>
    <rPh sb="7" eb="9">
      <t>テッキョ</t>
    </rPh>
    <rPh sb="10" eb="11">
      <t>トモナ</t>
    </rPh>
    <rPh sb="12" eb="14">
      <t>シサン</t>
    </rPh>
    <rPh sb="14" eb="16">
      <t>ジョキョ</t>
    </rPh>
    <rPh sb="16" eb="18">
      <t>サイム</t>
    </rPh>
    <rPh sb="26" eb="28">
      <t>センエン</t>
    </rPh>
    <rPh sb="29" eb="31">
      <t>ミツ</t>
    </rPh>
    <rPh sb="40" eb="42">
      <t>ネンド</t>
    </rPh>
    <rPh sb="43" eb="45">
      <t>テッキョ</t>
    </rPh>
    <rPh sb="45" eb="46">
      <t>ヒ</t>
    </rPh>
    <rPh sb="47" eb="49">
      <t>セッケイ</t>
    </rPh>
    <rPh sb="49" eb="51">
      <t>イタク</t>
    </rPh>
    <rPh sb="52" eb="53">
      <t>オコナ</t>
    </rPh>
    <rPh sb="55" eb="57">
      <t>ケッカ</t>
    </rPh>
    <rPh sb="65" eb="67">
      <t>センエン</t>
    </rPh>
    <rPh sb="68" eb="70">
      <t>ヘンコウ</t>
    </rPh>
    <rPh sb="74" eb="77">
      <t>ゾウカブン</t>
    </rPh>
    <rPh sb="83" eb="85">
      <t>センエン</t>
    </rPh>
    <rPh sb="86" eb="91">
      <t>ゲンカショウキャクヒ</t>
    </rPh>
    <rPh sb="92" eb="93">
      <t>ゾウ</t>
    </rPh>
    <rPh sb="102" eb="104">
      <t>トウショ</t>
    </rPh>
    <rPh sb="110" eb="111">
      <t>ナ</t>
    </rPh>
    <rPh sb="112" eb="114">
      <t>ソウテイ</t>
    </rPh>
    <rPh sb="119" eb="122">
      <t>テッキョヒ</t>
    </rPh>
    <rPh sb="122" eb="124">
      <t>セッケイ</t>
    </rPh>
    <rPh sb="124" eb="126">
      <t>イタク</t>
    </rPh>
    <rPh sb="129" eb="131">
      <t>ガイヘキ</t>
    </rPh>
    <rPh sb="131" eb="133">
      <t>トリョウ</t>
    </rPh>
    <rPh sb="135" eb="137">
      <t>ガンユウ</t>
    </rPh>
    <rPh sb="138" eb="139">
      <t>アキ</t>
    </rPh>
    <rPh sb="145" eb="147">
      <t>ジョキョ</t>
    </rPh>
    <rPh sb="147" eb="149">
      <t>コウジ</t>
    </rPh>
    <rPh sb="149" eb="150">
      <t>ヒ</t>
    </rPh>
    <rPh sb="150" eb="151">
      <t>ゾウ</t>
    </rPh>
    <phoneticPr fontId="2"/>
  </si>
  <si>
    <t>減価償却費等</t>
    <rPh sb="0" eb="5">
      <t>ゲンカショウキャクヒ</t>
    </rPh>
    <rPh sb="5" eb="6">
      <t>ナド</t>
    </rPh>
    <phoneticPr fontId="2"/>
  </si>
  <si>
    <t>概算見積時の精度を高める。</t>
    <phoneticPr fontId="2"/>
  </si>
  <si>
    <t>中部調査事務所機能移転にかかる移転先への運搬・工事等の費用の減</t>
    <rPh sb="0" eb="7">
      <t>チュウブチョウサジムショ</t>
    </rPh>
    <rPh sb="7" eb="9">
      <t>キノウ</t>
    </rPh>
    <rPh sb="9" eb="11">
      <t>イテン</t>
    </rPh>
    <rPh sb="15" eb="18">
      <t>イテンサキ</t>
    </rPh>
    <rPh sb="20" eb="22">
      <t>ウンパン</t>
    </rPh>
    <rPh sb="23" eb="25">
      <t>コウジ</t>
    </rPh>
    <rPh sb="25" eb="26">
      <t>ナド</t>
    </rPh>
    <rPh sb="27" eb="29">
      <t>ヒヨウ</t>
    </rPh>
    <rPh sb="30" eb="31">
      <t>ゲン</t>
    </rPh>
    <phoneticPr fontId="2"/>
  </si>
  <si>
    <t>運搬や改修工事等の費用を48,117千円で見積もっていたが、一部先送りとなり28,683千円となったため。</t>
    <rPh sb="0" eb="2">
      <t>ウンパン</t>
    </rPh>
    <rPh sb="7" eb="8">
      <t>ナド</t>
    </rPh>
    <rPh sb="9" eb="11">
      <t>ヒヨウ</t>
    </rPh>
    <rPh sb="18" eb="20">
      <t>センエン</t>
    </rPh>
    <rPh sb="21" eb="23">
      <t>ミツ</t>
    </rPh>
    <rPh sb="30" eb="32">
      <t>イチブ</t>
    </rPh>
    <rPh sb="32" eb="34">
      <t>サキオク</t>
    </rPh>
    <rPh sb="44" eb="46">
      <t>センエン</t>
    </rPh>
    <phoneticPr fontId="2"/>
  </si>
  <si>
    <t>委託費修繕費等</t>
    <rPh sb="0" eb="3">
      <t>イタクヒ</t>
    </rPh>
    <rPh sb="3" eb="6">
      <t>シュウゼンヒ</t>
    </rPh>
    <rPh sb="6" eb="7">
      <t>ナド</t>
    </rPh>
    <phoneticPr fontId="2"/>
  </si>
  <si>
    <t>埋蔵文化財調査事業の事業収益の不足</t>
    <rPh sb="0" eb="9">
      <t>マイゾウブンカザイチョウサジギョウ</t>
    </rPh>
    <rPh sb="10" eb="12">
      <t>ジギョウ</t>
    </rPh>
    <rPh sb="12" eb="14">
      <t>シュウエキ</t>
    </rPh>
    <rPh sb="15" eb="17">
      <t>フソク</t>
    </rPh>
    <phoneticPr fontId="2"/>
  </si>
  <si>
    <r>
      <t>埋蔵文化財調査事業への職員</t>
    </r>
    <r>
      <rPr>
        <sz val="10"/>
        <rFont val="Meiryo UI"/>
        <family val="3"/>
        <charset val="128"/>
      </rPr>
      <t>配置</t>
    </r>
    <r>
      <rPr>
        <sz val="10"/>
        <color theme="1"/>
        <rFont val="Meiryo UI"/>
        <family val="3"/>
        <charset val="128"/>
      </rPr>
      <t>は年度途中に新規に受託し、増加することができたが、一方、当初計画事業では事業者都合により先延ばし等により減少となった事業があり、当期経常増減額が収支相償とならず、マイナスとなったため。（約14,700千円）</t>
    </r>
    <rPh sb="0" eb="9">
      <t>マイゾウブンカザイチョウサジギョウ</t>
    </rPh>
    <rPh sb="11" eb="13">
      <t>ショクイン</t>
    </rPh>
    <rPh sb="13" eb="15">
      <t>ハイチ</t>
    </rPh>
    <rPh sb="16" eb="18">
      <t>ネンド</t>
    </rPh>
    <rPh sb="18" eb="20">
      <t>トチュウ</t>
    </rPh>
    <rPh sb="21" eb="23">
      <t>シンキ</t>
    </rPh>
    <rPh sb="24" eb="26">
      <t>ジュタク</t>
    </rPh>
    <rPh sb="28" eb="30">
      <t>ゾウカ</t>
    </rPh>
    <rPh sb="40" eb="42">
      <t>イッポウ</t>
    </rPh>
    <rPh sb="43" eb="45">
      <t>トウショ</t>
    </rPh>
    <rPh sb="45" eb="47">
      <t>ケイカク</t>
    </rPh>
    <rPh sb="47" eb="49">
      <t>ジギョウ</t>
    </rPh>
    <rPh sb="51" eb="54">
      <t>ジギョウシャ</t>
    </rPh>
    <rPh sb="54" eb="56">
      <t>ツゴウ</t>
    </rPh>
    <rPh sb="59" eb="61">
      <t>サキノ</t>
    </rPh>
    <rPh sb="63" eb="64">
      <t>ナド</t>
    </rPh>
    <rPh sb="67" eb="69">
      <t>ゲンショウ</t>
    </rPh>
    <rPh sb="73" eb="75">
      <t>ジギョウ</t>
    </rPh>
    <rPh sb="83" eb="86">
      <t>ゾウゲンガク</t>
    </rPh>
    <rPh sb="87" eb="91">
      <t>シュウシソウショウ</t>
    </rPh>
    <rPh sb="108" eb="109">
      <t>ヤク</t>
    </rPh>
    <rPh sb="115" eb="116">
      <t>セン</t>
    </rPh>
    <rPh sb="116" eb="117">
      <t>エン</t>
    </rPh>
    <phoneticPr fontId="2"/>
  </si>
  <si>
    <t>受託事業収益等</t>
    <rPh sb="0" eb="2">
      <t>ジュタク</t>
    </rPh>
    <rPh sb="2" eb="4">
      <t>ジギョウ</t>
    </rPh>
    <rPh sb="4" eb="6">
      <t>シュウエキ</t>
    </rPh>
    <rPh sb="6" eb="7">
      <t>ナド</t>
    </rPh>
    <phoneticPr fontId="2"/>
  </si>
  <si>
    <t>変更要素を精査し、早期に検討する。</t>
    <phoneticPr fontId="2"/>
  </si>
  <si>
    <t>令和6年度に予定されている事業に対し事業者と綿密な進捗協議を行い、遅延、縮小等を防ぐと共に新規事業については柔軟な人員配置により対応する。</t>
    <phoneticPr fontId="2"/>
  </si>
  <si>
    <t>〔３〕</t>
    <phoneticPr fontId="2"/>
  </si>
  <si>
    <t>〔４〕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</si>
</sst>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xf>
    <xf numFmtId="0" fontId="10" fillId="5" borderId="7"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5" borderId="2" xfId="0" applyFont="1" applyFill="1" applyBorder="1" applyAlignment="1">
      <alignment horizontal="center" vertical="center" shrinkToFit="1"/>
    </xf>
    <xf numFmtId="0" fontId="10" fillId="5" borderId="1" xfId="0" applyFont="1" applyFill="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176" fontId="10" fillId="0" borderId="1"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8" fillId="0" borderId="1" xfId="0" applyFont="1" applyBorder="1" applyAlignment="1">
      <alignment horizontal="left" vertical="center" wrapText="1"/>
    </xf>
    <xf numFmtId="176" fontId="8" fillId="0" borderId="1" xfId="0" applyNumberFormat="1" applyFont="1" applyBorder="1" applyAlignment="1">
      <alignment horizontal="center" vertical="center"/>
    </xf>
    <xf numFmtId="0" fontId="6" fillId="0" borderId="1" xfId="0" applyFont="1" applyBorder="1" applyAlignment="1">
      <alignment horizontal="left" vertical="center" wrapText="1"/>
    </xf>
    <xf numFmtId="176" fontId="12"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568138</xdr:colOff>
      <xdr:row>11</xdr:row>
      <xdr:rowOff>352425</xdr:rowOff>
    </xdr:from>
    <xdr:to>
      <xdr:col>15</xdr:col>
      <xdr:colOff>15688</xdr:colOff>
      <xdr:row>11</xdr:row>
      <xdr:rowOff>1104900</xdr:rowOff>
    </xdr:to>
    <xdr:sp macro="" textlink="">
      <xdr:nvSpPr>
        <xdr:cNvPr id="2" name="矢印: 右 4">
          <a:extLst>
            <a:ext uri="{FF2B5EF4-FFF2-40B4-BE49-F238E27FC236}">
              <a16:creationId xmlns:a16="http://schemas.microsoft.com/office/drawing/2014/main" id="{00000000-0008-0000-0000-000002000000}"/>
            </a:ext>
          </a:extLst>
        </xdr:cNvPr>
        <xdr:cNvSpPr/>
      </xdr:nvSpPr>
      <xdr:spPr>
        <a:xfrm>
          <a:off x="8356226" y="4173631"/>
          <a:ext cx="310403"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568138</xdr:colOff>
      <xdr:row>9</xdr:row>
      <xdr:rowOff>285750</xdr:rowOff>
    </xdr:from>
    <xdr:to>
      <xdr:col>15</xdr:col>
      <xdr:colOff>15688</xdr:colOff>
      <xdr:row>9</xdr:row>
      <xdr:rowOff>1038225</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8356226" y="2594162"/>
          <a:ext cx="310403"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568138</xdr:colOff>
      <xdr:row>9</xdr:row>
      <xdr:rowOff>285750</xdr:rowOff>
    </xdr:from>
    <xdr:to>
      <xdr:col>15</xdr:col>
      <xdr:colOff>15688</xdr:colOff>
      <xdr:row>9</xdr:row>
      <xdr:rowOff>1038225</xdr:rowOff>
    </xdr:to>
    <xdr:sp macro="" textlink="">
      <xdr:nvSpPr>
        <xdr:cNvPr id="4" name="矢印: 右 4">
          <a:extLst>
            <a:ext uri="{FF2B5EF4-FFF2-40B4-BE49-F238E27FC236}">
              <a16:creationId xmlns:a16="http://schemas.microsoft.com/office/drawing/2014/main" id="{00000000-0008-0000-0100-000004000000}"/>
            </a:ext>
          </a:extLst>
        </xdr:cNvPr>
        <xdr:cNvSpPr/>
      </xdr:nvSpPr>
      <xdr:spPr>
        <a:xfrm>
          <a:off x="8356226" y="2594162"/>
          <a:ext cx="310403"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568138</xdr:colOff>
      <xdr:row>9</xdr:row>
      <xdr:rowOff>285750</xdr:rowOff>
    </xdr:from>
    <xdr:to>
      <xdr:col>15</xdr:col>
      <xdr:colOff>15688</xdr:colOff>
      <xdr:row>9</xdr:row>
      <xdr:rowOff>1038225</xdr:rowOff>
    </xdr:to>
    <xdr:sp macro="" textlink="">
      <xdr:nvSpPr>
        <xdr:cNvPr id="4" name="矢印: 右 4">
          <a:extLst>
            <a:ext uri="{FF2B5EF4-FFF2-40B4-BE49-F238E27FC236}">
              <a16:creationId xmlns:a16="http://schemas.microsoft.com/office/drawing/2014/main" id="{6D7D1596-C31A-4575-8F10-64B8D62696F1}"/>
            </a:ext>
          </a:extLst>
        </xdr:cNvPr>
        <xdr:cNvSpPr/>
      </xdr:nvSpPr>
      <xdr:spPr>
        <a:xfrm>
          <a:off x="8356226" y="2594162"/>
          <a:ext cx="310403"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568138</xdr:colOff>
      <xdr:row>11</xdr:row>
      <xdr:rowOff>352425</xdr:rowOff>
    </xdr:from>
    <xdr:to>
      <xdr:col>15</xdr:col>
      <xdr:colOff>15688</xdr:colOff>
      <xdr:row>11</xdr:row>
      <xdr:rowOff>1104900</xdr:rowOff>
    </xdr:to>
    <xdr:sp macro="" textlink="">
      <xdr:nvSpPr>
        <xdr:cNvPr id="2" name="矢印: 右 4">
          <a:extLst>
            <a:ext uri="{FF2B5EF4-FFF2-40B4-BE49-F238E27FC236}">
              <a16:creationId xmlns:a16="http://schemas.microsoft.com/office/drawing/2014/main" id="{3A7F413B-472D-4B86-96E1-ACF059171FF1}"/>
            </a:ext>
          </a:extLst>
        </xdr:cNvPr>
        <xdr:cNvSpPr/>
      </xdr:nvSpPr>
      <xdr:spPr>
        <a:xfrm>
          <a:off x="8356226" y="4173631"/>
          <a:ext cx="310403"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6163</xdr:colOff>
      <xdr:row>13</xdr:row>
      <xdr:rowOff>371475</xdr:rowOff>
    </xdr:from>
    <xdr:to>
      <xdr:col>15</xdr:col>
      <xdr:colOff>25213</xdr:colOff>
      <xdr:row>13</xdr:row>
      <xdr:rowOff>1123950</xdr:rowOff>
    </xdr:to>
    <xdr:sp macro="" textlink="">
      <xdr:nvSpPr>
        <xdr:cNvPr id="3" name="矢印: 右 4">
          <a:extLst>
            <a:ext uri="{FF2B5EF4-FFF2-40B4-BE49-F238E27FC236}">
              <a16:creationId xmlns:a16="http://schemas.microsoft.com/office/drawing/2014/main" id="{40171FAB-9BD8-4537-BDB7-40D8719198CF}"/>
            </a:ext>
          </a:extLst>
        </xdr:cNvPr>
        <xdr:cNvSpPr/>
      </xdr:nvSpPr>
      <xdr:spPr>
        <a:xfrm>
          <a:off x="8365751" y="5705475"/>
          <a:ext cx="310403"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7844</xdr:colOff>
      <xdr:row>9</xdr:row>
      <xdr:rowOff>285750</xdr:rowOff>
    </xdr:from>
    <xdr:to>
      <xdr:col>15</xdr:col>
      <xdr:colOff>26894</xdr:colOff>
      <xdr:row>9</xdr:row>
      <xdr:rowOff>1038225</xdr:rowOff>
    </xdr:to>
    <xdr:sp macro="" textlink="">
      <xdr:nvSpPr>
        <xdr:cNvPr id="4" name="矢印: 右 4">
          <a:extLst>
            <a:ext uri="{FF2B5EF4-FFF2-40B4-BE49-F238E27FC236}">
              <a16:creationId xmlns:a16="http://schemas.microsoft.com/office/drawing/2014/main" id="{34F4379F-62A8-415F-A3F0-FB32800DC40A}"/>
            </a:ext>
          </a:extLst>
        </xdr:cNvPr>
        <xdr:cNvSpPr/>
      </xdr:nvSpPr>
      <xdr:spPr>
        <a:xfrm>
          <a:off x="8367432" y="2594162"/>
          <a:ext cx="310403"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29"/>
  <sheetViews>
    <sheetView tabSelected="1" view="pageBreakPreview" zoomScale="90" zoomScaleNormal="100" zoomScaleSheetLayoutView="90"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19" t="s">
        <v>1</v>
      </c>
      <c r="P3" s="19"/>
      <c r="Q3" s="20" t="s">
        <v>22</v>
      </c>
      <c r="R3" s="21"/>
      <c r="S3" s="21"/>
      <c r="T3" s="22"/>
    </row>
    <row r="4" spans="1:20" ht="16.2">
      <c r="A4" s="23" t="s">
        <v>2</v>
      </c>
      <c r="B4" s="23"/>
      <c r="C4" s="23"/>
      <c r="D4" s="23"/>
      <c r="E4" s="23"/>
      <c r="F4" s="4"/>
      <c r="G4" s="4"/>
      <c r="H4" s="4"/>
      <c r="I4" s="1"/>
      <c r="J4" s="1"/>
      <c r="K4" s="1"/>
      <c r="L4" s="1"/>
      <c r="M4" s="1"/>
      <c r="N4" s="1"/>
      <c r="O4" s="1"/>
      <c r="P4" s="1"/>
      <c r="Q4" s="1"/>
      <c r="R4" s="1"/>
      <c r="S4" s="1"/>
      <c r="T4" s="1"/>
    </row>
    <row r="5" spans="1:20" ht="27.9" customHeight="1">
      <c r="A5" s="24" t="s">
        <v>3</v>
      </c>
      <c r="B5" s="25"/>
      <c r="C5" s="25"/>
      <c r="D5" s="25"/>
      <c r="E5" s="26"/>
      <c r="F5" s="27" t="s">
        <v>4</v>
      </c>
      <c r="G5" s="27"/>
      <c r="H5" s="28" t="s">
        <v>18</v>
      </c>
      <c r="I5" s="28"/>
      <c r="J5" s="28"/>
      <c r="K5" s="28" t="s">
        <v>19</v>
      </c>
      <c r="L5" s="28"/>
      <c r="M5" s="28"/>
      <c r="N5" s="28"/>
      <c r="O5" s="28" t="s">
        <v>5</v>
      </c>
      <c r="P5" s="28"/>
      <c r="Q5" s="28"/>
      <c r="R5" s="28"/>
      <c r="S5" s="5"/>
    </row>
    <row r="6" spans="1:20" ht="35.25" customHeight="1">
      <c r="A6" s="29" t="s">
        <v>23</v>
      </c>
      <c r="B6" s="30"/>
      <c r="C6" s="30"/>
      <c r="D6" s="30"/>
      <c r="E6" s="31"/>
      <c r="F6" s="32" t="s">
        <v>15</v>
      </c>
      <c r="G6" s="32"/>
      <c r="H6" s="33">
        <v>27000</v>
      </c>
      <c r="I6" s="33"/>
      <c r="J6" s="33"/>
      <c r="K6" s="34">
        <v>25204</v>
      </c>
      <c r="L6" s="34"/>
      <c r="M6" s="34"/>
      <c r="N6" s="34"/>
      <c r="O6" s="34">
        <f>K6-H6</f>
        <v>-1796</v>
      </c>
      <c r="P6" s="34"/>
      <c r="Q6" s="34"/>
      <c r="R6" s="34"/>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15" t="s">
        <v>6</v>
      </c>
      <c r="B9" s="16"/>
      <c r="C9" s="16"/>
      <c r="D9" s="16"/>
      <c r="E9" s="17"/>
      <c r="F9" s="15" t="s">
        <v>7</v>
      </c>
      <c r="G9" s="16"/>
      <c r="H9" s="16"/>
      <c r="I9" s="16"/>
      <c r="J9" s="16"/>
      <c r="K9" s="16"/>
      <c r="L9" s="16"/>
      <c r="M9" s="16"/>
      <c r="N9" s="17"/>
      <c r="O9" s="7"/>
      <c r="P9" s="18" t="s">
        <v>8</v>
      </c>
      <c r="Q9" s="18"/>
      <c r="R9" s="18"/>
      <c r="S9" s="18"/>
      <c r="T9" s="18"/>
    </row>
    <row r="10" spans="1:20" ht="96.75" customHeight="1">
      <c r="A10" s="35" t="s">
        <v>9</v>
      </c>
      <c r="B10" s="37" t="s">
        <v>24</v>
      </c>
      <c r="C10" s="38"/>
      <c r="D10" s="38"/>
      <c r="E10" s="39"/>
      <c r="F10" s="37" t="s">
        <v>25</v>
      </c>
      <c r="G10" s="38"/>
      <c r="H10" s="38"/>
      <c r="I10" s="38"/>
      <c r="J10" s="38"/>
      <c r="K10" s="38"/>
      <c r="L10" s="38"/>
      <c r="M10" s="38"/>
      <c r="N10" s="39"/>
      <c r="O10" s="1"/>
      <c r="P10" s="40" t="s">
        <v>29</v>
      </c>
      <c r="Q10" s="41"/>
      <c r="R10" s="41"/>
      <c r="S10" s="41"/>
      <c r="T10" s="42"/>
    </row>
    <row r="11" spans="1:20" ht="21.9" customHeight="1">
      <c r="A11" s="36"/>
      <c r="B11" s="11" t="s">
        <v>14</v>
      </c>
      <c r="C11" s="12" t="s">
        <v>26</v>
      </c>
      <c r="D11" s="11" t="s">
        <v>4</v>
      </c>
      <c r="E11" s="12" t="s">
        <v>13</v>
      </c>
      <c r="F11" s="13" t="s">
        <v>20</v>
      </c>
      <c r="G11" s="46">
        <v>5000</v>
      </c>
      <c r="H11" s="46"/>
      <c r="I11" s="14" t="s">
        <v>21</v>
      </c>
      <c r="J11" s="46">
        <v>3400</v>
      </c>
      <c r="K11" s="46"/>
      <c r="L11" s="14" t="s">
        <v>10</v>
      </c>
      <c r="M11" s="46">
        <f>J11-G11</f>
        <v>-1600</v>
      </c>
      <c r="N11" s="46"/>
      <c r="O11" s="1"/>
      <c r="P11" s="43"/>
      <c r="Q11" s="44"/>
      <c r="R11" s="44"/>
      <c r="S11" s="44"/>
      <c r="T11" s="45"/>
    </row>
    <row r="12" spans="1:20" ht="96.75" customHeight="1">
      <c r="A12" s="35" t="s">
        <v>11</v>
      </c>
      <c r="B12" s="37" t="s">
        <v>27</v>
      </c>
      <c r="C12" s="38"/>
      <c r="D12" s="38"/>
      <c r="E12" s="39"/>
      <c r="F12" s="47" t="s">
        <v>28</v>
      </c>
      <c r="G12" s="48"/>
      <c r="H12" s="48"/>
      <c r="I12" s="48"/>
      <c r="J12" s="48"/>
      <c r="K12" s="48"/>
      <c r="L12" s="48"/>
      <c r="M12" s="48"/>
      <c r="N12" s="49"/>
      <c r="O12" s="1"/>
      <c r="P12" s="50" t="s">
        <v>30</v>
      </c>
      <c r="Q12" s="51"/>
      <c r="R12" s="51"/>
      <c r="S12" s="51"/>
      <c r="T12" s="52"/>
    </row>
    <row r="13" spans="1:20" ht="21.9" customHeight="1">
      <c r="A13" s="36"/>
      <c r="B13" s="11" t="s">
        <v>14</v>
      </c>
      <c r="C13" s="12" t="s">
        <v>26</v>
      </c>
      <c r="D13" s="11" t="s">
        <v>4</v>
      </c>
      <c r="E13" s="12" t="s">
        <v>13</v>
      </c>
      <c r="F13" s="13" t="s">
        <v>20</v>
      </c>
      <c r="G13" s="46">
        <v>1100</v>
      </c>
      <c r="H13" s="46"/>
      <c r="I13" s="14" t="s">
        <v>21</v>
      </c>
      <c r="J13" s="46">
        <v>850</v>
      </c>
      <c r="K13" s="46"/>
      <c r="L13" s="14" t="s">
        <v>10</v>
      </c>
      <c r="M13" s="46">
        <f>J13-G13</f>
        <v>-250</v>
      </c>
      <c r="N13" s="46"/>
      <c r="O13" s="1"/>
      <c r="P13" s="53"/>
      <c r="Q13" s="54"/>
      <c r="R13" s="54"/>
      <c r="S13" s="54"/>
      <c r="T13" s="55"/>
    </row>
    <row r="14" spans="1:20" ht="18" customHeight="1">
      <c r="O14" s="1"/>
    </row>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sheetData>
  <mergeCells count="30">
    <mergeCell ref="A12:A13"/>
    <mergeCell ref="B12:E12"/>
    <mergeCell ref="F12:N12"/>
    <mergeCell ref="P12:T13"/>
    <mergeCell ref="G13:H13"/>
    <mergeCell ref="J13:K13"/>
    <mergeCell ref="M13:N1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T27"/>
  <sheetViews>
    <sheetView view="pageBreakPreview" zoomScale="90" zoomScaleNormal="100" zoomScaleSheetLayoutView="90"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19" t="s">
        <v>1</v>
      </c>
      <c r="P3" s="19"/>
      <c r="Q3" s="20" t="s">
        <v>22</v>
      </c>
      <c r="R3" s="21"/>
      <c r="S3" s="21"/>
      <c r="T3" s="22"/>
    </row>
    <row r="4" spans="1:20" ht="16.2">
      <c r="A4" s="23" t="s">
        <v>16</v>
      </c>
      <c r="B4" s="23"/>
      <c r="C4" s="23"/>
      <c r="D4" s="23"/>
      <c r="E4" s="23"/>
      <c r="F4" s="4"/>
      <c r="G4" s="4"/>
      <c r="H4" s="4"/>
      <c r="I4" s="1"/>
      <c r="J4" s="1"/>
      <c r="K4" s="1"/>
      <c r="L4" s="1"/>
      <c r="M4" s="1"/>
      <c r="N4" s="1"/>
      <c r="O4" s="1"/>
      <c r="P4" s="1"/>
      <c r="Q4" s="1"/>
      <c r="R4" s="1"/>
      <c r="S4" s="1"/>
      <c r="T4" s="1"/>
    </row>
    <row r="5" spans="1:20" ht="27.9" customHeight="1">
      <c r="A5" s="24" t="s">
        <v>3</v>
      </c>
      <c r="B5" s="25"/>
      <c r="C5" s="25"/>
      <c r="D5" s="25"/>
      <c r="E5" s="26"/>
      <c r="F5" s="27" t="s">
        <v>4</v>
      </c>
      <c r="G5" s="27"/>
      <c r="H5" s="28" t="s">
        <v>18</v>
      </c>
      <c r="I5" s="28"/>
      <c r="J5" s="28"/>
      <c r="K5" s="28" t="s">
        <v>19</v>
      </c>
      <c r="L5" s="28"/>
      <c r="M5" s="28"/>
      <c r="N5" s="28"/>
      <c r="O5" s="28" t="s">
        <v>5</v>
      </c>
      <c r="P5" s="28"/>
      <c r="Q5" s="28"/>
      <c r="R5" s="28"/>
      <c r="S5" s="5"/>
    </row>
    <row r="6" spans="1:20" ht="35.25" customHeight="1">
      <c r="A6" s="56" t="s">
        <v>31</v>
      </c>
      <c r="B6" s="57"/>
      <c r="C6" s="57"/>
      <c r="D6" s="57"/>
      <c r="E6" s="58"/>
      <c r="F6" s="32" t="s">
        <v>32</v>
      </c>
      <c r="G6" s="32"/>
      <c r="H6" s="33">
        <v>866</v>
      </c>
      <c r="I6" s="33"/>
      <c r="J6" s="33"/>
      <c r="K6" s="34">
        <v>924</v>
      </c>
      <c r="L6" s="34"/>
      <c r="M6" s="34"/>
      <c r="N6" s="34"/>
      <c r="O6" s="34">
        <f>K6-H6</f>
        <v>58</v>
      </c>
      <c r="P6" s="34"/>
      <c r="Q6" s="34"/>
      <c r="R6" s="34"/>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15" t="s">
        <v>6</v>
      </c>
      <c r="B9" s="16"/>
      <c r="C9" s="16"/>
      <c r="D9" s="16"/>
      <c r="E9" s="17"/>
      <c r="F9" s="15" t="s">
        <v>7</v>
      </c>
      <c r="G9" s="16"/>
      <c r="H9" s="16"/>
      <c r="I9" s="16"/>
      <c r="J9" s="16"/>
      <c r="K9" s="16"/>
      <c r="L9" s="16"/>
      <c r="M9" s="16"/>
      <c r="N9" s="17"/>
      <c r="O9" s="7"/>
      <c r="P9" s="18" t="s">
        <v>8</v>
      </c>
      <c r="Q9" s="18"/>
      <c r="R9" s="18"/>
      <c r="S9" s="18"/>
      <c r="T9" s="18"/>
    </row>
    <row r="10" spans="1:20" ht="120" customHeight="1">
      <c r="A10" s="35" t="s">
        <v>9</v>
      </c>
      <c r="B10" s="47" t="s">
        <v>33</v>
      </c>
      <c r="C10" s="48"/>
      <c r="D10" s="48"/>
      <c r="E10" s="49"/>
      <c r="F10" s="59" t="s">
        <v>34</v>
      </c>
      <c r="G10" s="60"/>
      <c r="H10" s="60"/>
      <c r="I10" s="60"/>
      <c r="J10" s="60"/>
      <c r="K10" s="60"/>
      <c r="L10" s="60"/>
      <c r="M10" s="60"/>
      <c r="N10" s="61"/>
      <c r="O10" s="1"/>
      <c r="P10" s="62" t="s">
        <v>36</v>
      </c>
      <c r="Q10" s="62"/>
      <c r="R10" s="62"/>
      <c r="S10" s="62"/>
      <c r="T10" s="62"/>
    </row>
    <row r="11" spans="1:20" ht="21.9" customHeight="1">
      <c r="A11" s="36"/>
      <c r="B11" s="11" t="s">
        <v>14</v>
      </c>
      <c r="C11" s="12" t="s">
        <v>35</v>
      </c>
      <c r="D11" s="11" t="s">
        <v>4</v>
      </c>
      <c r="E11" s="12" t="s">
        <v>32</v>
      </c>
      <c r="F11" s="13" t="s">
        <v>20</v>
      </c>
      <c r="G11" s="46">
        <v>866</v>
      </c>
      <c r="H11" s="46"/>
      <c r="I11" s="14" t="s">
        <v>21</v>
      </c>
      <c r="J11" s="63">
        <v>924</v>
      </c>
      <c r="K11" s="63"/>
      <c r="L11" s="10" t="s">
        <v>10</v>
      </c>
      <c r="M11" s="63">
        <f>J11-G11</f>
        <v>58</v>
      </c>
      <c r="N11" s="63"/>
      <c r="O11" s="1"/>
      <c r="P11" s="62"/>
      <c r="Q11" s="62"/>
      <c r="R11" s="62"/>
      <c r="S11" s="62"/>
      <c r="T11" s="62"/>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DF22-301E-4949-943B-CB065B37D8F0}">
  <sheetPr>
    <tabColor rgb="FF0070C0"/>
  </sheetPr>
  <dimension ref="A1:T27"/>
  <sheetViews>
    <sheetView view="pageBreakPreview" zoomScale="90" zoomScaleNormal="100" zoomScaleSheetLayoutView="90"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19" t="s">
        <v>1</v>
      </c>
      <c r="P3" s="19"/>
      <c r="Q3" s="20" t="s">
        <v>37</v>
      </c>
      <c r="R3" s="21"/>
      <c r="S3" s="21"/>
      <c r="T3" s="22"/>
    </row>
    <row r="4" spans="1:20" ht="16.2">
      <c r="A4" s="23" t="s">
        <v>58</v>
      </c>
      <c r="B4" s="23"/>
      <c r="C4" s="23"/>
      <c r="D4" s="23"/>
      <c r="E4" s="23"/>
      <c r="F4" s="4"/>
      <c r="G4" s="4"/>
      <c r="H4" s="4"/>
      <c r="I4" s="1"/>
      <c r="J4" s="1"/>
      <c r="K4" s="1"/>
      <c r="L4" s="1"/>
      <c r="M4" s="1"/>
      <c r="N4" s="1"/>
      <c r="O4" s="1"/>
      <c r="P4" s="1"/>
      <c r="Q4" s="1"/>
      <c r="R4" s="1"/>
      <c r="S4" s="1"/>
      <c r="T4" s="1"/>
    </row>
    <row r="5" spans="1:20" ht="27.9" customHeight="1">
      <c r="A5" s="24" t="s">
        <v>3</v>
      </c>
      <c r="B5" s="25"/>
      <c r="C5" s="25"/>
      <c r="D5" s="25"/>
      <c r="E5" s="26"/>
      <c r="F5" s="27" t="s">
        <v>4</v>
      </c>
      <c r="G5" s="27"/>
      <c r="H5" s="28" t="s">
        <v>18</v>
      </c>
      <c r="I5" s="28"/>
      <c r="J5" s="28"/>
      <c r="K5" s="28" t="s">
        <v>19</v>
      </c>
      <c r="L5" s="28"/>
      <c r="M5" s="28"/>
      <c r="N5" s="28"/>
      <c r="O5" s="28" t="s">
        <v>5</v>
      </c>
      <c r="P5" s="28"/>
      <c r="Q5" s="28"/>
      <c r="R5" s="28"/>
      <c r="S5" s="5"/>
    </row>
    <row r="6" spans="1:20" ht="35.25" customHeight="1">
      <c r="A6" s="56" t="s">
        <v>38</v>
      </c>
      <c r="B6" s="57"/>
      <c r="C6" s="57"/>
      <c r="D6" s="57"/>
      <c r="E6" s="58"/>
      <c r="F6" s="32" t="s">
        <v>39</v>
      </c>
      <c r="G6" s="32"/>
      <c r="H6" s="33">
        <v>2670</v>
      </c>
      <c r="I6" s="33"/>
      <c r="J6" s="33"/>
      <c r="K6" s="34">
        <v>2246</v>
      </c>
      <c r="L6" s="34"/>
      <c r="M6" s="34"/>
      <c r="N6" s="34"/>
      <c r="O6" s="34">
        <f>K6-H6</f>
        <v>-424</v>
      </c>
      <c r="P6" s="34"/>
      <c r="Q6" s="34"/>
      <c r="R6" s="34"/>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15" t="s">
        <v>6</v>
      </c>
      <c r="B9" s="16"/>
      <c r="C9" s="16"/>
      <c r="D9" s="16"/>
      <c r="E9" s="17"/>
      <c r="F9" s="15" t="s">
        <v>7</v>
      </c>
      <c r="G9" s="16"/>
      <c r="H9" s="16"/>
      <c r="I9" s="16"/>
      <c r="J9" s="16"/>
      <c r="K9" s="16"/>
      <c r="L9" s="16"/>
      <c r="M9" s="16"/>
      <c r="N9" s="17"/>
      <c r="O9" s="7"/>
      <c r="P9" s="18" t="s">
        <v>8</v>
      </c>
      <c r="Q9" s="18"/>
      <c r="R9" s="18"/>
      <c r="S9" s="18"/>
      <c r="T9" s="18"/>
    </row>
    <row r="10" spans="1:20" ht="96.75" customHeight="1">
      <c r="A10" s="35" t="s">
        <v>9</v>
      </c>
      <c r="B10" s="37" t="s">
        <v>40</v>
      </c>
      <c r="C10" s="38"/>
      <c r="D10" s="38"/>
      <c r="E10" s="39"/>
      <c r="F10" s="37" t="s">
        <v>41</v>
      </c>
      <c r="G10" s="38"/>
      <c r="H10" s="38"/>
      <c r="I10" s="38"/>
      <c r="J10" s="38"/>
      <c r="K10" s="38"/>
      <c r="L10" s="38"/>
      <c r="M10" s="38"/>
      <c r="N10" s="39"/>
      <c r="O10" s="1"/>
      <c r="P10" s="64" t="s">
        <v>43</v>
      </c>
      <c r="Q10" s="64"/>
      <c r="R10" s="64"/>
      <c r="S10" s="64"/>
      <c r="T10" s="64"/>
    </row>
    <row r="11" spans="1:20" ht="21.9" customHeight="1">
      <c r="A11" s="36"/>
      <c r="B11" s="11" t="s">
        <v>14</v>
      </c>
      <c r="C11" s="12" t="s">
        <v>42</v>
      </c>
      <c r="D11" s="11" t="s">
        <v>4</v>
      </c>
      <c r="E11" s="12" t="s">
        <v>39</v>
      </c>
      <c r="F11" s="13" t="s">
        <v>20</v>
      </c>
      <c r="G11" s="46">
        <v>2670</v>
      </c>
      <c r="H11" s="46"/>
      <c r="I11" s="14" t="s">
        <v>21</v>
      </c>
      <c r="J11" s="63">
        <v>2246</v>
      </c>
      <c r="K11" s="63"/>
      <c r="L11" s="10" t="s">
        <v>10</v>
      </c>
      <c r="M11" s="63">
        <f>J11-G11</f>
        <v>-424</v>
      </c>
      <c r="N11" s="63"/>
      <c r="O11" s="1"/>
      <c r="P11" s="64"/>
      <c r="Q11" s="64"/>
      <c r="R11" s="64"/>
      <c r="S11" s="64"/>
      <c r="T11" s="64"/>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2"/>
  <pageMargins left="0.7" right="0.7" top="0.75" bottom="0.75" header="0.3" footer="0.3"/>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6064-B2FF-4AD5-90F9-F5DE63D8DE41}">
  <sheetPr>
    <tabColor rgb="FF0070C0"/>
  </sheetPr>
  <dimension ref="A1:T31"/>
  <sheetViews>
    <sheetView view="pageBreakPreview" zoomScale="90" zoomScaleNormal="100" zoomScaleSheetLayoutView="90"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19" t="s">
        <v>1</v>
      </c>
      <c r="P3" s="19"/>
      <c r="Q3" s="20" t="s">
        <v>37</v>
      </c>
      <c r="R3" s="21"/>
      <c r="S3" s="21"/>
      <c r="T3" s="22"/>
    </row>
    <row r="4" spans="1:20" ht="16.2">
      <c r="A4" s="23" t="s">
        <v>59</v>
      </c>
      <c r="B4" s="23"/>
      <c r="C4" s="23"/>
      <c r="D4" s="23"/>
      <c r="E4" s="23"/>
      <c r="F4" s="4"/>
      <c r="G4" s="4"/>
      <c r="H4" s="4"/>
      <c r="I4" s="1"/>
      <c r="J4" s="1"/>
      <c r="K4" s="1"/>
      <c r="L4" s="1"/>
      <c r="M4" s="1"/>
      <c r="N4" s="1"/>
      <c r="O4" s="1"/>
      <c r="P4" s="1"/>
      <c r="Q4" s="1"/>
      <c r="R4" s="1"/>
      <c r="S4" s="1"/>
      <c r="T4" s="1"/>
    </row>
    <row r="5" spans="1:20" ht="27.9" customHeight="1">
      <c r="A5" s="24" t="s">
        <v>3</v>
      </c>
      <c r="B5" s="25"/>
      <c r="C5" s="25"/>
      <c r="D5" s="25"/>
      <c r="E5" s="26"/>
      <c r="F5" s="27" t="s">
        <v>4</v>
      </c>
      <c r="G5" s="27"/>
      <c r="H5" s="28" t="s">
        <v>18</v>
      </c>
      <c r="I5" s="28"/>
      <c r="J5" s="28"/>
      <c r="K5" s="28" t="s">
        <v>19</v>
      </c>
      <c r="L5" s="28"/>
      <c r="M5" s="28"/>
      <c r="N5" s="28"/>
      <c r="O5" s="28" t="s">
        <v>5</v>
      </c>
      <c r="P5" s="28"/>
      <c r="Q5" s="28"/>
      <c r="R5" s="28"/>
      <c r="S5" s="5"/>
    </row>
    <row r="6" spans="1:20" ht="35.25" customHeight="1">
      <c r="A6" s="56" t="s">
        <v>44</v>
      </c>
      <c r="B6" s="57"/>
      <c r="C6" s="57"/>
      <c r="D6" s="57"/>
      <c r="E6" s="58"/>
      <c r="F6" s="32" t="s">
        <v>45</v>
      </c>
      <c r="G6" s="32"/>
      <c r="H6" s="33">
        <v>-48117</v>
      </c>
      <c r="I6" s="33"/>
      <c r="J6" s="33"/>
      <c r="K6" s="65">
        <v>-128876</v>
      </c>
      <c r="L6" s="65"/>
      <c r="M6" s="65"/>
      <c r="N6" s="65"/>
      <c r="O6" s="34">
        <f>K6-H6</f>
        <v>-80759</v>
      </c>
      <c r="P6" s="34"/>
      <c r="Q6" s="34"/>
      <c r="R6" s="34"/>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15" t="s">
        <v>6</v>
      </c>
      <c r="B9" s="16"/>
      <c r="C9" s="16"/>
      <c r="D9" s="16"/>
      <c r="E9" s="17"/>
      <c r="F9" s="15" t="s">
        <v>7</v>
      </c>
      <c r="G9" s="16"/>
      <c r="H9" s="16"/>
      <c r="I9" s="16"/>
      <c r="J9" s="16"/>
      <c r="K9" s="16"/>
      <c r="L9" s="16"/>
      <c r="M9" s="16"/>
      <c r="N9" s="17"/>
      <c r="O9" s="7"/>
      <c r="P9" s="18" t="s">
        <v>8</v>
      </c>
      <c r="Q9" s="18"/>
      <c r="R9" s="18"/>
      <c r="S9" s="18"/>
      <c r="T9" s="18"/>
    </row>
    <row r="10" spans="1:20" ht="96.75" customHeight="1">
      <c r="A10" s="35" t="s">
        <v>9</v>
      </c>
      <c r="B10" s="37" t="s">
        <v>46</v>
      </c>
      <c r="C10" s="38"/>
      <c r="D10" s="38"/>
      <c r="E10" s="39"/>
      <c r="F10" s="37" t="s">
        <v>47</v>
      </c>
      <c r="G10" s="38"/>
      <c r="H10" s="38"/>
      <c r="I10" s="38"/>
      <c r="J10" s="38"/>
      <c r="K10" s="38"/>
      <c r="L10" s="38"/>
      <c r="M10" s="38"/>
      <c r="N10" s="39"/>
      <c r="O10" s="1"/>
      <c r="P10" s="64" t="s">
        <v>49</v>
      </c>
      <c r="Q10" s="64"/>
      <c r="R10" s="64"/>
      <c r="S10" s="64"/>
      <c r="T10" s="64"/>
    </row>
    <row r="11" spans="1:20" ht="21.9" customHeight="1">
      <c r="A11" s="36"/>
      <c r="B11" s="8" t="s">
        <v>14</v>
      </c>
      <c r="C11" s="9" t="s">
        <v>48</v>
      </c>
      <c r="D11" s="8" t="s">
        <v>4</v>
      </c>
      <c r="E11" s="9" t="s">
        <v>17</v>
      </c>
      <c r="F11" s="13" t="s">
        <v>20</v>
      </c>
      <c r="G11" s="46">
        <v>0</v>
      </c>
      <c r="H11" s="46"/>
      <c r="I11" s="14" t="s">
        <v>21</v>
      </c>
      <c r="J11" s="46">
        <v>-84521</v>
      </c>
      <c r="K11" s="46"/>
      <c r="L11" s="14" t="s">
        <v>10</v>
      </c>
      <c r="M11" s="46">
        <f>J11-G11</f>
        <v>-84521</v>
      </c>
      <c r="N11" s="46"/>
      <c r="O11" s="1"/>
      <c r="P11" s="64"/>
      <c r="Q11" s="64"/>
      <c r="R11" s="64"/>
      <c r="S11" s="64"/>
      <c r="T11" s="64"/>
    </row>
    <row r="12" spans="1:20" ht="96.75" customHeight="1">
      <c r="A12" s="35" t="s">
        <v>11</v>
      </c>
      <c r="B12" s="37" t="s">
        <v>50</v>
      </c>
      <c r="C12" s="38"/>
      <c r="D12" s="38"/>
      <c r="E12" s="39"/>
      <c r="F12" s="47" t="s">
        <v>51</v>
      </c>
      <c r="G12" s="48"/>
      <c r="H12" s="48"/>
      <c r="I12" s="48"/>
      <c r="J12" s="48"/>
      <c r="K12" s="48"/>
      <c r="L12" s="48"/>
      <c r="M12" s="48"/>
      <c r="N12" s="49"/>
      <c r="O12" s="1"/>
      <c r="P12" s="64" t="s">
        <v>56</v>
      </c>
      <c r="Q12" s="64"/>
      <c r="R12" s="64"/>
      <c r="S12" s="64"/>
      <c r="T12" s="64"/>
    </row>
    <row r="13" spans="1:20" ht="21.9" customHeight="1">
      <c r="A13" s="36"/>
      <c r="B13" s="11" t="s">
        <v>14</v>
      </c>
      <c r="C13" s="12" t="s">
        <v>52</v>
      </c>
      <c r="D13" s="11" t="s">
        <v>4</v>
      </c>
      <c r="E13" s="12" t="s">
        <v>45</v>
      </c>
      <c r="F13" s="13" t="s">
        <v>20</v>
      </c>
      <c r="G13" s="46">
        <v>-48117</v>
      </c>
      <c r="H13" s="46"/>
      <c r="I13" s="14" t="s">
        <v>21</v>
      </c>
      <c r="J13" s="46">
        <v>-28683</v>
      </c>
      <c r="K13" s="46"/>
      <c r="L13" s="14" t="s">
        <v>10</v>
      </c>
      <c r="M13" s="46">
        <f>J13-G13</f>
        <v>19434</v>
      </c>
      <c r="N13" s="46"/>
      <c r="O13" s="1"/>
      <c r="P13" s="64"/>
      <c r="Q13" s="64"/>
      <c r="R13" s="64"/>
      <c r="S13" s="64"/>
      <c r="T13" s="64"/>
    </row>
    <row r="14" spans="1:20" ht="96.75" customHeight="1">
      <c r="A14" s="18" t="s">
        <v>12</v>
      </c>
      <c r="B14" s="47" t="s">
        <v>53</v>
      </c>
      <c r="C14" s="48"/>
      <c r="D14" s="48"/>
      <c r="E14" s="49"/>
      <c r="F14" s="47" t="s">
        <v>54</v>
      </c>
      <c r="G14" s="48"/>
      <c r="H14" s="48"/>
      <c r="I14" s="48"/>
      <c r="J14" s="48"/>
      <c r="K14" s="48"/>
      <c r="L14" s="48"/>
      <c r="M14" s="48"/>
      <c r="N14" s="49"/>
      <c r="O14" s="1"/>
      <c r="P14" s="64" t="s">
        <v>57</v>
      </c>
      <c r="Q14" s="64"/>
      <c r="R14" s="64"/>
      <c r="S14" s="64"/>
      <c r="T14" s="64"/>
    </row>
    <row r="15" spans="1:20" ht="21.9" customHeight="1">
      <c r="A15" s="18"/>
      <c r="B15" s="11" t="s">
        <v>14</v>
      </c>
      <c r="C15" s="12" t="s">
        <v>55</v>
      </c>
      <c r="D15" s="11" t="s">
        <v>4</v>
      </c>
      <c r="E15" s="12" t="s">
        <v>45</v>
      </c>
      <c r="F15" s="13" t="s">
        <v>20</v>
      </c>
      <c r="G15" s="46">
        <v>0</v>
      </c>
      <c r="H15" s="46"/>
      <c r="I15" s="14" t="s">
        <v>21</v>
      </c>
      <c r="J15" s="46">
        <v>-14700</v>
      </c>
      <c r="K15" s="46"/>
      <c r="L15" s="14" t="s">
        <v>10</v>
      </c>
      <c r="M15" s="46">
        <f>J15-G15</f>
        <v>-14700</v>
      </c>
      <c r="N15" s="46"/>
      <c r="O15" s="1"/>
      <c r="P15" s="64"/>
      <c r="Q15" s="64"/>
      <c r="R15" s="64"/>
      <c r="S15" s="64"/>
      <c r="T15" s="64"/>
    </row>
    <row r="16" spans="1:20" ht="18" customHeight="1">
      <c r="O16" s="1"/>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 ref="A12:A13"/>
    <mergeCell ref="B12:E12"/>
    <mergeCell ref="F12:N12"/>
    <mergeCell ref="P12:T13"/>
    <mergeCell ref="G13:H13"/>
    <mergeCell ref="J13:K13"/>
    <mergeCell ref="M13:N13"/>
    <mergeCell ref="A14:A15"/>
    <mergeCell ref="B14:E14"/>
    <mergeCell ref="F14:N14"/>
    <mergeCell ref="P14:T15"/>
    <mergeCell ref="G15:H15"/>
    <mergeCell ref="J15:K15"/>
    <mergeCell ref="M15:N15"/>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未達成の要因（1）</vt:lpstr>
      <vt:lpstr>未達成の要因 (2)</vt:lpstr>
      <vt:lpstr>未達成の要因 (3)</vt:lpstr>
      <vt:lpstr>未達成の要因 (4)</vt:lpstr>
      <vt:lpstr>'未達成の要因 (2)'!Print_Area</vt:lpstr>
      <vt:lpstr>'未達成の要因 (3)'!Print_Area</vt:lpstr>
      <vt:lpstr>'未達成の要因 (4)'!Print_Area</vt:lpstr>
      <vt:lpstr>'未達成の要因（1）'!Print_Area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2024-08-06T05:57:52Z</dcterms:created>
  <dcterms:modified xsi:type="dcterms:W3CDTF">2024-08-06T05:58:51Z</dcterms:modified>
</cp:coreProperties>
</file>