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8464193C-6687-4888-9C7A-71C6EFD0BE3C}" xr6:coauthVersionLast="47" xr6:coauthVersionMax="47" xr10:uidLastSave="{00000000-0000-0000-0000-000000000000}"/>
  <bookViews>
    <workbookView xWindow="-108" yWindow="-108" windowWidth="23256" windowHeight="14160" tabRatio="850" xr2:uid="{00000000-000D-0000-FFFF-FFFF00000000}"/>
  </bookViews>
  <sheets>
    <sheet name="短期入所" sheetId="14" r:id="rId1"/>
  </sheets>
  <definedNames>
    <definedName name="_xlnm.Print_Area" localSheetId="0">短期入所!$A$1:$AR$50</definedName>
    <definedName name="_xlnm.Print_Titles" localSheetId="0">短期入所!$B:$B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8" i="14" l="1"/>
  <c r="O28" i="14"/>
  <c r="N28" i="14"/>
  <c r="I28" i="14"/>
  <c r="H28" i="14"/>
  <c r="C28" i="14"/>
  <c r="T19" i="14"/>
  <c r="O19" i="14"/>
  <c r="N19" i="14"/>
  <c r="I19" i="14"/>
  <c r="H19" i="14"/>
  <c r="C19" i="14"/>
  <c r="S49" i="14"/>
  <c r="R49" i="14"/>
  <c r="Q49" i="14"/>
  <c r="M49" i="14"/>
  <c r="L49" i="14"/>
  <c r="K49" i="14"/>
  <c r="G49" i="14"/>
  <c r="F49" i="14"/>
  <c r="E49" i="14"/>
  <c r="O6" i="14"/>
  <c r="C6" i="14"/>
  <c r="H6" i="14"/>
  <c r="I6" i="14"/>
  <c r="N6" i="14"/>
  <c r="T6" i="14"/>
  <c r="C8" i="14"/>
  <c r="H8" i="14"/>
  <c r="I8" i="14"/>
  <c r="N8" i="14"/>
  <c r="O8" i="14"/>
  <c r="T8" i="14"/>
  <c r="C9" i="14"/>
  <c r="H9" i="14"/>
  <c r="I9" i="14"/>
  <c r="N9" i="14"/>
  <c r="O9" i="14"/>
  <c r="T9" i="14"/>
  <c r="C10" i="14"/>
  <c r="H10" i="14"/>
  <c r="I10" i="14"/>
  <c r="N10" i="14"/>
  <c r="O10" i="14"/>
  <c r="T10" i="14"/>
  <c r="C11" i="14"/>
  <c r="H11" i="14"/>
  <c r="I11" i="14"/>
  <c r="N11" i="14"/>
  <c r="O11" i="14"/>
  <c r="T11" i="14"/>
  <c r="C12" i="14"/>
  <c r="H12" i="14"/>
  <c r="I12" i="14"/>
  <c r="N12" i="14"/>
  <c r="O12" i="14"/>
  <c r="T12" i="14"/>
  <c r="C13" i="14"/>
  <c r="H13" i="14"/>
  <c r="I13" i="14"/>
  <c r="N13" i="14"/>
  <c r="O13" i="14"/>
  <c r="T13" i="14"/>
  <c r="C14" i="14"/>
  <c r="H14" i="14"/>
  <c r="I14" i="14"/>
  <c r="N14" i="14"/>
  <c r="O14" i="14"/>
  <c r="T14" i="14"/>
  <c r="C15" i="14"/>
  <c r="H15" i="14"/>
  <c r="I15" i="14"/>
  <c r="N15" i="14"/>
  <c r="O15" i="14"/>
  <c r="T15" i="14"/>
  <c r="C16" i="14"/>
  <c r="H16" i="14"/>
  <c r="I16" i="14"/>
  <c r="N16" i="14"/>
  <c r="O16" i="14"/>
  <c r="T16" i="14"/>
  <c r="C17" i="14"/>
  <c r="H17" i="14"/>
  <c r="I17" i="14"/>
  <c r="N17" i="14"/>
  <c r="C18" i="14"/>
  <c r="H18" i="14"/>
  <c r="I18" i="14"/>
  <c r="N18" i="14"/>
  <c r="O18" i="14"/>
  <c r="T18" i="14"/>
  <c r="C20" i="14"/>
  <c r="H20" i="14"/>
  <c r="I20" i="14"/>
  <c r="N20" i="14"/>
  <c r="O20" i="14"/>
  <c r="T20" i="14"/>
  <c r="C21" i="14"/>
  <c r="H21" i="14"/>
  <c r="I21" i="14"/>
  <c r="N21" i="14"/>
  <c r="O21" i="14"/>
  <c r="T21" i="14"/>
  <c r="C22" i="14"/>
  <c r="H22" i="14"/>
  <c r="I22" i="14"/>
  <c r="N22" i="14"/>
  <c r="O22" i="14"/>
  <c r="T22" i="14"/>
  <c r="C23" i="14"/>
  <c r="H23" i="14"/>
  <c r="I23" i="14"/>
  <c r="N23" i="14"/>
  <c r="O23" i="14"/>
  <c r="T23" i="14"/>
  <c r="C24" i="14"/>
  <c r="H24" i="14"/>
  <c r="I24" i="14"/>
  <c r="N24" i="14"/>
  <c r="O24" i="14"/>
  <c r="T24" i="14"/>
  <c r="C25" i="14"/>
  <c r="H25" i="14"/>
  <c r="I25" i="14"/>
  <c r="N25" i="14"/>
  <c r="O25" i="14"/>
  <c r="T25" i="14"/>
  <c r="C26" i="14"/>
  <c r="H26" i="14"/>
  <c r="I26" i="14"/>
  <c r="N26" i="14"/>
  <c r="O26" i="14"/>
  <c r="T26" i="14"/>
  <c r="C27" i="14"/>
  <c r="H27" i="14"/>
  <c r="I27" i="14"/>
  <c r="N27" i="14"/>
  <c r="O27" i="14"/>
  <c r="T27" i="14"/>
  <c r="C29" i="14"/>
  <c r="H29" i="14"/>
  <c r="I29" i="14"/>
  <c r="N29" i="14"/>
  <c r="O29" i="14"/>
  <c r="T29" i="14"/>
  <c r="C30" i="14"/>
  <c r="H30" i="14"/>
  <c r="I30" i="14"/>
  <c r="N30" i="14"/>
  <c r="O30" i="14"/>
  <c r="T30" i="14"/>
  <c r="C31" i="14"/>
  <c r="H31" i="14"/>
  <c r="I31" i="14"/>
  <c r="N31" i="14"/>
  <c r="O31" i="14"/>
  <c r="T31" i="14"/>
  <c r="C32" i="14"/>
  <c r="H32" i="14"/>
  <c r="I32" i="14"/>
  <c r="N32" i="14"/>
  <c r="O32" i="14"/>
  <c r="T32" i="14"/>
  <c r="C33" i="14"/>
  <c r="H33" i="14"/>
  <c r="I33" i="14"/>
  <c r="N33" i="14"/>
  <c r="O33" i="14"/>
  <c r="T33" i="14"/>
  <c r="C34" i="14"/>
  <c r="H34" i="14"/>
  <c r="I34" i="14"/>
  <c r="N34" i="14"/>
  <c r="O34" i="14"/>
  <c r="T34" i="14"/>
  <c r="C35" i="14"/>
  <c r="H35" i="14"/>
  <c r="I35" i="14"/>
  <c r="N35" i="14"/>
  <c r="O35" i="14"/>
  <c r="T35" i="14"/>
  <c r="C36" i="14"/>
  <c r="H36" i="14"/>
  <c r="I36" i="14"/>
  <c r="N36" i="14"/>
  <c r="O36" i="14"/>
  <c r="T36" i="14"/>
  <c r="C37" i="14"/>
  <c r="H37" i="14"/>
  <c r="I37" i="14"/>
  <c r="N37" i="14"/>
  <c r="O37" i="14"/>
  <c r="T37" i="14"/>
  <c r="C38" i="14"/>
  <c r="H38" i="14"/>
  <c r="I38" i="14"/>
  <c r="N38" i="14"/>
  <c r="O38" i="14"/>
  <c r="T38" i="14"/>
  <c r="C39" i="14"/>
  <c r="H39" i="14"/>
  <c r="I39" i="14"/>
  <c r="N39" i="14"/>
  <c r="O39" i="14"/>
  <c r="T39" i="14"/>
  <c r="C40" i="14"/>
  <c r="H40" i="14"/>
  <c r="I40" i="14"/>
  <c r="N40" i="14"/>
  <c r="O40" i="14"/>
  <c r="T40" i="14"/>
  <c r="C41" i="14"/>
  <c r="H41" i="14"/>
  <c r="I41" i="14"/>
  <c r="N41" i="14"/>
  <c r="O41" i="14"/>
  <c r="T41" i="14"/>
  <c r="C42" i="14"/>
  <c r="H42" i="14"/>
  <c r="I42" i="14"/>
  <c r="N42" i="14"/>
  <c r="O42" i="14"/>
  <c r="T42" i="14"/>
  <c r="C43" i="14"/>
  <c r="H43" i="14"/>
  <c r="I43" i="14"/>
  <c r="N43" i="14"/>
  <c r="O43" i="14"/>
  <c r="T43" i="14"/>
  <c r="C44" i="14"/>
  <c r="H44" i="14"/>
  <c r="I44" i="14"/>
  <c r="N44" i="14"/>
  <c r="O44" i="14"/>
  <c r="T44" i="14"/>
  <c r="C45" i="14"/>
  <c r="H45" i="14"/>
  <c r="I45" i="14"/>
  <c r="N45" i="14"/>
  <c r="O45" i="14"/>
  <c r="T45" i="14"/>
  <c r="C46" i="14"/>
  <c r="H46" i="14"/>
  <c r="I46" i="14"/>
  <c r="N46" i="14"/>
  <c r="O46" i="14"/>
  <c r="T46" i="14"/>
  <c r="C47" i="14"/>
  <c r="H47" i="14"/>
  <c r="I47" i="14"/>
  <c r="N47" i="14"/>
  <c r="O47" i="14"/>
  <c r="T47" i="14"/>
  <c r="C48" i="14"/>
  <c r="H48" i="14"/>
  <c r="I48" i="14"/>
  <c r="N48" i="14"/>
  <c r="O48" i="14"/>
  <c r="T48" i="14"/>
  <c r="T7" i="14"/>
  <c r="O7" i="14"/>
  <c r="N7" i="14"/>
  <c r="I7" i="14"/>
  <c r="H7" i="14"/>
  <c r="C7"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I49" i="14" l="1"/>
  <c r="C49" i="14"/>
  <c r="O49" i="14"/>
  <c r="N49" i="14"/>
  <c r="H49" i="14"/>
  <c r="T49" i="14"/>
</calcChain>
</file>

<file path=xl/sharedStrings.xml><?xml version="1.0" encoding="utf-8"?>
<sst xmlns="http://schemas.openxmlformats.org/spreadsheetml/2006/main" count="237" uniqueCount="63">
  <si>
    <t>堺市</t>
    <rPh sb="0" eb="2">
      <t>サカイシ</t>
    </rPh>
    <phoneticPr fontId="2"/>
  </si>
  <si>
    <t>池田市</t>
    <rPh sb="0" eb="2">
      <t>イケダ</t>
    </rPh>
    <rPh sb="2" eb="3">
      <t>シ</t>
    </rPh>
    <phoneticPr fontId="2"/>
  </si>
  <si>
    <t>箕面市</t>
    <rPh sb="0" eb="3">
      <t>ミノオシ</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</si>
  <si>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</si>
  <si>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</si>
  <si>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</si>
  <si>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</si>
  <si>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</si>
  <si>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</si>
  <si>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</si>
  <si>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</si>
  <si>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</si>
  <si>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</si>
  <si>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</si>
  <si>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</si>
  <si>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</si>
  <si>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</si>
  <si>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</si>
  <si>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</si>
  <si>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</si>
  <si>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</si>
  <si>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</si>
  <si>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</si>
  <si>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</si>
  <si>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</si>
  <si>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</si>
  <si>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</si>
  <si>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</si>
  <si>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</si>
  <si>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</si>
  <si>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</si>
  <si>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</si>
  <si>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</si>
  <si>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</si>
  <si>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</si>
  <si>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</si>
  <si>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</si>
  <si>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</si>
  <si>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市町村</t>
    <rPh sb="0" eb="3">
      <t>シチョウソン</t>
    </rPh>
    <phoneticPr fontId="2"/>
  </si>
  <si>
    <t>合計</t>
    <rPh sb="0" eb="2">
      <t>ゴウケイ</t>
    </rPh>
    <phoneticPr fontId="2"/>
  </si>
  <si>
    <t>身体障がい者</t>
    <rPh sb="0" eb="2">
      <t>シンタイ</t>
    </rPh>
    <phoneticPr fontId="2"/>
  </si>
  <si>
    <t>知的障がい者</t>
    <rPh sb="0" eb="2">
      <t>チテキ</t>
    </rPh>
    <rPh sb="2" eb="3">
      <t>サワ</t>
    </rPh>
    <phoneticPr fontId="2"/>
  </si>
  <si>
    <t>障がい児</t>
    <rPh sb="0" eb="1">
      <t>サワ</t>
    </rPh>
    <rPh sb="3" eb="4">
      <t>ジ</t>
    </rPh>
    <phoneticPr fontId="2"/>
  </si>
  <si>
    <t>精神障がい者</t>
    <rPh sb="0" eb="2">
      <t>セイシン</t>
    </rPh>
    <rPh sb="2" eb="3">
      <t>サワ</t>
    </rPh>
    <phoneticPr fontId="2"/>
  </si>
  <si>
    <t>合　　　計</t>
    <rPh sb="0" eb="1">
      <t>ゴウ</t>
    </rPh>
    <rPh sb="4" eb="5">
      <t>ケイ</t>
    </rPh>
    <phoneticPr fontId="2"/>
  </si>
  <si>
    <t>人／月</t>
    <rPh sb="0" eb="1">
      <t>ニン</t>
    </rPh>
    <rPh sb="2" eb="3">
      <t>ツキ</t>
    </rPh>
    <phoneticPr fontId="2"/>
  </si>
  <si>
    <t>人日／月</t>
    <rPh sb="0" eb="1">
      <t>ニン</t>
    </rPh>
    <rPh sb="1" eb="2">
      <t>ビ</t>
    </rPh>
    <rPh sb="3" eb="4">
      <t>ゲツ</t>
    </rPh>
    <phoneticPr fontId="2"/>
  </si>
  <si>
    <t>（２）短期入所（合計・障がい種別）</t>
    <rPh sb="3" eb="5">
      <t>タンキ</t>
    </rPh>
    <rPh sb="5" eb="7">
      <t>ニュウショ</t>
    </rPh>
    <rPh sb="8" eb="10">
      <t>ゴウケイ</t>
    </rPh>
    <rPh sb="11" eb="12">
      <t>ショウ</t>
    </rPh>
    <rPh sb="14" eb="16">
      <t>シュベツ</t>
    </rPh>
    <phoneticPr fontId="2"/>
  </si>
  <si>
    <t>６年度</t>
    <phoneticPr fontId="2"/>
  </si>
  <si>
    <t>７年度</t>
    <phoneticPr fontId="2"/>
  </si>
  <si>
    <t>８年度</t>
    <phoneticPr fontId="2"/>
  </si>
  <si>
    <t>豊能町</t>
    <rPh sb="0" eb="3">
      <t>トヨノチョウ</t>
    </rPh>
    <phoneticPr fontId="2"/>
  </si>
  <si>
    <t>能勢町</t>
    <rPh sb="0" eb="3">
      <t>ノセチョウ</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</si>
  <si>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</si>
  <si>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</si>
  <si>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</si>
  <si>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</si>
  <si>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</si>
  <si>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</si>
  <si>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無</t>
  </si>
  <si>
    <t>無</t>
    <phoneticPr fontId="2"/>
  </si>
  <si>
    <t>有</t>
  </si>
  <si>
    <t>守口市</t>
    <rPh sb="0" eb="3">
      <t>モリグチシ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</si>
</sst>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6"/>
      <name val="ＭＳ Ｐゴシック"/>
      <family val="3"/>
      <charset val="128"/>
    </font>
    <font>
      <sz val="14"/>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4"/>
      <name val="HG丸ｺﾞｼｯｸM-PRO"/>
      <family val="3"/>
      <charset val="128"/>
    </font>
    <font>
      <sz val="16"/>
      <color theme="1"/>
      <name val="ＭＳ Ｐゴシック"/>
      <family val="3"/>
      <charset val="128"/>
    </font>
    <font>
      <b/>
      <i/>
      <sz val="16"/>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2">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style="medium">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hair">
        <color indexed="64"/>
      </right>
      <top style="medium">
        <color indexed="64"/>
      </top>
      <bottom style="medium">
        <color indexed="64"/>
      </bottom>
      <diagonal style="hair">
        <color indexed="64"/>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Font="1" applyFill="1" applyAlignment="1">
      <alignment vertical="center"/>
    </xf>
    <xf numFmtId="0" fontId="6" fillId="0"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6" fillId="0" borderId="0" xfId="0" applyFont="1" applyFill="1" applyAlignment="1">
      <alignment horizontal="center" vertical="center"/>
    </xf>
    <xf numFmtId="0" fontId="10" fillId="0" borderId="0" xfId="0" applyFont="1" applyFill="1" applyAlignment="1">
      <alignment vertical="center"/>
    </xf>
    <xf numFmtId="0" fontId="8" fillId="3" borderId="10" xfId="0" applyFont="1" applyFill="1" applyBorder="1" applyAlignment="1">
      <alignment vertical="center" shrinkToFit="1"/>
    </xf>
    <xf numFmtId="0" fontId="5" fillId="0" borderId="0" xfId="0" applyFont="1" applyFill="1" applyAlignment="1">
      <alignment vertical="center" shrinkToFit="1"/>
    </xf>
    <xf numFmtId="38" fontId="13" fillId="0" borderId="11" xfId="1" applyFont="1" applyFill="1" applyBorder="1" applyAlignment="1">
      <alignment vertical="center"/>
    </xf>
    <xf numFmtId="0" fontId="12" fillId="0" borderId="0" xfId="0" applyFont="1" applyFill="1" applyAlignment="1">
      <alignment horizontal="left" vertical="center"/>
    </xf>
    <xf numFmtId="38" fontId="13" fillId="0" borderId="12" xfId="1" applyFont="1" applyFill="1" applyBorder="1" applyAlignment="1" applyProtection="1">
      <alignment vertical="center"/>
      <protection locked="0"/>
    </xf>
    <xf numFmtId="38" fontId="13" fillId="0" borderId="13" xfId="1" applyFont="1" applyFill="1" applyBorder="1" applyAlignment="1" applyProtection="1">
      <alignment vertical="center"/>
      <protection locked="0"/>
    </xf>
    <xf numFmtId="38" fontId="13" fillId="0" borderId="14" xfId="1" applyFont="1" applyFill="1" applyBorder="1" applyAlignment="1" applyProtection="1">
      <alignment vertical="center"/>
      <protection locked="0"/>
    </xf>
    <xf numFmtId="38" fontId="11" fillId="0" borderId="12" xfId="1" applyFont="1" applyFill="1" applyBorder="1" applyAlignment="1" applyProtection="1">
      <alignment vertical="center"/>
      <protection locked="0"/>
    </xf>
    <xf numFmtId="38" fontId="11" fillId="0" borderId="13" xfId="1" applyFont="1" applyFill="1" applyBorder="1" applyAlignment="1" applyProtection="1">
      <alignment vertical="center"/>
      <protection locked="0"/>
    </xf>
    <xf numFmtId="38" fontId="11" fillId="0" borderId="14" xfId="1" applyFont="1" applyFill="1" applyBorder="1" applyAlignment="1" applyProtection="1">
      <alignment vertical="center"/>
      <protection locked="0"/>
    </xf>
    <xf numFmtId="38" fontId="11" fillId="0" borderId="14" xfId="1" applyFont="1" applyFill="1" applyBorder="1" applyAlignment="1" applyProtection="1">
      <alignment horizontal="right" vertical="center"/>
      <protection locked="0"/>
    </xf>
    <xf numFmtId="38" fontId="11" fillId="0" borderId="13" xfId="1" applyFont="1" applyFill="1" applyBorder="1" applyAlignment="1" applyProtection="1">
      <alignment horizontal="right" vertical="center"/>
      <protection locked="0"/>
    </xf>
    <xf numFmtId="38" fontId="11" fillId="0" borderId="12" xfId="1" applyFont="1" applyFill="1" applyBorder="1" applyAlignment="1" applyProtection="1">
      <alignment horizontal="right" vertical="center"/>
      <protection locked="0"/>
    </xf>
    <xf numFmtId="38" fontId="13" fillId="0" borderId="1" xfId="1" applyFont="1" applyFill="1" applyBorder="1" applyAlignment="1" applyProtection="1">
      <alignment vertical="center"/>
      <protection locked="0"/>
    </xf>
    <xf numFmtId="38" fontId="13" fillId="0" borderId="3" xfId="1" applyFont="1" applyFill="1" applyBorder="1" applyAlignment="1" applyProtection="1">
      <alignment vertical="center"/>
      <protection locked="0"/>
    </xf>
    <xf numFmtId="38" fontId="13" fillId="0" borderId="5" xfId="1" applyFont="1" applyFill="1" applyBorder="1" applyAlignment="1" applyProtection="1">
      <alignment vertical="center"/>
      <protection locked="0"/>
    </xf>
    <xf numFmtId="38" fontId="13" fillId="0" borderId="15" xfId="1" applyFont="1" applyFill="1" applyBorder="1" applyAlignment="1">
      <alignment vertical="center"/>
    </xf>
    <xf numFmtId="38" fontId="13" fillId="0" borderId="16" xfId="1" applyFont="1" applyFill="1" applyBorder="1" applyAlignment="1">
      <alignment vertical="center"/>
    </xf>
    <xf numFmtId="0" fontId="6"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38" fontId="13" fillId="0" borderId="17" xfId="1" applyFont="1" applyFill="1" applyBorder="1" applyAlignment="1">
      <alignment vertical="center"/>
    </xf>
    <xf numFmtId="38" fontId="13" fillId="0" borderId="18" xfId="1" applyFont="1" applyFill="1" applyBorder="1" applyAlignment="1">
      <alignment vertical="center"/>
    </xf>
    <xf numFmtId="38" fontId="13" fillId="0" borderId="19" xfId="1" applyFont="1" applyFill="1" applyBorder="1" applyAlignment="1" applyProtection="1">
      <alignment vertical="center"/>
      <protection locked="0"/>
    </xf>
    <xf numFmtId="38" fontId="13" fillId="0" borderId="17" xfId="1" applyFont="1" applyFill="1" applyBorder="1" applyAlignment="1" applyProtection="1">
      <alignment vertical="center"/>
      <protection locked="0"/>
    </xf>
    <xf numFmtId="38" fontId="13" fillId="0" borderId="20" xfId="1" applyFont="1" applyFill="1" applyBorder="1" applyAlignment="1" applyProtection="1">
      <alignment vertical="center"/>
      <protection locked="0"/>
    </xf>
    <xf numFmtId="38" fontId="11" fillId="0" borderId="19" xfId="1" applyFont="1" applyFill="1" applyBorder="1" applyAlignment="1" applyProtection="1">
      <alignment vertical="center"/>
      <protection locked="0"/>
    </xf>
    <xf numFmtId="38" fontId="11" fillId="0" borderId="17" xfId="1" applyFont="1" applyFill="1" applyBorder="1" applyAlignment="1" applyProtection="1">
      <alignment vertical="center"/>
      <protection locked="0"/>
    </xf>
    <xf numFmtId="38" fontId="11" fillId="0" borderId="20" xfId="1" applyFont="1" applyFill="1" applyBorder="1" applyAlignment="1" applyProtection="1">
      <alignment vertical="center"/>
      <protection locked="0"/>
    </xf>
    <xf numFmtId="38" fontId="13" fillId="0" borderId="15" xfId="1" applyFont="1" applyFill="1" applyBorder="1" applyAlignment="1" applyProtection="1">
      <alignment vertical="center"/>
      <protection locked="0"/>
    </xf>
    <xf numFmtId="38" fontId="13" fillId="0" borderId="20" xfId="1" applyFont="1" applyFill="1" applyBorder="1" applyAlignment="1">
      <alignment vertical="center"/>
    </xf>
    <xf numFmtId="38" fontId="11" fillId="0" borderId="19" xfId="1" applyFont="1" applyFill="1" applyBorder="1" applyAlignment="1" applyProtection="1">
      <alignment horizontal="right" vertical="center"/>
      <protection locked="0"/>
    </xf>
    <xf numFmtId="38" fontId="11" fillId="0" borderId="17" xfId="1" applyFont="1" applyFill="1" applyBorder="1" applyAlignment="1" applyProtection="1">
      <alignment horizontal="right" vertical="center"/>
      <protection locked="0"/>
    </xf>
    <xf numFmtId="38" fontId="13" fillId="0" borderId="4" xfId="1" applyFont="1" applyFill="1" applyBorder="1" applyAlignment="1">
      <alignment vertical="center"/>
    </xf>
    <xf numFmtId="38" fontId="13" fillId="0" borderId="21" xfId="1" applyFont="1" applyFill="1" applyBorder="1" applyAlignment="1">
      <alignment vertical="center"/>
    </xf>
    <xf numFmtId="38" fontId="13" fillId="0" borderId="2" xfId="1" applyFont="1" applyFill="1" applyBorder="1" applyAlignment="1" applyProtection="1">
      <alignment vertical="center"/>
      <protection locked="0"/>
    </xf>
    <xf numFmtId="38" fontId="13" fillId="0" borderId="4" xfId="1" applyFont="1" applyFill="1" applyBorder="1" applyAlignment="1" applyProtection="1">
      <alignment vertical="center"/>
      <protection locked="0"/>
    </xf>
    <xf numFmtId="38" fontId="13" fillId="0" borderId="6" xfId="1"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38" fontId="13" fillId="0" borderId="26" xfId="1" applyFont="1" applyFill="1" applyBorder="1" applyAlignment="1">
      <alignment vertical="center"/>
    </xf>
    <xf numFmtId="38" fontId="13" fillId="0" borderId="27" xfId="1" applyFont="1" applyFill="1" applyBorder="1" applyAlignment="1">
      <alignment vertical="center"/>
    </xf>
    <xf numFmtId="38" fontId="13" fillId="0" borderId="28" xfId="1" applyFont="1" applyFill="1" applyBorder="1" applyAlignment="1">
      <alignment vertical="center"/>
    </xf>
    <xf numFmtId="38" fontId="13" fillId="0" borderId="29" xfId="1" applyFont="1" applyFill="1" applyBorder="1" applyAlignment="1">
      <alignment vertical="center"/>
    </xf>
    <xf numFmtId="38" fontId="13" fillId="0" borderId="30" xfId="1" applyFont="1" applyFill="1" applyBorder="1" applyAlignment="1">
      <alignment vertical="center"/>
    </xf>
    <xf numFmtId="38" fontId="13" fillId="0" borderId="31" xfId="1" applyFont="1" applyFill="1" applyBorder="1" applyAlignment="1">
      <alignment vertical="center"/>
    </xf>
    <xf numFmtId="0" fontId="0" fillId="2" borderId="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6" fillId="2" borderId="15" xfId="0" applyFont="1" applyFill="1" applyBorder="1" applyAlignment="1" applyProtection="1">
      <alignment horizontal="center" vertical="center" wrapText="1"/>
      <protection locked="0"/>
    </xf>
    <xf numFmtId="38" fontId="13" fillId="0" borderId="34" xfId="1" applyFont="1" applyFill="1" applyBorder="1" applyAlignment="1">
      <alignment horizontal="center" vertical="center"/>
    </xf>
    <xf numFmtId="38" fontId="13" fillId="0" borderId="19" xfId="1" applyFont="1" applyFill="1" applyBorder="1" applyAlignment="1">
      <alignment horizontal="center" vertical="center"/>
    </xf>
    <xf numFmtId="38" fontId="13" fillId="0" borderId="35" xfId="1" applyFont="1" applyFill="1" applyBorder="1" applyAlignment="1">
      <alignment horizontal="center" vertical="center"/>
    </xf>
    <xf numFmtId="38" fontId="14" fillId="0" borderId="16" xfId="1" applyFont="1" applyFill="1" applyBorder="1" applyAlignment="1">
      <alignment vertical="center" shrinkToFit="1"/>
    </xf>
    <xf numFmtId="38" fontId="14" fillId="0" borderId="58" xfId="1" applyFont="1" applyFill="1" applyBorder="1" applyAlignment="1">
      <alignment vertical="center" shrinkToFit="1"/>
    </xf>
    <xf numFmtId="38" fontId="15" fillId="0" borderId="30" xfId="1" applyFont="1" applyFill="1" applyBorder="1" applyAlignment="1">
      <alignment vertical="center" shrinkToFit="1"/>
    </xf>
    <xf numFmtId="38" fontId="15" fillId="0" borderId="31" xfId="1" applyFont="1" applyFill="1" applyBorder="1" applyAlignment="1">
      <alignment vertical="center" shrinkToFit="1"/>
    </xf>
    <xf numFmtId="38" fontId="14" fillId="0" borderId="41" xfId="1" applyFont="1" applyFill="1" applyBorder="1" applyAlignment="1">
      <alignment vertical="center" shrinkToFit="1"/>
    </xf>
    <xf numFmtId="38" fontId="14" fillId="0" borderId="21" xfId="1" applyFont="1" applyFill="1" applyBorder="1" applyAlignment="1">
      <alignment vertical="center" shrinkToFit="1"/>
    </xf>
    <xf numFmtId="38" fontId="14" fillId="0" borderId="59" xfId="1" applyFont="1" applyFill="1" applyBorder="1" applyAlignment="1">
      <alignment vertical="center" shrinkToFit="1"/>
    </xf>
    <xf numFmtId="38" fontId="14" fillId="0" borderId="60" xfId="1" applyFont="1" applyFill="1" applyBorder="1" applyAlignment="1">
      <alignment vertical="center" shrinkToFit="1"/>
    </xf>
    <xf numFmtId="38" fontId="14" fillId="0" borderId="35" xfId="1" applyFont="1" applyFill="1" applyBorder="1" applyAlignment="1">
      <alignment vertical="center" shrinkToFit="1"/>
    </xf>
    <xf numFmtId="38" fontId="14" fillId="0" borderId="61" xfId="1" applyFont="1" applyFill="1" applyBorder="1" applyAlignment="1">
      <alignment vertical="center" shrinkToFit="1"/>
    </xf>
    <xf numFmtId="0" fontId="16" fillId="0" borderId="0" xfId="0" applyFont="1">
      <alignment vertical="center"/>
    </xf>
    <xf numFmtId="0" fontId="17" fillId="3" borderId="8" xfId="0" applyFont="1" applyFill="1" applyBorder="1">
      <alignment vertical="center"/>
    </xf>
    <xf numFmtId="38" fontId="19" fillId="0" borderId="11" xfId="1" applyFont="1" applyFill="1" applyBorder="1" applyAlignment="1">
      <alignment vertical="center"/>
    </xf>
    <xf numFmtId="38" fontId="19" fillId="0" borderId="34" xfId="1" applyFont="1" applyFill="1" applyBorder="1" applyAlignment="1">
      <alignment horizontal="center" vertical="center"/>
    </xf>
    <xf numFmtId="38" fontId="19" fillId="0" borderId="26" xfId="1" applyFont="1" applyFill="1" applyBorder="1" applyAlignment="1">
      <alignment vertical="center"/>
    </xf>
    <xf numFmtId="38" fontId="19" fillId="0" borderId="27" xfId="1" applyFont="1" applyFill="1" applyBorder="1" applyAlignment="1">
      <alignment vertical="center"/>
    </xf>
    <xf numFmtId="38" fontId="19" fillId="0" borderId="17" xfId="1" applyFont="1" applyFill="1" applyBorder="1" applyAlignment="1">
      <alignment vertical="center"/>
    </xf>
    <xf numFmtId="38" fontId="19" fillId="0" borderId="18" xfId="1" applyFont="1" applyFill="1" applyBorder="1" applyAlignment="1">
      <alignment vertical="center"/>
    </xf>
    <xf numFmtId="38" fontId="19" fillId="0" borderId="12" xfId="1" applyFont="1" applyFill="1" applyBorder="1" applyAlignment="1" applyProtection="1">
      <alignment vertical="center"/>
      <protection locked="0"/>
    </xf>
    <xf numFmtId="38" fontId="19" fillId="0" borderId="19" xfId="1" applyFont="1" applyFill="1" applyBorder="1" applyAlignment="1" applyProtection="1">
      <alignment vertical="center"/>
      <protection locked="0"/>
    </xf>
    <xf numFmtId="38" fontId="19" fillId="0" borderId="13" xfId="1" applyFont="1" applyFill="1" applyBorder="1" applyAlignment="1" applyProtection="1">
      <alignment vertical="center"/>
      <protection locked="0"/>
    </xf>
    <xf numFmtId="38" fontId="19" fillId="0" borderId="17" xfId="1" applyFont="1" applyFill="1" applyBorder="1" applyAlignment="1" applyProtection="1">
      <alignment vertical="center"/>
      <protection locked="0"/>
    </xf>
    <xf numFmtId="38" fontId="19" fillId="0" borderId="14" xfId="1" applyFont="1" applyFill="1" applyBorder="1" applyAlignment="1" applyProtection="1">
      <alignment vertical="center"/>
      <protection locked="0"/>
    </xf>
    <xf numFmtId="38" fontId="19" fillId="0" borderId="20" xfId="1" applyFont="1" applyFill="1" applyBorder="1" applyAlignment="1" applyProtection="1">
      <alignment vertical="center"/>
      <protection locked="0"/>
    </xf>
    <xf numFmtId="0" fontId="6" fillId="2" borderId="46"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42" xfId="0" applyFont="1" applyFill="1" applyBorder="1" applyAlignment="1">
      <alignment horizontal="center" vertical="center" wrapText="1"/>
    </xf>
    <xf numFmtId="0" fontId="6" fillId="2" borderId="49"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0" fontId="6" fillId="2" borderId="54"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9" fillId="2" borderId="42"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6" fillId="2" borderId="51"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0"/>
  <sheetViews>
    <sheetView tabSelected="1" view="pageBreakPreview" zoomScale="55" zoomScaleNormal="100" zoomScaleSheetLayoutView="55" workbookViewId="0">
      <pane xSplit="2" ySplit="5" topLeftCell="O6" activePane="bottomRight" state="frozen"/>
      <selection pane="topRight" activeCell="B1" sqref="B1"/>
      <selection pane="bottomLeft" activeCell="A6" sqref="A6"/>
      <selection pane="bottomRight" activeCell="AP18" sqref="AP18"/>
    </sheetView>
  </sheetViews>
  <sheetFormatPr defaultColWidth="9" defaultRowHeight="13.2" x14ac:dyDescent="0.2"/>
  <cols>
    <col min="1" max="1" width="20.5546875" style="13" customWidth="1"/>
    <col min="2" max="2" width="14.77734375" style="13" customWidth="1"/>
    <col min="3" max="44" width="11.21875" style="13" customWidth="1"/>
    <col min="45" max="16384" width="9" style="13"/>
  </cols>
  <sheetData>
    <row r="1" spans="2:44" ht="31.5" customHeight="1" thickBot="1" x14ac:dyDescent="0.25">
      <c r="B1" s="17" t="s">
        <v>47</v>
      </c>
      <c r="U1" s="2"/>
      <c r="V1" s="2"/>
      <c r="W1" s="2"/>
      <c r="X1" s="2"/>
      <c r="Y1" s="2"/>
      <c r="Z1" s="2"/>
      <c r="AA1" s="2"/>
      <c r="AB1" s="2"/>
      <c r="AC1" s="2"/>
      <c r="AD1" s="2"/>
      <c r="AE1" s="2"/>
      <c r="AF1" s="2"/>
      <c r="AG1" s="2"/>
      <c r="AH1" s="2"/>
    </row>
    <row r="2" spans="2:44" s="12" customFormat="1" ht="36" customHeight="1" thickBot="1" x14ac:dyDescent="0.25">
      <c r="B2" s="105" t="s">
        <v>38</v>
      </c>
      <c r="C2" s="108" t="s">
        <v>44</v>
      </c>
      <c r="D2" s="108"/>
      <c r="E2" s="108"/>
      <c r="F2" s="108"/>
      <c r="G2" s="108"/>
      <c r="H2" s="108"/>
      <c r="I2" s="108"/>
      <c r="J2" s="108"/>
      <c r="K2" s="108"/>
      <c r="L2" s="108"/>
      <c r="M2" s="108"/>
      <c r="N2" s="108"/>
      <c r="O2" s="108"/>
      <c r="P2" s="108"/>
      <c r="Q2" s="108"/>
      <c r="R2" s="108"/>
      <c r="S2" s="108"/>
      <c r="T2" s="109"/>
      <c r="U2" s="95" t="s">
        <v>40</v>
      </c>
      <c r="V2" s="95"/>
      <c r="W2" s="95"/>
      <c r="X2" s="95"/>
      <c r="Y2" s="95"/>
      <c r="Z2" s="95"/>
      <c r="AA2" s="98" t="s">
        <v>41</v>
      </c>
      <c r="AB2" s="95"/>
      <c r="AC2" s="95"/>
      <c r="AD2" s="95"/>
      <c r="AE2" s="95"/>
      <c r="AF2" s="100"/>
      <c r="AG2" s="95" t="s">
        <v>42</v>
      </c>
      <c r="AH2" s="95"/>
      <c r="AI2" s="95"/>
      <c r="AJ2" s="95"/>
      <c r="AK2" s="95"/>
      <c r="AL2" s="95"/>
      <c r="AM2" s="98" t="s">
        <v>43</v>
      </c>
      <c r="AN2" s="95"/>
      <c r="AO2" s="95"/>
      <c r="AP2" s="95"/>
      <c r="AQ2" s="95"/>
      <c r="AR2" s="99"/>
    </row>
    <row r="3" spans="2:44" s="12" customFormat="1" ht="36" customHeight="1" x14ac:dyDescent="0.2">
      <c r="B3" s="106"/>
      <c r="C3" s="110" t="s">
        <v>48</v>
      </c>
      <c r="D3" s="111"/>
      <c r="E3" s="111"/>
      <c r="F3" s="111"/>
      <c r="G3" s="111"/>
      <c r="H3" s="112"/>
      <c r="I3" s="113" t="s">
        <v>49</v>
      </c>
      <c r="J3" s="111"/>
      <c r="K3" s="111"/>
      <c r="L3" s="111"/>
      <c r="M3" s="111"/>
      <c r="N3" s="114"/>
      <c r="O3" s="115" t="s">
        <v>50</v>
      </c>
      <c r="P3" s="116"/>
      <c r="Q3" s="116"/>
      <c r="R3" s="116"/>
      <c r="S3" s="116"/>
      <c r="T3" s="117"/>
      <c r="U3" s="96" t="s">
        <v>48</v>
      </c>
      <c r="V3" s="94"/>
      <c r="W3" s="93" t="s">
        <v>49</v>
      </c>
      <c r="X3" s="94"/>
      <c r="Y3" s="93" t="s">
        <v>50</v>
      </c>
      <c r="Z3" s="97"/>
      <c r="AA3" s="96" t="s">
        <v>48</v>
      </c>
      <c r="AB3" s="94"/>
      <c r="AC3" s="93" t="s">
        <v>49</v>
      </c>
      <c r="AD3" s="94"/>
      <c r="AE3" s="93" t="s">
        <v>50</v>
      </c>
      <c r="AF3" s="97"/>
      <c r="AG3" s="96" t="s">
        <v>48</v>
      </c>
      <c r="AH3" s="94"/>
      <c r="AI3" s="93" t="s">
        <v>49</v>
      </c>
      <c r="AJ3" s="94"/>
      <c r="AK3" s="93" t="s">
        <v>50</v>
      </c>
      <c r="AL3" s="97"/>
      <c r="AM3" s="96" t="s">
        <v>48</v>
      </c>
      <c r="AN3" s="94"/>
      <c r="AO3" s="93" t="s">
        <v>49</v>
      </c>
      <c r="AP3" s="94"/>
      <c r="AQ3" s="93" t="s">
        <v>50</v>
      </c>
      <c r="AR3" s="94"/>
    </row>
    <row r="4" spans="2:44" s="12" customFormat="1" ht="25.2" customHeight="1" x14ac:dyDescent="0.2">
      <c r="B4" s="106"/>
      <c r="C4" s="118" t="s">
        <v>45</v>
      </c>
      <c r="D4" s="51"/>
      <c r="E4" s="51"/>
      <c r="F4" s="51"/>
      <c r="G4" s="51"/>
      <c r="H4" s="103" t="s">
        <v>46</v>
      </c>
      <c r="I4" s="118" t="s">
        <v>45</v>
      </c>
      <c r="J4" s="65"/>
      <c r="K4" s="51"/>
      <c r="L4" s="51"/>
      <c r="M4" s="51"/>
      <c r="N4" s="103" t="s">
        <v>46</v>
      </c>
      <c r="O4" s="118" t="s">
        <v>45</v>
      </c>
      <c r="P4" s="51"/>
      <c r="Q4" s="51"/>
      <c r="R4" s="51"/>
      <c r="S4" s="51"/>
      <c r="T4" s="101" t="s">
        <v>46</v>
      </c>
      <c r="U4" s="51"/>
      <c r="V4" s="51"/>
      <c r="W4" s="52"/>
      <c r="X4" s="53"/>
      <c r="Y4" s="51"/>
      <c r="Z4" s="51"/>
      <c r="AA4" s="54"/>
      <c r="AB4" s="51"/>
      <c r="AC4" s="52"/>
      <c r="AD4" s="53"/>
      <c r="AE4" s="51"/>
      <c r="AF4" s="55"/>
      <c r="AG4" s="51"/>
      <c r="AH4" s="51"/>
      <c r="AI4" s="52"/>
      <c r="AJ4" s="53"/>
      <c r="AK4" s="51"/>
      <c r="AL4" s="51"/>
      <c r="AM4" s="54"/>
      <c r="AN4" s="51"/>
      <c r="AO4" s="52"/>
      <c r="AP4" s="53"/>
      <c r="AQ4" s="51"/>
      <c r="AR4" s="53"/>
    </row>
    <row r="5" spans="2:44" ht="42.75" customHeight="1" thickBot="1" x14ac:dyDescent="0.25">
      <c r="B5" s="107"/>
      <c r="C5" s="119"/>
      <c r="D5" s="62" t="s">
        <v>55</v>
      </c>
      <c r="E5" s="63" t="s">
        <v>56</v>
      </c>
      <c r="F5" s="63" t="s">
        <v>57</v>
      </c>
      <c r="G5" s="64" t="s">
        <v>58</v>
      </c>
      <c r="H5" s="104"/>
      <c r="I5" s="119"/>
      <c r="J5" s="62" t="s">
        <v>55</v>
      </c>
      <c r="K5" s="63" t="s">
        <v>56</v>
      </c>
      <c r="L5" s="63" t="s">
        <v>57</v>
      </c>
      <c r="M5" s="64" t="s">
        <v>58</v>
      </c>
      <c r="N5" s="104"/>
      <c r="O5" s="119"/>
      <c r="P5" s="62" t="s">
        <v>55</v>
      </c>
      <c r="Q5" s="63" t="s">
        <v>56</v>
      </c>
      <c r="R5" s="63" t="s">
        <v>57</v>
      </c>
      <c r="S5" s="64" t="s">
        <v>58</v>
      </c>
      <c r="T5" s="102"/>
      <c r="U5" s="3" t="s">
        <v>45</v>
      </c>
      <c r="V5" s="4" t="s">
        <v>46</v>
      </c>
      <c r="W5" s="5" t="s">
        <v>45</v>
      </c>
      <c r="X5" s="6" t="s">
        <v>46</v>
      </c>
      <c r="Y5" s="3" t="s">
        <v>45</v>
      </c>
      <c r="Z5" s="4" t="s">
        <v>46</v>
      </c>
      <c r="AA5" s="7" t="s">
        <v>45</v>
      </c>
      <c r="AB5" s="4" t="s">
        <v>46</v>
      </c>
      <c r="AC5" s="5" t="s">
        <v>45</v>
      </c>
      <c r="AD5" s="6" t="s">
        <v>46</v>
      </c>
      <c r="AE5" s="3" t="s">
        <v>45</v>
      </c>
      <c r="AF5" s="8" t="s">
        <v>46</v>
      </c>
      <c r="AG5" s="3" t="s">
        <v>45</v>
      </c>
      <c r="AH5" s="4" t="s">
        <v>46</v>
      </c>
      <c r="AI5" s="5" t="s">
        <v>45</v>
      </c>
      <c r="AJ5" s="6" t="s">
        <v>46</v>
      </c>
      <c r="AK5" s="3" t="s">
        <v>45</v>
      </c>
      <c r="AL5" s="4" t="s">
        <v>46</v>
      </c>
      <c r="AM5" s="7" t="s">
        <v>45</v>
      </c>
      <c r="AN5" s="4" t="s">
        <v>46</v>
      </c>
      <c r="AO5" s="5" t="s">
        <v>45</v>
      </c>
      <c r="AP5" s="6" t="s">
        <v>46</v>
      </c>
      <c r="AQ5" s="3" t="s">
        <v>45</v>
      </c>
      <c r="AR5" s="6" t="s">
        <v>46</v>
      </c>
    </row>
    <row r="6" spans="2:44" ht="23.1" customHeight="1" x14ac:dyDescent="0.2">
      <c r="B6" s="9" t="s">
        <v>37</v>
      </c>
      <c r="C6" s="16">
        <f>SUM(U6,AA6,AG6,AM6)</f>
        <v>1321</v>
      </c>
      <c r="D6" s="66" t="s">
        <v>60</v>
      </c>
      <c r="E6" s="56">
        <v>0</v>
      </c>
      <c r="F6" s="56">
        <v>0</v>
      </c>
      <c r="G6" s="57">
        <v>0</v>
      </c>
      <c r="H6" s="34">
        <f>SUM(V6,AB6,AH6,AN6)</f>
        <v>10573</v>
      </c>
      <c r="I6" s="16">
        <f>SUM(W6,AC6,AI6,AO6)</f>
        <v>1379</v>
      </c>
      <c r="J6" s="66" t="s">
        <v>60</v>
      </c>
      <c r="K6" s="56">
        <v>0</v>
      </c>
      <c r="L6" s="56">
        <v>0</v>
      </c>
      <c r="M6" s="57">
        <v>0</v>
      </c>
      <c r="N6" s="34">
        <f>SUM(X6,AD6,AJ6,AP6)</f>
        <v>11043</v>
      </c>
      <c r="O6" s="16">
        <f>SUM(Y6,AE6,AK6,AQ6)</f>
        <v>1440</v>
      </c>
      <c r="P6" s="66" t="s">
        <v>60</v>
      </c>
      <c r="Q6" s="56">
        <v>0</v>
      </c>
      <c r="R6" s="56">
        <v>0</v>
      </c>
      <c r="S6" s="57">
        <v>0</v>
      </c>
      <c r="T6" s="35">
        <f>SUM(Z6,AF6,AL6,AR6)</f>
        <v>11534</v>
      </c>
      <c r="U6" s="18">
        <v>391</v>
      </c>
      <c r="V6" s="36">
        <v>3102</v>
      </c>
      <c r="W6" s="19">
        <v>408</v>
      </c>
      <c r="X6" s="37">
        <v>3240</v>
      </c>
      <c r="Y6" s="18">
        <v>426</v>
      </c>
      <c r="Z6" s="36">
        <v>3384</v>
      </c>
      <c r="AA6" s="20">
        <v>626</v>
      </c>
      <c r="AB6" s="36">
        <v>4760</v>
      </c>
      <c r="AC6" s="19">
        <v>654</v>
      </c>
      <c r="AD6" s="37">
        <v>4971</v>
      </c>
      <c r="AE6" s="18">
        <v>683</v>
      </c>
      <c r="AF6" s="38">
        <v>5192</v>
      </c>
      <c r="AG6" s="18">
        <v>277</v>
      </c>
      <c r="AH6" s="36">
        <v>2449</v>
      </c>
      <c r="AI6" s="19">
        <v>289</v>
      </c>
      <c r="AJ6" s="37">
        <v>2558</v>
      </c>
      <c r="AK6" s="18">
        <v>302</v>
      </c>
      <c r="AL6" s="36">
        <v>2672</v>
      </c>
      <c r="AM6" s="20">
        <v>27</v>
      </c>
      <c r="AN6" s="36">
        <v>262</v>
      </c>
      <c r="AO6" s="19">
        <v>28</v>
      </c>
      <c r="AP6" s="37">
        <v>274</v>
      </c>
      <c r="AQ6" s="18">
        <v>29</v>
      </c>
      <c r="AR6" s="37">
        <v>286</v>
      </c>
    </row>
    <row r="7" spans="2:44" s="1" customFormat="1" ht="23.1" customHeight="1" x14ac:dyDescent="0.2">
      <c r="B7" s="10" t="s">
        <v>1</v>
      </c>
      <c r="C7" s="16">
        <f>SUM(U7,AA7,AG7,AM7)</f>
        <v>56</v>
      </c>
      <c r="D7" s="66" t="s">
        <v>59</v>
      </c>
      <c r="E7" s="56">
        <v>0</v>
      </c>
      <c r="F7" s="56">
        <v>0</v>
      </c>
      <c r="G7" s="57">
        <v>0</v>
      </c>
      <c r="H7" s="34">
        <f>SUM(V7,AB7,AH7,AN7)</f>
        <v>387</v>
      </c>
      <c r="I7" s="16">
        <f>SUM(W7,AC7,AI7,AO7)</f>
        <v>65</v>
      </c>
      <c r="J7" s="66" t="s">
        <v>59</v>
      </c>
      <c r="K7" s="56">
        <v>0</v>
      </c>
      <c r="L7" s="56">
        <v>0</v>
      </c>
      <c r="M7" s="57">
        <v>0</v>
      </c>
      <c r="N7" s="34">
        <f>SUM(X7,AD7,AJ7,AP7)</f>
        <v>449</v>
      </c>
      <c r="O7" s="16">
        <f>SUM(Y7,AE7,AK7,AQ7)</f>
        <v>74</v>
      </c>
      <c r="P7" s="66" t="s">
        <v>59</v>
      </c>
      <c r="Q7" s="56">
        <v>0</v>
      </c>
      <c r="R7" s="56">
        <v>0</v>
      </c>
      <c r="S7" s="57">
        <v>0</v>
      </c>
      <c r="T7" s="35">
        <f>SUM(Z7,AF7,AL7,AR7)</f>
        <v>511</v>
      </c>
      <c r="U7" s="18">
        <v>8</v>
      </c>
      <c r="V7" s="36">
        <v>56</v>
      </c>
      <c r="W7" s="19">
        <v>9</v>
      </c>
      <c r="X7" s="37">
        <v>63</v>
      </c>
      <c r="Y7" s="18">
        <v>10</v>
      </c>
      <c r="Z7" s="36">
        <v>71</v>
      </c>
      <c r="AA7" s="20">
        <v>40</v>
      </c>
      <c r="AB7" s="36">
        <v>291</v>
      </c>
      <c r="AC7" s="19">
        <v>46</v>
      </c>
      <c r="AD7" s="37">
        <v>335</v>
      </c>
      <c r="AE7" s="18">
        <v>52</v>
      </c>
      <c r="AF7" s="38">
        <v>378</v>
      </c>
      <c r="AG7" s="18">
        <v>5</v>
      </c>
      <c r="AH7" s="36">
        <v>18</v>
      </c>
      <c r="AI7" s="19">
        <v>6</v>
      </c>
      <c r="AJ7" s="37">
        <v>22</v>
      </c>
      <c r="AK7" s="18">
        <v>7</v>
      </c>
      <c r="AL7" s="36">
        <v>26</v>
      </c>
      <c r="AM7" s="20">
        <v>3</v>
      </c>
      <c r="AN7" s="36">
        <v>22</v>
      </c>
      <c r="AO7" s="19">
        <v>4</v>
      </c>
      <c r="AP7" s="37">
        <v>29</v>
      </c>
      <c r="AQ7" s="18">
        <v>5</v>
      </c>
      <c r="AR7" s="37">
        <v>36</v>
      </c>
    </row>
    <row r="8" spans="2:44" s="1" customFormat="1" ht="23.1" customHeight="1" x14ac:dyDescent="0.2">
      <c r="B8" s="10" t="s">
        <v>2</v>
      </c>
      <c r="C8" s="16">
        <f t="shared" ref="C8:C48" si="0">SUM(U8,AA8,AG8,AM8)</f>
        <v>123</v>
      </c>
      <c r="D8" s="66" t="s">
        <v>61</v>
      </c>
      <c r="E8" s="56">
        <v>0</v>
      </c>
      <c r="F8" s="56">
        <v>0</v>
      </c>
      <c r="G8" s="57">
        <v>0</v>
      </c>
      <c r="H8" s="34">
        <f t="shared" ref="H8:H48" si="1">SUM(V8,AB8,AH8,AN8)</f>
        <v>800</v>
      </c>
      <c r="I8" s="16">
        <f t="shared" ref="I8:I48" si="2">SUM(W8,AC8,AI8,AO8)</f>
        <v>135</v>
      </c>
      <c r="J8" s="66" t="s">
        <v>61</v>
      </c>
      <c r="K8" s="56">
        <v>0</v>
      </c>
      <c r="L8" s="56">
        <v>0</v>
      </c>
      <c r="M8" s="57">
        <v>0</v>
      </c>
      <c r="N8" s="34">
        <f t="shared" ref="N8:N48" si="3">SUM(X8,AD8,AJ8,AP8)</f>
        <v>878</v>
      </c>
      <c r="O8" s="16">
        <f t="shared" ref="O8:O48" si="4">SUM(Y8,AE8,AK8,AQ8)</f>
        <v>145</v>
      </c>
      <c r="P8" s="66" t="s">
        <v>61</v>
      </c>
      <c r="Q8" s="56">
        <v>0</v>
      </c>
      <c r="R8" s="56">
        <v>0</v>
      </c>
      <c r="S8" s="57">
        <v>0</v>
      </c>
      <c r="T8" s="35">
        <f t="shared" ref="T8:T48" si="5">SUM(Z8,AF8,AL8,AR8)</f>
        <v>945</v>
      </c>
      <c r="U8" s="18">
        <v>29</v>
      </c>
      <c r="V8" s="36">
        <v>173</v>
      </c>
      <c r="W8" s="19">
        <v>30</v>
      </c>
      <c r="X8" s="37">
        <v>179</v>
      </c>
      <c r="Y8" s="18">
        <v>31</v>
      </c>
      <c r="Z8" s="36">
        <v>185</v>
      </c>
      <c r="AA8" s="20">
        <v>70</v>
      </c>
      <c r="AB8" s="36">
        <v>486</v>
      </c>
      <c r="AC8" s="19">
        <v>77</v>
      </c>
      <c r="AD8" s="37">
        <v>534</v>
      </c>
      <c r="AE8" s="18">
        <v>85</v>
      </c>
      <c r="AF8" s="38">
        <v>590</v>
      </c>
      <c r="AG8" s="18">
        <v>21</v>
      </c>
      <c r="AH8" s="36">
        <v>125</v>
      </c>
      <c r="AI8" s="19">
        <v>25</v>
      </c>
      <c r="AJ8" s="37">
        <v>149</v>
      </c>
      <c r="AK8" s="18">
        <v>26</v>
      </c>
      <c r="AL8" s="36">
        <v>154</v>
      </c>
      <c r="AM8" s="20">
        <v>3</v>
      </c>
      <c r="AN8" s="36">
        <v>16</v>
      </c>
      <c r="AO8" s="19">
        <v>3</v>
      </c>
      <c r="AP8" s="37">
        <v>16</v>
      </c>
      <c r="AQ8" s="18">
        <v>3</v>
      </c>
      <c r="AR8" s="37">
        <v>16</v>
      </c>
    </row>
    <row r="9" spans="2:44" s="1" customFormat="1" ht="23.1" customHeight="1" x14ac:dyDescent="0.2">
      <c r="B9" s="10" t="s">
        <v>51</v>
      </c>
      <c r="C9" s="16">
        <f t="shared" si="0"/>
        <v>6</v>
      </c>
      <c r="D9" s="66" t="s">
        <v>61</v>
      </c>
      <c r="E9" s="56">
        <v>0</v>
      </c>
      <c r="F9" s="56">
        <v>0</v>
      </c>
      <c r="G9" s="57">
        <v>1</v>
      </c>
      <c r="H9" s="34">
        <f t="shared" si="1"/>
        <v>20</v>
      </c>
      <c r="I9" s="16">
        <f t="shared" si="2"/>
        <v>6</v>
      </c>
      <c r="J9" s="66" t="s">
        <v>61</v>
      </c>
      <c r="K9" s="56">
        <v>0</v>
      </c>
      <c r="L9" s="56">
        <v>0</v>
      </c>
      <c r="M9" s="57">
        <v>1</v>
      </c>
      <c r="N9" s="34">
        <f t="shared" si="3"/>
        <v>20</v>
      </c>
      <c r="O9" s="16">
        <f t="shared" si="4"/>
        <v>6</v>
      </c>
      <c r="P9" s="66" t="s">
        <v>61</v>
      </c>
      <c r="Q9" s="56">
        <v>0</v>
      </c>
      <c r="R9" s="56">
        <v>0</v>
      </c>
      <c r="S9" s="57">
        <v>1</v>
      </c>
      <c r="T9" s="35">
        <f t="shared" si="5"/>
        <v>20</v>
      </c>
      <c r="U9" s="21">
        <v>1</v>
      </c>
      <c r="V9" s="39">
        <v>10</v>
      </c>
      <c r="W9" s="22">
        <v>1</v>
      </c>
      <c r="X9" s="40">
        <v>10</v>
      </c>
      <c r="Y9" s="21">
        <v>1</v>
      </c>
      <c r="Z9" s="39">
        <v>10</v>
      </c>
      <c r="AA9" s="23">
        <v>1</v>
      </c>
      <c r="AB9" s="39">
        <v>3</v>
      </c>
      <c r="AC9" s="22">
        <v>1</v>
      </c>
      <c r="AD9" s="40">
        <v>3</v>
      </c>
      <c r="AE9" s="21">
        <v>1</v>
      </c>
      <c r="AF9" s="41">
        <v>3</v>
      </c>
      <c r="AG9" s="21">
        <v>2</v>
      </c>
      <c r="AH9" s="39">
        <v>3</v>
      </c>
      <c r="AI9" s="22">
        <v>2</v>
      </c>
      <c r="AJ9" s="40">
        <v>3</v>
      </c>
      <c r="AK9" s="21">
        <v>2</v>
      </c>
      <c r="AL9" s="39">
        <v>3</v>
      </c>
      <c r="AM9" s="23">
        <v>2</v>
      </c>
      <c r="AN9" s="39">
        <v>4</v>
      </c>
      <c r="AO9" s="22">
        <v>2</v>
      </c>
      <c r="AP9" s="40">
        <v>4</v>
      </c>
      <c r="AQ9" s="21">
        <v>2</v>
      </c>
      <c r="AR9" s="40">
        <v>4</v>
      </c>
    </row>
    <row r="10" spans="2:44" s="1" customFormat="1" ht="23.1" customHeight="1" x14ac:dyDescent="0.2">
      <c r="B10" s="10" t="s">
        <v>52</v>
      </c>
      <c r="C10" s="16">
        <f t="shared" si="0"/>
        <v>7</v>
      </c>
      <c r="D10" s="66" t="s">
        <v>61</v>
      </c>
      <c r="E10" s="56">
        <v>0</v>
      </c>
      <c r="F10" s="56">
        <v>0</v>
      </c>
      <c r="G10" s="57">
        <v>1</v>
      </c>
      <c r="H10" s="34">
        <f t="shared" si="1"/>
        <v>54</v>
      </c>
      <c r="I10" s="16">
        <f t="shared" si="2"/>
        <v>7</v>
      </c>
      <c r="J10" s="66" t="s">
        <v>61</v>
      </c>
      <c r="K10" s="56">
        <v>0</v>
      </c>
      <c r="L10" s="56">
        <v>0</v>
      </c>
      <c r="M10" s="57">
        <v>1</v>
      </c>
      <c r="N10" s="34">
        <f t="shared" si="3"/>
        <v>54</v>
      </c>
      <c r="O10" s="16">
        <f t="shared" si="4"/>
        <v>7</v>
      </c>
      <c r="P10" s="66" t="s">
        <v>61</v>
      </c>
      <c r="Q10" s="56">
        <v>0</v>
      </c>
      <c r="R10" s="56">
        <v>0</v>
      </c>
      <c r="S10" s="57">
        <v>1</v>
      </c>
      <c r="T10" s="35">
        <f t="shared" si="5"/>
        <v>54</v>
      </c>
      <c r="U10" s="21">
        <v>3</v>
      </c>
      <c r="V10" s="39">
        <v>25</v>
      </c>
      <c r="W10" s="22">
        <v>3</v>
      </c>
      <c r="X10" s="40">
        <v>25</v>
      </c>
      <c r="Y10" s="21">
        <v>3</v>
      </c>
      <c r="Z10" s="39">
        <v>25</v>
      </c>
      <c r="AA10" s="23">
        <v>3</v>
      </c>
      <c r="AB10" s="39">
        <v>28</v>
      </c>
      <c r="AC10" s="22">
        <v>3</v>
      </c>
      <c r="AD10" s="40">
        <v>28</v>
      </c>
      <c r="AE10" s="21">
        <v>3</v>
      </c>
      <c r="AF10" s="41">
        <v>28</v>
      </c>
      <c r="AG10" s="21">
        <v>0</v>
      </c>
      <c r="AH10" s="39">
        <v>0</v>
      </c>
      <c r="AI10" s="22">
        <v>0</v>
      </c>
      <c r="AJ10" s="40">
        <v>0</v>
      </c>
      <c r="AK10" s="21">
        <v>0</v>
      </c>
      <c r="AL10" s="39">
        <v>0</v>
      </c>
      <c r="AM10" s="23">
        <v>1</v>
      </c>
      <c r="AN10" s="39">
        <v>1</v>
      </c>
      <c r="AO10" s="22">
        <v>1</v>
      </c>
      <c r="AP10" s="40">
        <v>1</v>
      </c>
      <c r="AQ10" s="21">
        <v>1</v>
      </c>
      <c r="AR10" s="40">
        <v>1</v>
      </c>
    </row>
    <row r="11" spans="2:44" s="1" customFormat="1" ht="23.1" customHeight="1" x14ac:dyDescent="0.2">
      <c r="B11" s="10" t="s">
        <v>3</v>
      </c>
      <c r="C11" s="16">
        <f t="shared" si="0"/>
        <v>354</v>
      </c>
      <c r="D11" s="66" t="s">
        <v>59</v>
      </c>
      <c r="E11" s="56">
        <v>0</v>
      </c>
      <c r="F11" s="56">
        <v>0</v>
      </c>
      <c r="G11" s="57">
        <v>0</v>
      </c>
      <c r="H11" s="34">
        <f t="shared" si="1"/>
        <v>2670</v>
      </c>
      <c r="I11" s="16">
        <f t="shared" si="2"/>
        <v>386</v>
      </c>
      <c r="J11" s="66" t="s">
        <v>59</v>
      </c>
      <c r="K11" s="56">
        <v>0</v>
      </c>
      <c r="L11" s="56">
        <v>0</v>
      </c>
      <c r="M11" s="57">
        <v>0</v>
      </c>
      <c r="N11" s="34">
        <f t="shared" si="3"/>
        <v>2897</v>
      </c>
      <c r="O11" s="16">
        <f t="shared" si="4"/>
        <v>416</v>
      </c>
      <c r="P11" s="66" t="s">
        <v>59</v>
      </c>
      <c r="Q11" s="56">
        <v>0</v>
      </c>
      <c r="R11" s="56">
        <v>0</v>
      </c>
      <c r="S11" s="57">
        <v>0</v>
      </c>
      <c r="T11" s="35">
        <f t="shared" si="5"/>
        <v>3107</v>
      </c>
      <c r="U11" s="18">
        <v>89</v>
      </c>
      <c r="V11" s="36">
        <v>719</v>
      </c>
      <c r="W11" s="19">
        <v>99</v>
      </c>
      <c r="X11" s="37">
        <v>800</v>
      </c>
      <c r="Y11" s="18">
        <v>108</v>
      </c>
      <c r="Z11" s="36">
        <v>873</v>
      </c>
      <c r="AA11" s="20">
        <v>206</v>
      </c>
      <c r="AB11" s="36">
        <v>1620</v>
      </c>
      <c r="AC11" s="19">
        <v>219</v>
      </c>
      <c r="AD11" s="37">
        <v>1722</v>
      </c>
      <c r="AE11" s="18">
        <v>231</v>
      </c>
      <c r="AF11" s="38">
        <v>1816</v>
      </c>
      <c r="AG11" s="18">
        <v>47</v>
      </c>
      <c r="AH11" s="36">
        <v>224</v>
      </c>
      <c r="AI11" s="19">
        <v>56</v>
      </c>
      <c r="AJ11" s="37">
        <v>268</v>
      </c>
      <c r="AK11" s="18">
        <v>65</v>
      </c>
      <c r="AL11" s="36">
        <v>311</v>
      </c>
      <c r="AM11" s="20">
        <v>12</v>
      </c>
      <c r="AN11" s="36">
        <v>107</v>
      </c>
      <c r="AO11" s="19">
        <v>12</v>
      </c>
      <c r="AP11" s="37">
        <v>107</v>
      </c>
      <c r="AQ11" s="18">
        <v>12</v>
      </c>
      <c r="AR11" s="37">
        <v>107</v>
      </c>
    </row>
    <row r="12" spans="2:44" s="1" customFormat="1" ht="23.1" customHeight="1" x14ac:dyDescent="0.2">
      <c r="B12" s="10" t="s">
        <v>4</v>
      </c>
      <c r="C12" s="16">
        <f t="shared" si="0"/>
        <v>453</v>
      </c>
      <c r="D12" s="66" t="s">
        <v>59</v>
      </c>
      <c r="E12" s="56">
        <v>0</v>
      </c>
      <c r="F12" s="56">
        <v>0</v>
      </c>
      <c r="G12" s="57">
        <v>0</v>
      </c>
      <c r="H12" s="34">
        <f t="shared" si="1"/>
        <v>1998</v>
      </c>
      <c r="I12" s="16">
        <f t="shared" si="2"/>
        <v>457</v>
      </c>
      <c r="J12" s="66" t="s">
        <v>59</v>
      </c>
      <c r="K12" s="56">
        <v>0</v>
      </c>
      <c r="L12" s="56">
        <v>0</v>
      </c>
      <c r="M12" s="57">
        <v>0</v>
      </c>
      <c r="N12" s="34">
        <f t="shared" si="3"/>
        <v>2014</v>
      </c>
      <c r="O12" s="16">
        <f t="shared" si="4"/>
        <v>461</v>
      </c>
      <c r="P12" s="66" t="s">
        <v>61</v>
      </c>
      <c r="Q12" s="56">
        <v>39</v>
      </c>
      <c r="R12" s="56">
        <v>0</v>
      </c>
      <c r="S12" s="57">
        <v>32</v>
      </c>
      <c r="T12" s="35">
        <f t="shared" si="5"/>
        <v>2030</v>
      </c>
      <c r="U12" s="21">
        <v>102</v>
      </c>
      <c r="V12" s="39">
        <v>429</v>
      </c>
      <c r="W12" s="22">
        <v>105</v>
      </c>
      <c r="X12" s="40">
        <v>442</v>
      </c>
      <c r="Y12" s="21">
        <v>108</v>
      </c>
      <c r="Z12" s="39">
        <v>455</v>
      </c>
      <c r="AA12" s="23">
        <v>229</v>
      </c>
      <c r="AB12" s="39">
        <v>1121</v>
      </c>
      <c r="AC12" s="22">
        <v>229</v>
      </c>
      <c r="AD12" s="40">
        <v>1121</v>
      </c>
      <c r="AE12" s="21">
        <v>229</v>
      </c>
      <c r="AF12" s="41">
        <v>1121</v>
      </c>
      <c r="AG12" s="21">
        <v>106</v>
      </c>
      <c r="AH12" s="39">
        <v>290</v>
      </c>
      <c r="AI12" s="22">
        <v>107</v>
      </c>
      <c r="AJ12" s="40">
        <v>293</v>
      </c>
      <c r="AK12" s="21">
        <v>108</v>
      </c>
      <c r="AL12" s="39">
        <v>296</v>
      </c>
      <c r="AM12" s="23">
        <v>16</v>
      </c>
      <c r="AN12" s="39">
        <v>158</v>
      </c>
      <c r="AO12" s="22">
        <v>16</v>
      </c>
      <c r="AP12" s="40">
        <v>158</v>
      </c>
      <c r="AQ12" s="21">
        <v>16</v>
      </c>
      <c r="AR12" s="40">
        <v>158</v>
      </c>
    </row>
    <row r="13" spans="2:44" s="1" customFormat="1" ht="23.1" customHeight="1" x14ac:dyDescent="0.2">
      <c r="B13" s="10" t="s">
        <v>5</v>
      </c>
      <c r="C13" s="16">
        <f t="shared" si="0"/>
        <v>203</v>
      </c>
      <c r="D13" s="66" t="s">
        <v>59</v>
      </c>
      <c r="E13" s="56">
        <v>0</v>
      </c>
      <c r="F13" s="56">
        <v>0</v>
      </c>
      <c r="G13" s="57">
        <v>0</v>
      </c>
      <c r="H13" s="34">
        <f t="shared" si="1"/>
        <v>919</v>
      </c>
      <c r="I13" s="16">
        <f t="shared" si="2"/>
        <v>213</v>
      </c>
      <c r="J13" s="66" t="s">
        <v>59</v>
      </c>
      <c r="K13" s="56">
        <v>0</v>
      </c>
      <c r="L13" s="56">
        <v>0</v>
      </c>
      <c r="M13" s="57">
        <v>0</v>
      </c>
      <c r="N13" s="34">
        <f t="shared" si="3"/>
        <v>964</v>
      </c>
      <c r="O13" s="16">
        <f t="shared" si="4"/>
        <v>223</v>
      </c>
      <c r="P13" s="66" t="s">
        <v>59</v>
      </c>
      <c r="Q13" s="56">
        <v>0</v>
      </c>
      <c r="R13" s="56">
        <v>0</v>
      </c>
      <c r="S13" s="57">
        <v>0</v>
      </c>
      <c r="T13" s="35">
        <f t="shared" si="5"/>
        <v>1013</v>
      </c>
      <c r="U13" s="18">
        <v>43</v>
      </c>
      <c r="V13" s="36">
        <v>234</v>
      </c>
      <c r="W13" s="19">
        <v>45</v>
      </c>
      <c r="X13" s="37">
        <v>245</v>
      </c>
      <c r="Y13" s="18">
        <v>47</v>
      </c>
      <c r="Z13" s="36">
        <v>258</v>
      </c>
      <c r="AA13" s="20">
        <v>117</v>
      </c>
      <c r="AB13" s="36">
        <v>528</v>
      </c>
      <c r="AC13" s="19">
        <v>123</v>
      </c>
      <c r="AD13" s="37">
        <v>555</v>
      </c>
      <c r="AE13" s="18">
        <v>129</v>
      </c>
      <c r="AF13" s="38">
        <v>582</v>
      </c>
      <c r="AG13" s="18">
        <v>36</v>
      </c>
      <c r="AH13" s="36">
        <v>127</v>
      </c>
      <c r="AI13" s="19">
        <v>38</v>
      </c>
      <c r="AJ13" s="37">
        <v>133</v>
      </c>
      <c r="AK13" s="18">
        <v>40</v>
      </c>
      <c r="AL13" s="36">
        <v>140</v>
      </c>
      <c r="AM13" s="20">
        <v>7</v>
      </c>
      <c r="AN13" s="36">
        <v>30</v>
      </c>
      <c r="AO13" s="19">
        <v>7</v>
      </c>
      <c r="AP13" s="37">
        <v>31</v>
      </c>
      <c r="AQ13" s="18">
        <v>7</v>
      </c>
      <c r="AR13" s="37">
        <v>33</v>
      </c>
    </row>
    <row r="14" spans="2:44" s="1" customFormat="1" ht="23.1" customHeight="1" x14ac:dyDescent="0.2">
      <c r="B14" s="10" t="s">
        <v>6</v>
      </c>
      <c r="C14" s="16">
        <f t="shared" si="0"/>
        <v>60</v>
      </c>
      <c r="D14" s="66" t="s">
        <v>59</v>
      </c>
      <c r="E14" s="56">
        <v>0</v>
      </c>
      <c r="F14" s="56">
        <v>0</v>
      </c>
      <c r="G14" s="57">
        <v>0</v>
      </c>
      <c r="H14" s="34">
        <f t="shared" si="1"/>
        <v>294</v>
      </c>
      <c r="I14" s="16">
        <f t="shared" si="2"/>
        <v>62</v>
      </c>
      <c r="J14" s="66" t="s">
        <v>59</v>
      </c>
      <c r="K14" s="56">
        <v>0</v>
      </c>
      <c r="L14" s="56">
        <v>0</v>
      </c>
      <c r="M14" s="57">
        <v>0</v>
      </c>
      <c r="N14" s="34">
        <f t="shared" si="3"/>
        <v>303</v>
      </c>
      <c r="O14" s="16">
        <f t="shared" si="4"/>
        <v>64</v>
      </c>
      <c r="P14" s="66" t="s">
        <v>59</v>
      </c>
      <c r="Q14" s="56">
        <v>0</v>
      </c>
      <c r="R14" s="56">
        <v>0</v>
      </c>
      <c r="S14" s="57">
        <v>0</v>
      </c>
      <c r="T14" s="35">
        <f t="shared" si="5"/>
        <v>312</v>
      </c>
      <c r="U14" s="18">
        <v>14</v>
      </c>
      <c r="V14" s="36">
        <v>62</v>
      </c>
      <c r="W14" s="19">
        <v>15</v>
      </c>
      <c r="X14" s="37">
        <v>66</v>
      </c>
      <c r="Y14" s="18">
        <v>16</v>
      </c>
      <c r="Z14" s="36">
        <v>70</v>
      </c>
      <c r="AA14" s="20">
        <v>27</v>
      </c>
      <c r="AB14" s="36">
        <v>136</v>
      </c>
      <c r="AC14" s="19">
        <v>28</v>
      </c>
      <c r="AD14" s="37">
        <v>141</v>
      </c>
      <c r="AE14" s="18">
        <v>29</v>
      </c>
      <c r="AF14" s="38">
        <v>146</v>
      </c>
      <c r="AG14" s="18">
        <v>15</v>
      </c>
      <c r="AH14" s="36">
        <v>70</v>
      </c>
      <c r="AI14" s="19">
        <v>15</v>
      </c>
      <c r="AJ14" s="37">
        <v>70</v>
      </c>
      <c r="AK14" s="18">
        <v>15</v>
      </c>
      <c r="AL14" s="36">
        <v>70</v>
      </c>
      <c r="AM14" s="20">
        <v>4</v>
      </c>
      <c r="AN14" s="36">
        <v>26</v>
      </c>
      <c r="AO14" s="19">
        <v>4</v>
      </c>
      <c r="AP14" s="37">
        <v>26</v>
      </c>
      <c r="AQ14" s="18">
        <v>4</v>
      </c>
      <c r="AR14" s="37">
        <v>26</v>
      </c>
    </row>
    <row r="15" spans="2:44" s="1" customFormat="1" ht="23.1" customHeight="1" x14ac:dyDescent="0.2">
      <c r="B15" s="10" t="s">
        <v>8</v>
      </c>
      <c r="C15" s="16">
        <f t="shared" si="0"/>
        <v>22</v>
      </c>
      <c r="D15" s="66" t="s">
        <v>59</v>
      </c>
      <c r="E15" s="56">
        <v>0</v>
      </c>
      <c r="F15" s="56">
        <v>0</v>
      </c>
      <c r="G15" s="57">
        <v>0</v>
      </c>
      <c r="H15" s="34">
        <f t="shared" si="1"/>
        <v>188</v>
      </c>
      <c r="I15" s="16">
        <f t="shared" si="2"/>
        <v>23</v>
      </c>
      <c r="J15" s="66" t="s">
        <v>59</v>
      </c>
      <c r="K15" s="56">
        <v>0</v>
      </c>
      <c r="L15" s="56">
        <v>0</v>
      </c>
      <c r="M15" s="57">
        <v>0</v>
      </c>
      <c r="N15" s="34">
        <f t="shared" si="3"/>
        <v>197</v>
      </c>
      <c r="O15" s="16">
        <f t="shared" si="4"/>
        <v>27</v>
      </c>
      <c r="P15" s="66" t="s">
        <v>59</v>
      </c>
      <c r="Q15" s="56">
        <v>0</v>
      </c>
      <c r="R15" s="56">
        <v>0</v>
      </c>
      <c r="S15" s="57">
        <v>0</v>
      </c>
      <c r="T15" s="35">
        <f t="shared" si="5"/>
        <v>219</v>
      </c>
      <c r="U15" s="18">
        <v>1</v>
      </c>
      <c r="V15" s="36">
        <v>5</v>
      </c>
      <c r="W15" s="19">
        <v>1</v>
      </c>
      <c r="X15" s="37">
        <v>5</v>
      </c>
      <c r="Y15" s="18">
        <v>2</v>
      </c>
      <c r="Z15" s="36">
        <v>10</v>
      </c>
      <c r="AA15" s="20">
        <v>20</v>
      </c>
      <c r="AB15" s="36">
        <v>180</v>
      </c>
      <c r="AC15" s="19">
        <v>21</v>
      </c>
      <c r="AD15" s="37">
        <v>189</v>
      </c>
      <c r="AE15" s="18">
        <v>22</v>
      </c>
      <c r="AF15" s="38">
        <v>198</v>
      </c>
      <c r="AG15" s="18">
        <v>1</v>
      </c>
      <c r="AH15" s="36">
        <v>3</v>
      </c>
      <c r="AI15" s="19">
        <v>1</v>
      </c>
      <c r="AJ15" s="37">
        <v>3</v>
      </c>
      <c r="AK15" s="18">
        <v>2</v>
      </c>
      <c r="AL15" s="36">
        <v>6</v>
      </c>
      <c r="AM15" s="20">
        <v>0</v>
      </c>
      <c r="AN15" s="36">
        <v>0</v>
      </c>
      <c r="AO15" s="19">
        <v>0</v>
      </c>
      <c r="AP15" s="37">
        <v>0</v>
      </c>
      <c r="AQ15" s="18">
        <v>1</v>
      </c>
      <c r="AR15" s="37">
        <v>5</v>
      </c>
    </row>
    <row r="16" spans="2:44" s="1" customFormat="1" ht="23.1" customHeight="1" x14ac:dyDescent="0.2">
      <c r="B16" s="10" t="s">
        <v>7</v>
      </c>
      <c r="C16" s="16">
        <f t="shared" si="0"/>
        <v>376</v>
      </c>
      <c r="D16" s="66" t="s">
        <v>59</v>
      </c>
      <c r="E16" s="56">
        <v>0</v>
      </c>
      <c r="F16" s="56">
        <v>0</v>
      </c>
      <c r="G16" s="57">
        <v>0</v>
      </c>
      <c r="H16" s="34">
        <f t="shared" si="1"/>
        <v>1625</v>
      </c>
      <c r="I16" s="16">
        <f t="shared" si="2"/>
        <v>387</v>
      </c>
      <c r="J16" s="66" t="s">
        <v>59</v>
      </c>
      <c r="K16" s="56">
        <v>0</v>
      </c>
      <c r="L16" s="56">
        <v>0</v>
      </c>
      <c r="M16" s="57">
        <v>0</v>
      </c>
      <c r="N16" s="34">
        <f t="shared" si="3"/>
        <v>1674</v>
      </c>
      <c r="O16" s="16">
        <f t="shared" si="4"/>
        <v>398</v>
      </c>
      <c r="P16" s="66" t="s">
        <v>59</v>
      </c>
      <c r="Q16" s="56">
        <v>0</v>
      </c>
      <c r="R16" s="56">
        <v>0</v>
      </c>
      <c r="S16" s="57">
        <v>0</v>
      </c>
      <c r="T16" s="35">
        <f t="shared" si="5"/>
        <v>1726</v>
      </c>
      <c r="U16" s="21">
        <v>55</v>
      </c>
      <c r="V16" s="39">
        <v>244</v>
      </c>
      <c r="W16" s="22">
        <v>53</v>
      </c>
      <c r="X16" s="40">
        <v>236</v>
      </c>
      <c r="Y16" s="21">
        <v>51</v>
      </c>
      <c r="Z16" s="39">
        <v>229</v>
      </c>
      <c r="AA16" s="23">
        <v>260</v>
      </c>
      <c r="AB16" s="39">
        <v>1199</v>
      </c>
      <c r="AC16" s="22">
        <v>270</v>
      </c>
      <c r="AD16" s="40">
        <v>1245</v>
      </c>
      <c r="AE16" s="21">
        <v>280</v>
      </c>
      <c r="AF16" s="41">
        <v>1293</v>
      </c>
      <c r="AG16" s="21">
        <v>51</v>
      </c>
      <c r="AH16" s="39">
        <v>126</v>
      </c>
      <c r="AI16" s="22">
        <v>52</v>
      </c>
      <c r="AJ16" s="40">
        <v>129</v>
      </c>
      <c r="AK16" s="21">
        <v>53</v>
      </c>
      <c r="AL16" s="39">
        <v>131</v>
      </c>
      <c r="AM16" s="23">
        <v>10</v>
      </c>
      <c r="AN16" s="39">
        <v>56</v>
      </c>
      <c r="AO16" s="22">
        <v>12</v>
      </c>
      <c r="AP16" s="40">
        <v>64</v>
      </c>
      <c r="AQ16" s="21">
        <v>14</v>
      </c>
      <c r="AR16" s="40">
        <v>73</v>
      </c>
    </row>
    <row r="17" spans="2:44" s="1" customFormat="1" ht="23.1" customHeight="1" x14ac:dyDescent="0.2">
      <c r="B17" s="10" t="s">
        <v>9</v>
      </c>
      <c r="C17" s="16">
        <f t="shared" si="0"/>
        <v>287</v>
      </c>
      <c r="D17" s="66" t="s">
        <v>59</v>
      </c>
      <c r="E17" s="56">
        <v>0</v>
      </c>
      <c r="F17" s="56">
        <v>0</v>
      </c>
      <c r="G17" s="57">
        <v>0</v>
      </c>
      <c r="H17" s="34">
        <f t="shared" si="1"/>
        <v>1438</v>
      </c>
      <c r="I17" s="16">
        <f t="shared" si="2"/>
        <v>363</v>
      </c>
      <c r="J17" s="66" t="s">
        <v>59</v>
      </c>
      <c r="K17" s="56">
        <v>0</v>
      </c>
      <c r="L17" s="56">
        <v>0</v>
      </c>
      <c r="M17" s="57">
        <v>0</v>
      </c>
      <c r="N17" s="34">
        <f t="shared" si="3"/>
        <v>1771</v>
      </c>
      <c r="O17" s="16">
        <v>457</v>
      </c>
      <c r="P17" s="66" t="s">
        <v>59</v>
      </c>
      <c r="Q17" s="56">
        <v>0</v>
      </c>
      <c r="R17" s="56">
        <v>0</v>
      </c>
      <c r="S17" s="57">
        <v>0</v>
      </c>
      <c r="T17" s="35">
        <v>2182</v>
      </c>
      <c r="U17" s="18">
        <v>63</v>
      </c>
      <c r="V17" s="36">
        <v>330</v>
      </c>
      <c r="W17" s="19">
        <v>80</v>
      </c>
      <c r="X17" s="37">
        <v>407</v>
      </c>
      <c r="Y17" s="18">
        <v>100</v>
      </c>
      <c r="Z17" s="36">
        <v>501</v>
      </c>
      <c r="AA17" s="20">
        <v>180</v>
      </c>
      <c r="AB17" s="36">
        <v>925</v>
      </c>
      <c r="AC17" s="19">
        <v>227</v>
      </c>
      <c r="AD17" s="37">
        <v>1140</v>
      </c>
      <c r="AE17" s="18">
        <v>287</v>
      </c>
      <c r="AF17" s="38">
        <v>1404</v>
      </c>
      <c r="AG17" s="18">
        <v>43</v>
      </c>
      <c r="AH17" s="36">
        <v>169</v>
      </c>
      <c r="AI17" s="19">
        <v>54</v>
      </c>
      <c r="AJ17" s="37">
        <v>208</v>
      </c>
      <c r="AK17" s="18">
        <v>68</v>
      </c>
      <c r="AL17" s="36">
        <v>256</v>
      </c>
      <c r="AM17" s="20">
        <v>1</v>
      </c>
      <c r="AN17" s="36">
        <v>14</v>
      </c>
      <c r="AO17" s="19">
        <v>2</v>
      </c>
      <c r="AP17" s="37">
        <v>16</v>
      </c>
      <c r="AQ17" s="18">
        <v>2</v>
      </c>
      <c r="AR17" s="37">
        <v>21</v>
      </c>
    </row>
    <row r="18" spans="2:44" s="1" customFormat="1" ht="23.1" customHeight="1" x14ac:dyDescent="0.2">
      <c r="B18" s="10" t="s">
        <v>10</v>
      </c>
      <c r="C18" s="16">
        <f t="shared" si="0"/>
        <v>240</v>
      </c>
      <c r="D18" s="66" t="s">
        <v>59</v>
      </c>
      <c r="E18" s="56">
        <v>0</v>
      </c>
      <c r="F18" s="56">
        <v>0</v>
      </c>
      <c r="G18" s="57">
        <v>0</v>
      </c>
      <c r="H18" s="34">
        <f t="shared" si="1"/>
        <v>1487</v>
      </c>
      <c r="I18" s="16">
        <f t="shared" si="2"/>
        <v>250</v>
      </c>
      <c r="J18" s="66" t="s">
        <v>59</v>
      </c>
      <c r="K18" s="56">
        <v>0</v>
      </c>
      <c r="L18" s="56">
        <v>0</v>
      </c>
      <c r="M18" s="57">
        <v>0</v>
      </c>
      <c r="N18" s="34">
        <f t="shared" si="3"/>
        <v>1544</v>
      </c>
      <c r="O18" s="16">
        <f t="shared" si="4"/>
        <v>260</v>
      </c>
      <c r="P18" s="66" t="s">
        <v>59</v>
      </c>
      <c r="Q18" s="56">
        <v>0</v>
      </c>
      <c r="R18" s="56">
        <v>0</v>
      </c>
      <c r="S18" s="57">
        <v>0</v>
      </c>
      <c r="T18" s="35">
        <f t="shared" si="5"/>
        <v>1602</v>
      </c>
      <c r="U18" s="18">
        <v>56</v>
      </c>
      <c r="V18" s="36">
        <v>356</v>
      </c>
      <c r="W18" s="19">
        <v>57</v>
      </c>
      <c r="X18" s="37">
        <v>362</v>
      </c>
      <c r="Y18" s="18">
        <v>58</v>
      </c>
      <c r="Z18" s="36">
        <v>368</v>
      </c>
      <c r="AA18" s="20">
        <v>149</v>
      </c>
      <c r="AB18" s="36">
        <v>969</v>
      </c>
      <c r="AC18" s="19">
        <v>154</v>
      </c>
      <c r="AD18" s="37">
        <v>1001</v>
      </c>
      <c r="AE18" s="18">
        <v>159</v>
      </c>
      <c r="AF18" s="38">
        <v>1034</v>
      </c>
      <c r="AG18" s="18">
        <v>28</v>
      </c>
      <c r="AH18" s="36">
        <v>133</v>
      </c>
      <c r="AI18" s="19">
        <v>31</v>
      </c>
      <c r="AJ18" s="37">
        <v>147</v>
      </c>
      <c r="AK18" s="18">
        <v>34</v>
      </c>
      <c r="AL18" s="36">
        <v>162</v>
      </c>
      <c r="AM18" s="20">
        <v>7</v>
      </c>
      <c r="AN18" s="36">
        <v>29</v>
      </c>
      <c r="AO18" s="19">
        <v>8</v>
      </c>
      <c r="AP18" s="37">
        <v>34</v>
      </c>
      <c r="AQ18" s="18">
        <v>9</v>
      </c>
      <c r="AR18" s="37">
        <v>38</v>
      </c>
    </row>
    <row r="19" spans="2:44" s="79" customFormat="1" ht="23.1" customHeight="1" x14ac:dyDescent="0.2">
      <c r="B19" s="80" t="s">
        <v>62</v>
      </c>
      <c r="C19" s="81">
        <f t="shared" si="0"/>
        <v>97</v>
      </c>
      <c r="D19" s="82" t="s">
        <v>59</v>
      </c>
      <c r="E19" s="83">
        <v>0</v>
      </c>
      <c r="F19" s="83">
        <v>0</v>
      </c>
      <c r="G19" s="84">
        <v>0</v>
      </c>
      <c r="H19" s="85">
        <f t="shared" si="1"/>
        <v>502</v>
      </c>
      <c r="I19" s="81">
        <f t="shared" si="2"/>
        <v>97</v>
      </c>
      <c r="J19" s="82" t="s">
        <v>59</v>
      </c>
      <c r="K19" s="83">
        <v>0</v>
      </c>
      <c r="L19" s="83">
        <v>0</v>
      </c>
      <c r="M19" s="84">
        <v>0</v>
      </c>
      <c r="N19" s="85">
        <f t="shared" si="3"/>
        <v>502</v>
      </c>
      <c r="O19" s="81">
        <f t="shared" si="4"/>
        <v>97</v>
      </c>
      <c r="P19" s="82" t="s">
        <v>59</v>
      </c>
      <c r="Q19" s="83">
        <v>0</v>
      </c>
      <c r="R19" s="83">
        <v>0</v>
      </c>
      <c r="S19" s="84">
        <v>0</v>
      </c>
      <c r="T19" s="86">
        <f t="shared" si="5"/>
        <v>502</v>
      </c>
      <c r="U19" s="87">
        <v>28</v>
      </c>
      <c r="V19" s="88">
        <v>147</v>
      </c>
      <c r="W19" s="89">
        <v>28</v>
      </c>
      <c r="X19" s="90">
        <v>147</v>
      </c>
      <c r="Y19" s="87">
        <v>28</v>
      </c>
      <c r="Z19" s="88">
        <v>147</v>
      </c>
      <c r="AA19" s="91">
        <v>50</v>
      </c>
      <c r="AB19" s="88">
        <v>265</v>
      </c>
      <c r="AC19" s="89">
        <v>50</v>
      </c>
      <c r="AD19" s="90">
        <v>265</v>
      </c>
      <c r="AE19" s="87">
        <v>50</v>
      </c>
      <c r="AF19" s="92">
        <v>265</v>
      </c>
      <c r="AG19" s="87">
        <v>16</v>
      </c>
      <c r="AH19" s="88">
        <v>71</v>
      </c>
      <c r="AI19" s="89">
        <v>16</v>
      </c>
      <c r="AJ19" s="90">
        <v>71</v>
      </c>
      <c r="AK19" s="87">
        <v>16</v>
      </c>
      <c r="AL19" s="88">
        <v>71</v>
      </c>
      <c r="AM19" s="91">
        <v>3</v>
      </c>
      <c r="AN19" s="88">
        <v>19</v>
      </c>
      <c r="AO19" s="89">
        <v>3</v>
      </c>
      <c r="AP19" s="90">
        <v>19</v>
      </c>
      <c r="AQ19" s="87">
        <v>3</v>
      </c>
      <c r="AR19" s="90">
        <v>19</v>
      </c>
    </row>
    <row r="20" spans="2:44" s="1" customFormat="1" ht="23.1" customHeight="1" x14ac:dyDescent="0.2">
      <c r="B20" s="10" t="s">
        <v>11</v>
      </c>
      <c r="C20" s="16">
        <f t="shared" si="0"/>
        <v>151</v>
      </c>
      <c r="D20" s="66" t="s">
        <v>59</v>
      </c>
      <c r="E20" s="56">
        <v>0</v>
      </c>
      <c r="F20" s="56">
        <v>0</v>
      </c>
      <c r="G20" s="57">
        <v>0</v>
      </c>
      <c r="H20" s="34">
        <f t="shared" si="1"/>
        <v>687</v>
      </c>
      <c r="I20" s="16">
        <f t="shared" si="2"/>
        <v>151</v>
      </c>
      <c r="J20" s="66" t="s">
        <v>59</v>
      </c>
      <c r="K20" s="56">
        <v>0</v>
      </c>
      <c r="L20" s="56">
        <v>0</v>
      </c>
      <c r="M20" s="57">
        <v>0</v>
      </c>
      <c r="N20" s="34">
        <f t="shared" si="3"/>
        <v>687</v>
      </c>
      <c r="O20" s="16">
        <f t="shared" si="4"/>
        <v>151</v>
      </c>
      <c r="P20" s="66" t="s">
        <v>59</v>
      </c>
      <c r="Q20" s="56">
        <v>0</v>
      </c>
      <c r="R20" s="56">
        <v>0</v>
      </c>
      <c r="S20" s="57">
        <v>0</v>
      </c>
      <c r="T20" s="35">
        <f t="shared" si="5"/>
        <v>687</v>
      </c>
      <c r="U20" s="18">
        <v>6</v>
      </c>
      <c r="V20" s="36">
        <v>15</v>
      </c>
      <c r="W20" s="19">
        <v>6</v>
      </c>
      <c r="X20" s="37">
        <v>15</v>
      </c>
      <c r="Y20" s="18">
        <v>6</v>
      </c>
      <c r="Z20" s="36">
        <v>15</v>
      </c>
      <c r="AA20" s="20">
        <v>120</v>
      </c>
      <c r="AB20" s="36">
        <v>594</v>
      </c>
      <c r="AC20" s="19">
        <v>120</v>
      </c>
      <c r="AD20" s="37">
        <v>594</v>
      </c>
      <c r="AE20" s="18">
        <v>120</v>
      </c>
      <c r="AF20" s="38">
        <v>594</v>
      </c>
      <c r="AG20" s="18">
        <v>18</v>
      </c>
      <c r="AH20" s="36">
        <v>64</v>
      </c>
      <c r="AI20" s="19">
        <v>18</v>
      </c>
      <c r="AJ20" s="37">
        <v>64</v>
      </c>
      <c r="AK20" s="18">
        <v>18</v>
      </c>
      <c r="AL20" s="36">
        <v>64</v>
      </c>
      <c r="AM20" s="20">
        <v>7</v>
      </c>
      <c r="AN20" s="36">
        <v>14</v>
      </c>
      <c r="AO20" s="19">
        <v>7</v>
      </c>
      <c r="AP20" s="37">
        <v>14</v>
      </c>
      <c r="AQ20" s="18">
        <v>7</v>
      </c>
      <c r="AR20" s="37">
        <v>14</v>
      </c>
    </row>
    <row r="21" spans="2:44" s="1" customFormat="1" ht="23.1" customHeight="1" x14ac:dyDescent="0.2">
      <c r="B21" s="10" t="s">
        <v>12</v>
      </c>
      <c r="C21" s="16">
        <f t="shared" si="0"/>
        <v>121</v>
      </c>
      <c r="D21" s="66" t="s">
        <v>59</v>
      </c>
      <c r="E21" s="56">
        <v>0</v>
      </c>
      <c r="F21" s="56">
        <v>0</v>
      </c>
      <c r="G21" s="57">
        <v>0</v>
      </c>
      <c r="H21" s="34">
        <f t="shared" si="1"/>
        <v>597</v>
      </c>
      <c r="I21" s="16">
        <f t="shared" si="2"/>
        <v>128</v>
      </c>
      <c r="J21" s="66" t="s">
        <v>59</v>
      </c>
      <c r="K21" s="56">
        <v>0</v>
      </c>
      <c r="L21" s="56">
        <v>0</v>
      </c>
      <c r="M21" s="57">
        <v>0</v>
      </c>
      <c r="N21" s="34">
        <f t="shared" si="3"/>
        <v>625</v>
      </c>
      <c r="O21" s="16">
        <f t="shared" si="4"/>
        <v>136</v>
      </c>
      <c r="P21" s="66" t="s">
        <v>59</v>
      </c>
      <c r="Q21" s="56">
        <v>0</v>
      </c>
      <c r="R21" s="56">
        <v>0</v>
      </c>
      <c r="S21" s="57">
        <v>0</v>
      </c>
      <c r="T21" s="35">
        <f t="shared" si="5"/>
        <v>650</v>
      </c>
      <c r="U21" s="18">
        <v>24</v>
      </c>
      <c r="V21" s="36">
        <v>162</v>
      </c>
      <c r="W21" s="19">
        <v>24</v>
      </c>
      <c r="X21" s="37">
        <v>165</v>
      </c>
      <c r="Y21" s="18">
        <v>24</v>
      </c>
      <c r="Z21" s="36">
        <v>167</v>
      </c>
      <c r="AA21" s="20">
        <v>76</v>
      </c>
      <c r="AB21" s="36">
        <v>363</v>
      </c>
      <c r="AC21" s="19">
        <v>80</v>
      </c>
      <c r="AD21" s="37">
        <v>378</v>
      </c>
      <c r="AE21" s="18">
        <v>84</v>
      </c>
      <c r="AF21" s="38">
        <v>393</v>
      </c>
      <c r="AG21" s="18">
        <v>17</v>
      </c>
      <c r="AH21" s="36">
        <v>47</v>
      </c>
      <c r="AI21" s="19">
        <v>19</v>
      </c>
      <c r="AJ21" s="37">
        <v>51</v>
      </c>
      <c r="AK21" s="18">
        <v>21</v>
      </c>
      <c r="AL21" s="36">
        <v>55</v>
      </c>
      <c r="AM21" s="20">
        <v>4</v>
      </c>
      <c r="AN21" s="36">
        <v>25</v>
      </c>
      <c r="AO21" s="19">
        <v>5</v>
      </c>
      <c r="AP21" s="37">
        <v>31</v>
      </c>
      <c r="AQ21" s="18">
        <v>7</v>
      </c>
      <c r="AR21" s="37">
        <v>35</v>
      </c>
    </row>
    <row r="22" spans="2:44" s="1" customFormat="1" ht="23.1" customHeight="1" x14ac:dyDescent="0.2">
      <c r="B22" s="10" t="s">
        <v>36</v>
      </c>
      <c r="C22" s="16">
        <f t="shared" si="0"/>
        <v>63</v>
      </c>
      <c r="D22" s="66" t="s">
        <v>59</v>
      </c>
      <c r="E22" s="56">
        <v>0</v>
      </c>
      <c r="F22" s="56">
        <v>0</v>
      </c>
      <c r="G22" s="57">
        <v>0</v>
      </c>
      <c r="H22" s="34">
        <f t="shared" si="1"/>
        <v>352</v>
      </c>
      <c r="I22" s="16">
        <f t="shared" si="2"/>
        <v>63</v>
      </c>
      <c r="J22" s="66" t="s">
        <v>59</v>
      </c>
      <c r="K22" s="56">
        <v>0</v>
      </c>
      <c r="L22" s="56">
        <v>0</v>
      </c>
      <c r="M22" s="57">
        <v>0</v>
      </c>
      <c r="N22" s="34">
        <f t="shared" si="3"/>
        <v>352</v>
      </c>
      <c r="O22" s="16">
        <f t="shared" si="4"/>
        <v>63</v>
      </c>
      <c r="P22" s="66" t="s">
        <v>59</v>
      </c>
      <c r="Q22" s="56">
        <v>0</v>
      </c>
      <c r="R22" s="56">
        <v>0</v>
      </c>
      <c r="S22" s="57">
        <v>0</v>
      </c>
      <c r="T22" s="35">
        <f t="shared" si="5"/>
        <v>352</v>
      </c>
      <c r="U22" s="18">
        <v>18</v>
      </c>
      <c r="V22" s="36">
        <v>130</v>
      </c>
      <c r="W22" s="19">
        <v>18</v>
      </c>
      <c r="X22" s="37">
        <v>130</v>
      </c>
      <c r="Y22" s="18">
        <v>18</v>
      </c>
      <c r="Z22" s="36">
        <v>130</v>
      </c>
      <c r="AA22" s="20">
        <v>34</v>
      </c>
      <c r="AB22" s="36">
        <v>175</v>
      </c>
      <c r="AC22" s="19">
        <v>34</v>
      </c>
      <c r="AD22" s="37">
        <v>175</v>
      </c>
      <c r="AE22" s="18">
        <v>34</v>
      </c>
      <c r="AF22" s="38">
        <v>175</v>
      </c>
      <c r="AG22" s="18">
        <v>7</v>
      </c>
      <c r="AH22" s="36">
        <v>22</v>
      </c>
      <c r="AI22" s="19">
        <v>7</v>
      </c>
      <c r="AJ22" s="37">
        <v>22</v>
      </c>
      <c r="AK22" s="18">
        <v>7</v>
      </c>
      <c r="AL22" s="36">
        <v>22</v>
      </c>
      <c r="AM22" s="20">
        <v>4</v>
      </c>
      <c r="AN22" s="36">
        <v>25</v>
      </c>
      <c r="AO22" s="19">
        <v>4</v>
      </c>
      <c r="AP22" s="37">
        <v>25</v>
      </c>
      <c r="AQ22" s="18">
        <v>4</v>
      </c>
      <c r="AR22" s="37">
        <v>25</v>
      </c>
    </row>
    <row r="23" spans="2:44" s="1" customFormat="1" ht="23.1" customHeight="1" x14ac:dyDescent="0.2">
      <c r="B23" s="10" t="s">
        <v>13</v>
      </c>
      <c r="C23" s="16">
        <f t="shared" si="0"/>
        <v>65</v>
      </c>
      <c r="D23" s="66" t="s">
        <v>61</v>
      </c>
      <c r="E23" s="56">
        <v>9</v>
      </c>
      <c r="F23" s="56">
        <v>0</v>
      </c>
      <c r="G23" s="57">
        <v>0</v>
      </c>
      <c r="H23" s="34">
        <f t="shared" si="1"/>
        <v>392</v>
      </c>
      <c r="I23" s="16">
        <f t="shared" si="2"/>
        <v>70</v>
      </c>
      <c r="J23" s="66" t="s">
        <v>61</v>
      </c>
      <c r="K23" s="56">
        <v>9</v>
      </c>
      <c r="L23" s="56">
        <v>0</v>
      </c>
      <c r="M23" s="57">
        <v>0</v>
      </c>
      <c r="N23" s="34">
        <f t="shared" si="3"/>
        <v>421</v>
      </c>
      <c r="O23" s="16">
        <f t="shared" si="4"/>
        <v>75</v>
      </c>
      <c r="P23" s="66" t="s">
        <v>61</v>
      </c>
      <c r="Q23" s="56">
        <v>9</v>
      </c>
      <c r="R23" s="56">
        <v>0</v>
      </c>
      <c r="S23" s="57">
        <v>0</v>
      </c>
      <c r="T23" s="35">
        <f t="shared" si="5"/>
        <v>450</v>
      </c>
      <c r="U23" s="19">
        <v>21</v>
      </c>
      <c r="V23" s="42">
        <v>153</v>
      </c>
      <c r="W23" s="19">
        <v>23</v>
      </c>
      <c r="X23" s="36">
        <v>167</v>
      </c>
      <c r="Y23" s="19">
        <v>25</v>
      </c>
      <c r="Z23" s="36">
        <v>182</v>
      </c>
      <c r="AA23" s="20">
        <v>33</v>
      </c>
      <c r="AB23" s="42">
        <v>202</v>
      </c>
      <c r="AC23" s="19">
        <v>35</v>
      </c>
      <c r="AD23" s="36">
        <v>214</v>
      </c>
      <c r="AE23" s="19">
        <v>37</v>
      </c>
      <c r="AF23" s="38">
        <v>226</v>
      </c>
      <c r="AG23" s="20">
        <v>9</v>
      </c>
      <c r="AH23" s="42">
        <v>23</v>
      </c>
      <c r="AI23" s="19">
        <v>10</v>
      </c>
      <c r="AJ23" s="36">
        <v>26</v>
      </c>
      <c r="AK23" s="19">
        <v>11</v>
      </c>
      <c r="AL23" s="38">
        <v>28</v>
      </c>
      <c r="AM23" s="18">
        <v>2</v>
      </c>
      <c r="AN23" s="42">
        <v>14</v>
      </c>
      <c r="AO23" s="19">
        <v>2</v>
      </c>
      <c r="AP23" s="36">
        <v>14</v>
      </c>
      <c r="AQ23" s="19">
        <v>2</v>
      </c>
      <c r="AR23" s="37">
        <v>14</v>
      </c>
    </row>
    <row r="24" spans="2:44" s="1" customFormat="1" ht="23.1" customHeight="1" x14ac:dyDescent="0.2">
      <c r="B24" s="10" t="s">
        <v>14</v>
      </c>
      <c r="C24" s="16">
        <f t="shared" si="0"/>
        <v>303</v>
      </c>
      <c r="D24" s="66" t="s">
        <v>59</v>
      </c>
      <c r="E24" s="56">
        <v>0</v>
      </c>
      <c r="F24" s="56">
        <v>0</v>
      </c>
      <c r="G24" s="57">
        <v>0</v>
      </c>
      <c r="H24" s="34">
        <f t="shared" si="1"/>
        <v>1496</v>
      </c>
      <c r="I24" s="16">
        <f t="shared" si="2"/>
        <v>356</v>
      </c>
      <c r="J24" s="66" t="s">
        <v>59</v>
      </c>
      <c r="K24" s="56">
        <v>0</v>
      </c>
      <c r="L24" s="56">
        <v>0</v>
      </c>
      <c r="M24" s="57">
        <v>0</v>
      </c>
      <c r="N24" s="34">
        <f t="shared" si="3"/>
        <v>1752</v>
      </c>
      <c r="O24" s="16">
        <f t="shared" si="4"/>
        <v>409</v>
      </c>
      <c r="P24" s="66" t="s">
        <v>59</v>
      </c>
      <c r="Q24" s="56">
        <v>0</v>
      </c>
      <c r="R24" s="56">
        <v>0</v>
      </c>
      <c r="S24" s="57">
        <v>0</v>
      </c>
      <c r="T24" s="35">
        <f t="shared" si="5"/>
        <v>2008</v>
      </c>
      <c r="U24" s="21">
        <v>37</v>
      </c>
      <c r="V24" s="39">
        <v>222</v>
      </c>
      <c r="W24" s="22">
        <v>43</v>
      </c>
      <c r="X24" s="40">
        <v>258</v>
      </c>
      <c r="Y24" s="21">
        <v>49</v>
      </c>
      <c r="Z24" s="39">
        <v>294</v>
      </c>
      <c r="AA24" s="23">
        <v>215</v>
      </c>
      <c r="AB24" s="39">
        <v>1075</v>
      </c>
      <c r="AC24" s="22">
        <v>248</v>
      </c>
      <c r="AD24" s="40">
        <v>1240</v>
      </c>
      <c r="AE24" s="21">
        <v>281</v>
      </c>
      <c r="AF24" s="41">
        <v>1405</v>
      </c>
      <c r="AG24" s="21">
        <v>46</v>
      </c>
      <c r="AH24" s="39">
        <v>184</v>
      </c>
      <c r="AI24" s="22">
        <v>59</v>
      </c>
      <c r="AJ24" s="40">
        <v>236</v>
      </c>
      <c r="AK24" s="21">
        <v>72</v>
      </c>
      <c r="AL24" s="39">
        <v>288</v>
      </c>
      <c r="AM24" s="23">
        <v>5</v>
      </c>
      <c r="AN24" s="39">
        <v>15</v>
      </c>
      <c r="AO24" s="22">
        <v>6</v>
      </c>
      <c r="AP24" s="40">
        <v>18</v>
      </c>
      <c r="AQ24" s="21">
        <v>7</v>
      </c>
      <c r="AR24" s="40">
        <v>21</v>
      </c>
    </row>
    <row r="25" spans="2:44" s="1" customFormat="1" ht="23.1" customHeight="1" x14ac:dyDescent="0.2">
      <c r="B25" s="10" t="s">
        <v>15</v>
      </c>
      <c r="C25" s="16">
        <f t="shared" si="0"/>
        <v>594</v>
      </c>
      <c r="D25" s="66" t="s">
        <v>59</v>
      </c>
      <c r="E25" s="56">
        <v>0</v>
      </c>
      <c r="F25" s="56">
        <v>0</v>
      </c>
      <c r="G25" s="57">
        <v>0</v>
      </c>
      <c r="H25" s="34">
        <f t="shared" si="1"/>
        <v>3127</v>
      </c>
      <c r="I25" s="16">
        <f t="shared" si="2"/>
        <v>623</v>
      </c>
      <c r="J25" s="66" t="s">
        <v>59</v>
      </c>
      <c r="K25" s="56">
        <v>0</v>
      </c>
      <c r="L25" s="56">
        <v>0</v>
      </c>
      <c r="M25" s="57">
        <v>0</v>
      </c>
      <c r="N25" s="34">
        <f t="shared" si="3"/>
        <v>3278</v>
      </c>
      <c r="O25" s="16">
        <f t="shared" si="4"/>
        <v>652</v>
      </c>
      <c r="P25" s="66" t="s">
        <v>59</v>
      </c>
      <c r="Q25" s="56">
        <v>0</v>
      </c>
      <c r="R25" s="56">
        <v>0</v>
      </c>
      <c r="S25" s="57">
        <v>0</v>
      </c>
      <c r="T25" s="35">
        <f t="shared" si="5"/>
        <v>3429</v>
      </c>
      <c r="U25" s="21">
        <v>80</v>
      </c>
      <c r="V25" s="39">
        <v>532</v>
      </c>
      <c r="W25" s="22">
        <v>83</v>
      </c>
      <c r="X25" s="40">
        <v>552</v>
      </c>
      <c r="Y25" s="21">
        <v>86</v>
      </c>
      <c r="Z25" s="39">
        <v>572</v>
      </c>
      <c r="AA25" s="23">
        <v>385</v>
      </c>
      <c r="AB25" s="39">
        <v>2073</v>
      </c>
      <c r="AC25" s="22">
        <v>404</v>
      </c>
      <c r="AD25" s="40">
        <v>2175</v>
      </c>
      <c r="AE25" s="21">
        <v>423</v>
      </c>
      <c r="AF25" s="41">
        <v>2277</v>
      </c>
      <c r="AG25" s="21">
        <v>114</v>
      </c>
      <c r="AH25" s="39">
        <v>474</v>
      </c>
      <c r="AI25" s="22">
        <v>121</v>
      </c>
      <c r="AJ25" s="40">
        <v>503</v>
      </c>
      <c r="AK25" s="21">
        <v>128</v>
      </c>
      <c r="AL25" s="39">
        <v>532</v>
      </c>
      <c r="AM25" s="23">
        <v>15</v>
      </c>
      <c r="AN25" s="39">
        <v>48</v>
      </c>
      <c r="AO25" s="22">
        <v>15</v>
      </c>
      <c r="AP25" s="40">
        <v>48</v>
      </c>
      <c r="AQ25" s="21">
        <v>15</v>
      </c>
      <c r="AR25" s="40">
        <v>48</v>
      </c>
    </row>
    <row r="26" spans="2:44" s="1" customFormat="1" ht="22.5" customHeight="1" x14ac:dyDescent="0.2">
      <c r="B26" s="10" t="s">
        <v>16</v>
      </c>
      <c r="C26" s="16">
        <f t="shared" si="0"/>
        <v>77</v>
      </c>
      <c r="D26" s="66" t="s">
        <v>59</v>
      </c>
      <c r="E26" s="56">
        <v>0</v>
      </c>
      <c r="F26" s="56">
        <v>0</v>
      </c>
      <c r="G26" s="57">
        <v>0</v>
      </c>
      <c r="H26" s="34">
        <f t="shared" si="1"/>
        <v>539</v>
      </c>
      <c r="I26" s="16">
        <f t="shared" si="2"/>
        <v>82</v>
      </c>
      <c r="J26" s="66" t="s">
        <v>59</v>
      </c>
      <c r="K26" s="56">
        <v>0</v>
      </c>
      <c r="L26" s="56">
        <v>0</v>
      </c>
      <c r="M26" s="57">
        <v>0</v>
      </c>
      <c r="N26" s="34">
        <f t="shared" si="3"/>
        <v>574</v>
      </c>
      <c r="O26" s="16">
        <f t="shared" si="4"/>
        <v>87</v>
      </c>
      <c r="P26" s="66" t="s">
        <v>59</v>
      </c>
      <c r="Q26" s="56">
        <v>0</v>
      </c>
      <c r="R26" s="56">
        <v>0</v>
      </c>
      <c r="S26" s="57">
        <v>0</v>
      </c>
      <c r="T26" s="35">
        <f t="shared" si="5"/>
        <v>609</v>
      </c>
      <c r="U26" s="21">
        <v>16</v>
      </c>
      <c r="V26" s="39">
        <v>112</v>
      </c>
      <c r="W26" s="22">
        <v>17</v>
      </c>
      <c r="X26" s="40">
        <v>119</v>
      </c>
      <c r="Y26" s="21">
        <v>18</v>
      </c>
      <c r="Z26" s="39">
        <v>126</v>
      </c>
      <c r="AA26" s="23">
        <v>44</v>
      </c>
      <c r="AB26" s="39">
        <v>308</v>
      </c>
      <c r="AC26" s="22">
        <v>46</v>
      </c>
      <c r="AD26" s="40">
        <v>322</v>
      </c>
      <c r="AE26" s="21">
        <v>48</v>
      </c>
      <c r="AF26" s="41">
        <v>336</v>
      </c>
      <c r="AG26" s="21">
        <v>12</v>
      </c>
      <c r="AH26" s="39">
        <v>84</v>
      </c>
      <c r="AI26" s="22">
        <v>13</v>
      </c>
      <c r="AJ26" s="40">
        <v>91</v>
      </c>
      <c r="AK26" s="21">
        <v>14</v>
      </c>
      <c r="AL26" s="39">
        <v>98</v>
      </c>
      <c r="AM26" s="23">
        <v>5</v>
      </c>
      <c r="AN26" s="39">
        <v>35</v>
      </c>
      <c r="AO26" s="22">
        <v>6</v>
      </c>
      <c r="AP26" s="40">
        <v>42</v>
      </c>
      <c r="AQ26" s="21">
        <v>7</v>
      </c>
      <c r="AR26" s="40">
        <v>49</v>
      </c>
    </row>
    <row r="27" spans="2:44" s="1" customFormat="1" ht="23.1" customHeight="1" x14ac:dyDescent="0.2">
      <c r="B27" s="10" t="s">
        <v>53</v>
      </c>
      <c r="C27" s="16">
        <f t="shared" si="0"/>
        <v>45</v>
      </c>
      <c r="D27" s="66" t="s">
        <v>59</v>
      </c>
      <c r="E27" s="56">
        <v>0</v>
      </c>
      <c r="F27" s="56">
        <v>0</v>
      </c>
      <c r="G27" s="57">
        <v>0</v>
      </c>
      <c r="H27" s="34">
        <f t="shared" si="1"/>
        <v>247</v>
      </c>
      <c r="I27" s="16">
        <f t="shared" si="2"/>
        <v>46</v>
      </c>
      <c r="J27" s="66" t="s">
        <v>59</v>
      </c>
      <c r="K27" s="56">
        <v>0</v>
      </c>
      <c r="L27" s="56">
        <v>0</v>
      </c>
      <c r="M27" s="57">
        <v>0</v>
      </c>
      <c r="N27" s="34">
        <f t="shared" si="3"/>
        <v>251</v>
      </c>
      <c r="O27" s="16">
        <f t="shared" si="4"/>
        <v>47</v>
      </c>
      <c r="P27" s="66" t="s">
        <v>59</v>
      </c>
      <c r="Q27" s="56">
        <v>0</v>
      </c>
      <c r="R27" s="56">
        <v>0</v>
      </c>
      <c r="S27" s="57">
        <v>0</v>
      </c>
      <c r="T27" s="35">
        <f t="shared" si="5"/>
        <v>255</v>
      </c>
      <c r="U27" s="18">
        <v>10</v>
      </c>
      <c r="V27" s="36">
        <v>64</v>
      </c>
      <c r="W27" s="19">
        <v>10</v>
      </c>
      <c r="X27" s="37">
        <v>64</v>
      </c>
      <c r="Y27" s="18">
        <v>10</v>
      </c>
      <c r="Z27" s="36">
        <v>64</v>
      </c>
      <c r="AA27" s="20">
        <v>29</v>
      </c>
      <c r="AB27" s="36">
        <v>153</v>
      </c>
      <c r="AC27" s="19">
        <v>30</v>
      </c>
      <c r="AD27" s="37">
        <v>157</v>
      </c>
      <c r="AE27" s="18">
        <v>31</v>
      </c>
      <c r="AF27" s="38">
        <v>161</v>
      </c>
      <c r="AG27" s="18">
        <v>4</v>
      </c>
      <c r="AH27" s="36">
        <v>16</v>
      </c>
      <c r="AI27" s="19">
        <v>4</v>
      </c>
      <c r="AJ27" s="37">
        <v>16</v>
      </c>
      <c r="AK27" s="18">
        <v>4</v>
      </c>
      <c r="AL27" s="36">
        <v>16</v>
      </c>
      <c r="AM27" s="20">
        <v>2</v>
      </c>
      <c r="AN27" s="36">
        <v>14</v>
      </c>
      <c r="AO27" s="19">
        <v>2</v>
      </c>
      <c r="AP27" s="37">
        <v>14</v>
      </c>
      <c r="AQ27" s="18">
        <v>2</v>
      </c>
      <c r="AR27" s="37">
        <v>14</v>
      </c>
    </row>
    <row r="28" spans="2:44" s="1" customFormat="1" ht="23.1" customHeight="1" x14ac:dyDescent="0.2">
      <c r="B28" s="10" t="s">
        <v>17</v>
      </c>
      <c r="C28" s="16">
        <f t="shared" si="0"/>
        <v>74</v>
      </c>
      <c r="D28" s="66" t="s">
        <v>59</v>
      </c>
      <c r="E28" s="56">
        <v>0</v>
      </c>
      <c r="F28" s="56">
        <v>0</v>
      </c>
      <c r="G28" s="57">
        <v>0</v>
      </c>
      <c r="H28" s="34">
        <f t="shared" si="1"/>
        <v>467</v>
      </c>
      <c r="I28" s="16">
        <f t="shared" si="2"/>
        <v>71</v>
      </c>
      <c r="J28" s="66" t="s">
        <v>59</v>
      </c>
      <c r="K28" s="56">
        <v>0</v>
      </c>
      <c r="L28" s="56">
        <v>0</v>
      </c>
      <c r="M28" s="57">
        <v>0</v>
      </c>
      <c r="N28" s="34">
        <f t="shared" si="3"/>
        <v>447</v>
      </c>
      <c r="O28" s="16">
        <f t="shared" si="4"/>
        <v>68</v>
      </c>
      <c r="P28" s="66" t="s">
        <v>59</v>
      </c>
      <c r="Q28" s="56">
        <v>0</v>
      </c>
      <c r="R28" s="56">
        <v>0</v>
      </c>
      <c r="S28" s="57">
        <v>0</v>
      </c>
      <c r="T28" s="35">
        <f t="shared" si="5"/>
        <v>427</v>
      </c>
      <c r="U28" s="18">
        <v>22</v>
      </c>
      <c r="V28" s="36">
        <v>159</v>
      </c>
      <c r="W28" s="19">
        <v>21</v>
      </c>
      <c r="X28" s="37">
        <v>152</v>
      </c>
      <c r="Y28" s="18">
        <v>20</v>
      </c>
      <c r="Z28" s="36">
        <v>145</v>
      </c>
      <c r="AA28" s="20">
        <v>42</v>
      </c>
      <c r="AB28" s="36">
        <v>272</v>
      </c>
      <c r="AC28" s="19">
        <v>40</v>
      </c>
      <c r="AD28" s="37">
        <v>259</v>
      </c>
      <c r="AE28" s="18">
        <v>38</v>
      </c>
      <c r="AF28" s="38">
        <v>246</v>
      </c>
      <c r="AG28" s="18">
        <v>9</v>
      </c>
      <c r="AH28" s="36">
        <v>35</v>
      </c>
      <c r="AI28" s="19">
        <v>9</v>
      </c>
      <c r="AJ28" s="37">
        <v>35</v>
      </c>
      <c r="AK28" s="18">
        <v>9</v>
      </c>
      <c r="AL28" s="36">
        <v>35</v>
      </c>
      <c r="AM28" s="20">
        <v>1</v>
      </c>
      <c r="AN28" s="36">
        <v>1</v>
      </c>
      <c r="AO28" s="19">
        <v>1</v>
      </c>
      <c r="AP28" s="37">
        <v>1</v>
      </c>
      <c r="AQ28" s="18">
        <v>1</v>
      </c>
      <c r="AR28" s="37">
        <v>1</v>
      </c>
    </row>
    <row r="29" spans="2:44" s="1" customFormat="1" ht="23.1" customHeight="1" x14ac:dyDescent="0.2">
      <c r="B29" s="10" t="s">
        <v>19</v>
      </c>
      <c r="C29" s="16">
        <f t="shared" si="0"/>
        <v>48</v>
      </c>
      <c r="D29" s="66" t="s">
        <v>61</v>
      </c>
      <c r="E29" s="56">
        <v>6</v>
      </c>
      <c r="F29" s="56">
        <v>6</v>
      </c>
      <c r="G29" s="57">
        <v>19</v>
      </c>
      <c r="H29" s="34">
        <f t="shared" si="1"/>
        <v>243</v>
      </c>
      <c r="I29" s="16">
        <f t="shared" si="2"/>
        <v>51</v>
      </c>
      <c r="J29" s="66" t="s">
        <v>61</v>
      </c>
      <c r="K29" s="56">
        <v>6</v>
      </c>
      <c r="L29" s="56">
        <v>6</v>
      </c>
      <c r="M29" s="57">
        <v>20</v>
      </c>
      <c r="N29" s="34">
        <f t="shared" si="3"/>
        <v>260</v>
      </c>
      <c r="O29" s="16">
        <f t="shared" si="4"/>
        <v>55</v>
      </c>
      <c r="P29" s="66" t="s">
        <v>61</v>
      </c>
      <c r="Q29" s="56">
        <v>7</v>
      </c>
      <c r="R29" s="56">
        <v>7</v>
      </c>
      <c r="S29" s="57">
        <v>22</v>
      </c>
      <c r="T29" s="35">
        <f t="shared" si="5"/>
        <v>279</v>
      </c>
      <c r="U29" s="18">
        <v>7</v>
      </c>
      <c r="V29" s="36">
        <v>39</v>
      </c>
      <c r="W29" s="19">
        <v>8</v>
      </c>
      <c r="X29" s="37">
        <v>45</v>
      </c>
      <c r="Y29" s="18">
        <v>9</v>
      </c>
      <c r="Z29" s="36">
        <v>50</v>
      </c>
      <c r="AA29" s="20">
        <v>34</v>
      </c>
      <c r="AB29" s="36">
        <v>180</v>
      </c>
      <c r="AC29" s="19">
        <v>36</v>
      </c>
      <c r="AD29" s="37">
        <v>191</v>
      </c>
      <c r="AE29" s="18">
        <v>38</v>
      </c>
      <c r="AF29" s="38">
        <v>201</v>
      </c>
      <c r="AG29" s="18">
        <v>5</v>
      </c>
      <c r="AH29" s="36">
        <v>16</v>
      </c>
      <c r="AI29" s="19">
        <v>5</v>
      </c>
      <c r="AJ29" s="37">
        <v>16</v>
      </c>
      <c r="AK29" s="18">
        <v>5</v>
      </c>
      <c r="AL29" s="36">
        <v>16</v>
      </c>
      <c r="AM29" s="20">
        <v>2</v>
      </c>
      <c r="AN29" s="36">
        <v>8</v>
      </c>
      <c r="AO29" s="19">
        <v>2</v>
      </c>
      <c r="AP29" s="37">
        <v>8</v>
      </c>
      <c r="AQ29" s="18">
        <v>3</v>
      </c>
      <c r="AR29" s="37">
        <v>12</v>
      </c>
    </row>
    <row r="30" spans="2:44" s="1" customFormat="1" ht="23.1" customHeight="1" x14ac:dyDescent="0.2">
      <c r="B30" s="10" t="s">
        <v>18</v>
      </c>
      <c r="C30" s="16">
        <f t="shared" si="0"/>
        <v>65</v>
      </c>
      <c r="D30" s="66" t="s">
        <v>59</v>
      </c>
      <c r="E30" s="56">
        <v>0</v>
      </c>
      <c r="F30" s="56">
        <v>0</v>
      </c>
      <c r="G30" s="57">
        <v>0</v>
      </c>
      <c r="H30" s="34">
        <f t="shared" si="1"/>
        <v>496</v>
      </c>
      <c r="I30" s="16">
        <f t="shared" si="2"/>
        <v>71</v>
      </c>
      <c r="J30" s="66" t="s">
        <v>59</v>
      </c>
      <c r="K30" s="56">
        <v>0</v>
      </c>
      <c r="L30" s="56">
        <v>0</v>
      </c>
      <c r="M30" s="57">
        <v>0</v>
      </c>
      <c r="N30" s="34">
        <f t="shared" si="3"/>
        <v>537</v>
      </c>
      <c r="O30" s="16">
        <f t="shared" si="4"/>
        <v>75</v>
      </c>
      <c r="P30" s="66" t="s">
        <v>59</v>
      </c>
      <c r="Q30" s="56">
        <v>0</v>
      </c>
      <c r="R30" s="56">
        <v>0</v>
      </c>
      <c r="S30" s="57">
        <v>0</v>
      </c>
      <c r="T30" s="35">
        <f t="shared" si="5"/>
        <v>562</v>
      </c>
      <c r="U30" s="18">
        <v>24</v>
      </c>
      <c r="V30" s="36">
        <v>195</v>
      </c>
      <c r="W30" s="19">
        <v>26</v>
      </c>
      <c r="X30" s="37">
        <v>211</v>
      </c>
      <c r="Y30" s="18">
        <v>27</v>
      </c>
      <c r="Z30" s="36">
        <v>219</v>
      </c>
      <c r="AA30" s="20">
        <v>28</v>
      </c>
      <c r="AB30" s="36">
        <v>233</v>
      </c>
      <c r="AC30" s="19">
        <v>30</v>
      </c>
      <c r="AD30" s="37">
        <v>250</v>
      </c>
      <c r="AE30" s="18">
        <v>31</v>
      </c>
      <c r="AF30" s="38">
        <v>258</v>
      </c>
      <c r="AG30" s="18">
        <v>11</v>
      </c>
      <c r="AH30" s="36">
        <v>45</v>
      </c>
      <c r="AI30" s="19">
        <v>13</v>
      </c>
      <c r="AJ30" s="37">
        <v>53</v>
      </c>
      <c r="AK30" s="18">
        <v>15</v>
      </c>
      <c r="AL30" s="36">
        <v>62</v>
      </c>
      <c r="AM30" s="20">
        <v>2</v>
      </c>
      <c r="AN30" s="36">
        <v>23</v>
      </c>
      <c r="AO30" s="19">
        <v>2</v>
      </c>
      <c r="AP30" s="37">
        <v>23</v>
      </c>
      <c r="AQ30" s="18">
        <v>2</v>
      </c>
      <c r="AR30" s="37">
        <v>23</v>
      </c>
    </row>
    <row r="31" spans="2:44" s="1" customFormat="1" ht="23.1" customHeight="1" x14ac:dyDescent="0.2">
      <c r="B31" s="10" t="s">
        <v>20</v>
      </c>
      <c r="C31" s="16">
        <f t="shared" si="0"/>
        <v>28</v>
      </c>
      <c r="D31" s="66" t="s">
        <v>59</v>
      </c>
      <c r="E31" s="56">
        <v>0</v>
      </c>
      <c r="F31" s="56">
        <v>0</v>
      </c>
      <c r="G31" s="57">
        <v>0</v>
      </c>
      <c r="H31" s="34">
        <f t="shared" si="1"/>
        <v>150</v>
      </c>
      <c r="I31" s="16">
        <f t="shared" si="2"/>
        <v>29</v>
      </c>
      <c r="J31" s="66" t="s">
        <v>59</v>
      </c>
      <c r="K31" s="56">
        <v>0</v>
      </c>
      <c r="L31" s="56">
        <v>0</v>
      </c>
      <c r="M31" s="57">
        <v>0</v>
      </c>
      <c r="N31" s="34">
        <f t="shared" si="3"/>
        <v>152</v>
      </c>
      <c r="O31" s="16">
        <f t="shared" si="4"/>
        <v>29</v>
      </c>
      <c r="P31" s="66" t="s">
        <v>59</v>
      </c>
      <c r="Q31" s="56">
        <v>0</v>
      </c>
      <c r="R31" s="56">
        <v>0</v>
      </c>
      <c r="S31" s="57">
        <v>0</v>
      </c>
      <c r="T31" s="35">
        <f t="shared" si="5"/>
        <v>154</v>
      </c>
      <c r="U31" s="21">
        <v>3</v>
      </c>
      <c r="V31" s="39">
        <v>20</v>
      </c>
      <c r="W31" s="22">
        <v>3</v>
      </c>
      <c r="X31" s="40">
        <v>20</v>
      </c>
      <c r="Y31" s="21">
        <v>3</v>
      </c>
      <c r="Z31" s="39">
        <v>20</v>
      </c>
      <c r="AA31" s="23">
        <v>20</v>
      </c>
      <c r="AB31" s="39">
        <v>110</v>
      </c>
      <c r="AC31" s="22">
        <v>20</v>
      </c>
      <c r="AD31" s="40">
        <v>110</v>
      </c>
      <c r="AE31" s="21">
        <v>20</v>
      </c>
      <c r="AF31" s="41">
        <v>110</v>
      </c>
      <c r="AG31" s="21">
        <v>5</v>
      </c>
      <c r="AH31" s="39">
        <v>20</v>
      </c>
      <c r="AI31" s="22">
        <v>6</v>
      </c>
      <c r="AJ31" s="40">
        <v>22</v>
      </c>
      <c r="AK31" s="21">
        <v>6</v>
      </c>
      <c r="AL31" s="39">
        <v>24</v>
      </c>
      <c r="AM31" s="23">
        <v>0</v>
      </c>
      <c r="AN31" s="39">
        <v>0</v>
      </c>
      <c r="AO31" s="22">
        <v>0</v>
      </c>
      <c r="AP31" s="40">
        <v>0</v>
      </c>
      <c r="AQ31" s="21">
        <v>0</v>
      </c>
      <c r="AR31" s="40">
        <v>0</v>
      </c>
    </row>
    <row r="32" spans="2:44" s="1" customFormat="1" ht="23.1" customHeight="1" x14ac:dyDescent="0.2">
      <c r="B32" s="10" t="s">
        <v>21</v>
      </c>
      <c r="C32" s="16">
        <f t="shared" si="0"/>
        <v>28</v>
      </c>
      <c r="D32" s="66" t="s">
        <v>59</v>
      </c>
      <c r="E32" s="56">
        <v>0</v>
      </c>
      <c r="F32" s="56">
        <v>0</v>
      </c>
      <c r="G32" s="57">
        <v>0</v>
      </c>
      <c r="H32" s="34">
        <f t="shared" si="1"/>
        <v>219</v>
      </c>
      <c r="I32" s="16">
        <f t="shared" si="2"/>
        <v>29</v>
      </c>
      <c r="J32" s="66" t="s">
        <v>59</v>
      </c>
      <c r="K32" s="56">
        <v>0</v>
      </c>
      <c r="L32" s="56">
        <v>0</v>
      </c>
      <c r="M32" s="57">
        <v>0</v>
      </c>
      <c r="N32" s="34">
        <f t="shared" si="3"/>
        <v>226</v>
      </c>
      <c r="O32" s="16">
        <f t="shared" si="4"/>
        <v>31</v>
      </c>
      <c r="P32" s="66" t="s">
        <v>59</v>
      </c>
      <c r="Q32" s="56">
        <v>0</v>
      </c>
      <c r="R32" s="56">
        <v>0</v>
      </c>
      <c r="S32" s="57">
        <v>0</v>
      </c>
      <c r="T32" s="35">
        <f t="shared" si="5"/>
        <v>236</v>
      </c>
      <c r="U32" s="21">
        <v>4</v>
      </c>
      <c r="V32" s="39">
        <v>50</v>
      </c>
      <c r="W32" s="22">
        <v>4</v>
      </c>
      <c r="X32" s="40">
        <v>50</v>
      </c>
      <c r="Y32" s="21">
        <v>4</v>
      </c>
      <c r="Z32" s="39">
        <v>50</v>
      </c>
      <c r="AA32" s="23">
        <v>20</v>
      </c>
      <c r="AB32" s="39">
        <v>155</v>
      </c>
      <c r="AC32" s="22">
        <v>21</v>
      </c>
      <c r="AD32" s="40">
        <v>162</v>
      </c>
      <c r="AE32" s="21">
        <v>22</v>
      </c>
      <c r="AF32" s="41">
        <v>170</v>
      </c>
      <c r="AG32" s="21">
        <v>3</v>
      </c>
      <c r="AH32" s="39">
        <v>12</v>
      </c>
      <c r="AI32" s="22">
        <v>3</v>
      </c>
      <c r="AJ32" s="40">
        <v>12</v>
      </c>
      <c r="AK32" s="21">
        <v>3</v>
      </c>
      <c r="AL32" s="39">
        <v>12</v>
      </c>
      <c r="AM32" s="23">
        <v>1</v>
      </c>
      <c r="AN32" s="39">
        <v>2</v>
      </c>
      <c r="AO32" s="22">
        <v>1</v>
      </c>
      <c r="AP32" s="40">
        <v>2</v>
      </c>
      <c r="AQ32" s="21">
        <v>2</v>
      </c>
      <c r="AR32" s="40">
        <v>4</v>
      </c>
    </row>
    <row r="33" spans="2:44" s="1" customFormat="1" ht="23.1" customHeight="1" x14ac:dyDescent="0.2">
      <c r="B33" s="10" t="s">
        <v>22</v>
      </c>
      <c r="C33" s="16">
        <f t="shared" si="0"/>
        <v>15</v>
      </c>
      <c r="D33" s="66" t="s">
        <v>61</v>
      </c>
      <c r="E33" s="56">
        <v>0</v>
      </c>
      <c r="F33" s="56">
        <v>0</v>
      </c>
      <c r="G33" s="57">
        <v>0</v>
      </c>
      <c r="H33" s="34">
        <f t="shared" si="1"/>
        <v>64</v>
      </c>
      <c r="I33" s="16">
        <f t="shared" si="2"/>
        <v>15</v>
      </c>
      <c r="J33" s="66" t="s">
        <v>61</v>
      </c>
      <c r="K33" s="56">
        <v>0</v>
      </c>
      <c r="L33" s="56">
        <v>0</v>
      </c>
      <c r="M33" s="57">
        <v>0</v>
      </c>
      <c r="N33" s="34">
        <f t="shared" si="3"/>
        <v>64</v>
      </c>
      <c r="O33" s="16">
        <f t="shared" si="4"/>
        <v>15</v>
      </c>
      <c r="P33" s="66" t="s">
        <v>61</v>
      </c>
      <c r="Q33" s="56">
        <v>0</v>
      </c>
      <c r="R33" s="56">
        <v>0</v>
      </c>
      <c r="S33" s="57">
        <v>0</v>
      </c>
      <c r="T33" s="35">
        <f t="shared" si="5"/>
        <v>64</v>
      </c>
      <c r="U33" s="18">
        <v>3</v>
      </c>
      <c r="V33" s="36">
        <v>12</v>
      </c>
      <c r="W33" s="19">
        <v>3</v>
      </c>
      <c r="X33" s="37">
        <v>12</v>
      </c>
      <c r="Y33" s="18">
        <v>3</v>
      </c>
      <c r="Z33" s="36">
        <v>12</v>
      </c>
      <c r="AA33" s="20">
        <v>10</v>
      </c>
      <c r="AB33" s="36">
        <v>50</v>
      </c>
      <c r="AC33" s="19">
        <v>10</v>
      </c>
      <c r="AD33" s="37">
        <v>50</v>
      </c>
      <c r="AE33" s="18">
        <v>10</v>
      </c>
      <c r="AF33" s="38">
        <v>50</v>
      </c>
      <c r="AG33" s="18">
        <v>2</v>
      </c>
      <c r="AH33" s="36">
        <v>2</v>
      </c>
      <c r="AI33" s="19">
        <v>2</v>
      </c>
      <c r="AJ33" s="37">
        <v>2</v>
      </c>
      <c r="AK33" s="18">
        <v>2</v>
      </c>
      <c r="AL33" s="36">
        <v>2</v>
      </c>
      <c r="AM33" s="20">
        <v>0</v>
      </c>
      <c r="AN33" s="36">
        <v>0</v>
      </c>
      <c r="AO33" s="19">
        <v>0</v>
      </c>
      <c r="AP33" s="37">
        <v>0</v>
      </c>
      <c r="AQ33" s="18">
        <v>0</v>
      </c>
      <c r="AR33" s="37">
        <v>0</v>
      </c>
    </row>
    <row r="34" spans="2:44" s="1" customFormat="1" ht="23.1" customHeight="1" x14ac:dyDescent="0.2">
      <c r="B34" s="10" t="s">
        <v>54</v>
      </c>
      <c r="C34" s="16">
        <f t="shared" si="0"/>
        <v>15</v>
      </c>
      <c r="D34" s="66" t="s">
        <v>61</v>
      </c>
      <c r="E34" s="56">
        <v>0</v>
      </c>
      <c r="F34" s="56">
        <v>0</v>
      </c>
      <c r="G34" s="57">
        <v>1</v>
      </c>
      <c r="H34" s="34">
        <f t="shared" si="1"/>
        <v>90</v>
      </c>
      <c r="I34" s="16">
        <f t="shared" si="2"/>
        <v>15</v>
      </c>
      <c r="J34" s="66" t="s">
        <v>61</v>
      </c>
      <c r="K34" s="56">
        <v>0</v>
      </c>
      <c r="L34" s="56">
        <v>0</v>
      </c>
      <c r="M34" s="57">
        <v>1</v>
      </c>
      <c r="N34" s="34">
        <f t="shared" si="3"/>
        <v>90</v>
      </c>
      <c r="O34" s="16">
        <f t="shared" si="4"/>
        <v>15</v>
      </c>
      <c r="P34" s="66" t="s">
        <v>61</v>
      </c>
      <c r="Q34" s="56">
        <v>0</v>
      </c>
      <c r="R34" s="56">
        <v>0</v>
      </c>
      <c r="S34" s="57">
        <v>1</v>
      </c>
      <c r="T34" s="35">
        <f t="shared" si="5"/>
        <v>90</v>
      </c>
      <c r="U34" s="18">
        <v>6</v>
      </c>
      <c r="V34" s="36">
        <v>24</v>
      </c>
      <c r="W34" s="19">
        <v>6</v>
      </c>
      <c r="X34" s="37">
        <v>24</v>
      </c>
      <c r="Y34" s="18">
        <v>6</v>
      </c>
      <c r="Z34" s="36">
        <v>24</v>
      </c>
      <c r="AA34" s="20">
        <v>5</v>
      </c>
      <c r="AB34" s="36">
        <v>50</v>
      </c>
      <c r="AC34" s="19">
        <v>5</v>
      </c>
      <c r="AD34" s="37">
        <v>50</v>
      </c>
      <c r="AE34" s="18">
        <v>5</v>
      </c>
      <c r="AF34" s="38">
        <v>50</v>
      </c>
      <c r="AG34" s="18">
        <v>3</v>
      </c>
      <c r="AH34" s="36">
        <v>12</v>
      </c>
      <c r="AI34" s="19">
        <v>3</v>
      </c>
      <c r="AJ34" s="37">
        <v>12</v>
      </c>
      <c r="AK34" s="18">
        <v>3</v>
      </c>
      <c r="AL34" s="36">
        <v>12</v>
      </c>
      <c r="AM34" s="20">
        <v>1</v>
      </c>
      <c r="AN34" s="36">
        <v>4</v>
      </c>
      <c r="AO34" s="19">
        <v>1</v>
      </c>
      <c r="AP34" s="37">
        <v>4</v>
      </c>
      <c r="AQ34" s="18">
        <v>1</v>
      </c>
      <c r="AR34" s="37">
        <v>4</v>
      </c>
    </row>
    <row r="35" spans="2:44" s="1" customFormat="1" ht="23.1" customHeight="1" x14ac:dyDescent="0.2">
      <c r="B35" s="10" t="s">
        <v>23</v>
      </c>
      <c r="C35" s="16">
        <f t="shared" si="0"/>
        <v>3</v>
      </c>
      <c r="D35" s="66" t="s">
        <v>59</v>
      </c>
      <c r="E35" s="56">
        <v>0</v>
      </c>
      <c r="F35" s="56">
        <v>0</v>
      </c>
      <c r="G35" s="57">
        <v>0</v>
      </c>
      <c r="H35" s="34">
        <f t="shared" si="1"/>
        <v>49</v>
      </c>
      <c r="I35" s="16">
        <f t="shared" si="2"/>
        <v>3</v>
      </c>
      <c r="J35" s="66" t="s">
        <v>59</v>
      </c>
      <c r="K35" s="56">
        <v>0</v>
      </c>
      <c r="L35" s="56">
        <v>0</v>
      </c>
      <c r="M35" s="57">
        <v>0</v>
      </c>
      <c r="N35" s="34">
        <f t="shared" si="3"/>
        <v>53</v>
      </c>
      <c r="O35" s="16">
        <f t="shared" si="4"/>
        <v>3</v>
      </c>
      <c r="P35" s="66" t="s">
        <v>59</v>
      </c>
      <c r="Q35" s="56">
        <v>0</v>
      </c>
      <c r="R35" s="56">
        <v>0</v>
      </c>
      <c r="S35" s="57">
        <v>0</v>
      </c>
      <c r="T35" s="35">
        <f t="shared" si="5"/>
        <v>56</v>
      </c>
      <c r="U35" s="18">
        <v>1</v>
      </c>
      <c r="V35" s="36">
        <v>22</v>
      </c>
      <c r="W35" s="19">
        <v>1</v>
      </c>
      <c r="X35" s="37">
        <v>24</v>
      </c>
      <c r="Y35" s="18">
        <v>1</v>
      </c>
      <c r="Z35" s="36">
        <v>25</v>
      </c>
      <c r="AA35" s="20">
        <v>2</v>
      </c>
      <c r="AB35" s="36">
        <v>27</v>
      </c>
      <c r="AC35" s="19">
        <v>2</v>
      </c>
      <c r="AD35" s="37">
        <v>29</v>
      </c>
      <c r="AE35" s="18">
        <v>2</v>
      </c>
      <c r="AF35" s="38">
        <v>31</v>
      </c>
      <c r="AG35" s="18">
        <v>0</v>
      </c>
      <c r="AH35" s="36">
        <v>0</v>
      </c>
      <c r="AI35" s="19">
        <v>0</v>
      </c>
      <c r="AJ35" s="37">
        <v>0</v>
      </c>
      <c r="AK35" s="18">
        <v>0</v>
      </c>
      <c r="AL35" s="36">
        <v>0</v>
      </c>
      <c r="AM35" s="20">
        <v>0</v>
      </c>
      <c r="AN35" s="36">
        <v>0</v>
      </c>
      <c r="AO35" s="19">
        <v>0</v>
      </c>
      <c r="AP35" s="37">
        <v>0</v>
      </c>
      <c r="AQ35" s="18">
        <v>0</v>
      </c>
      <c r="AR35" s="37">
        <v>0</v>
      </c>
    </row>
    <row r="36" spans="2:44" s="1" customFormat="1" ht="23.1" customHeight="1" x14ac:dyDescent="0.2">
      <c r="B36" s="10" t="s">
        <v>0</v>
      </c>
      <c r="C36" s="16">
        <f t="shared" si="0"/>
        <v>856</v>
      </c>
      <c r="D36" s="66" t="s">
        <v>59</v>
      </c>
      <c r="E36" s="56">
        <v>0</v>
      </c>
      <c r="F36" s="56">
        <v>0</v>
      </c>
      <c r="G36" s="57">
        <v>0</v>
      </c>
      <c r="H36" s="34">
        <f t="shared" si="1"/>
        <v>5938</v>
      </c>
      <c r="I36" s="16">
        <f t="shared" si="2"/>
        <v>858</v>
      </c>
      <c r="J36" s="66" t="s">
        <v>59</v>
      </c>
      <c r="K36" s="56">
        <v>0</v>
      </c>
      <c r="L36" s="56">
        <v>0</v>
      </c>
      <c r="M36" s="57">
        <v>0</v>
      </c>
      <c r="N36" s="34">
        <f t="shared" si="3"/>
        <v>5982</v>
      </c>
      <c r="O36" s="16">
        <f t="shared" si="4"/>
        <v>860</v>
      </c>
      <c r="P36" s="66" t="s">
        <v>59</v>
      </c>
      <c r="Q36" s="56">
        <v>0</v>
      </c>
      <c r="R36" s="56">
        <v>0</v>
      </c>
      <c r="S36" s="57">
        <v>0</v>
      </c>
      <c r="T36" s="35">
        <f t="shared" si="5"/>
        <v>5996</v>
      </c>
      <c r="U36" s="18">
        <v>209</v>
      </c>
      <c r="V36" s="36">
        <v>1410</v>
      </c>
      <c r="W36" s="19">
        <v>209</v>
      </c>
      <c r="X36" s="37">
        <v>1419</v>
      </c>
      <c r="Y36" s="18">
        <v>210</v>
      </c>
      <c r="Z36" s="36">
        <v>1424</v>
      </c>
      <c r="AA36" s="20">
        <v>500</v>
      </c>
      <c r="AB36" s="36">
        <v>3637</v>
      </c>
      <c r="AC36" s="19">
        <v>501</v>
      </c>
      <c r="AD36" s="37">
        <v>3665</v>
      </c>
      <c r="AE36" s="18">
        <v>502</v>
      </c>
      <c r="AF36" s="38">
        <v>3673</v>
      </c>
      <c r="AG36" s="18">
        <v>136</v>
      </c>
      <c r="AH36" s="36">
        <v>781</v>
      </c>
      <c r="AI36" s="19">
        <v>136</v>
      </c>
      <c r="AJ36" s="37">
        <v>787</v>
      </c>
      <c r="AK36" s="18">
        <v>136</v>
      </c>
      <c r="AL36" s="36">
        <v>788</v>
      </c>
      <c r="AM36" s="20">
        <v>11</v>
      </c>
      <c r="AN36" s="36">
        <v>110</v>
      </c>
      <c r="AO36" s="19">
        <v>12</v>
      </c>
      <c r="AP36" s="37">
        <v>111</v>
      </c>
      <c r="AQ36" s="18">
        <v>12</v>
      </c>
      <c r="AR36" s="37">
        <v>111</v>
      </c>
    </row>
    <row r="37" spans="2:44" s="1" customFormat="1" ht="23.1" customHeight="1" x14ac:dyDescent="0.2">
      <c r="B37" s="10" t="s">
        <v>24</v>
      </c>
      <c r="C37" s="16">
        <f t="shared" si="0"/>
        <v>45</v>
      </c>
      <c r="D37" s="66" t="s">
        <v>59</v>
      </c>
      <c r="E37" s="56">
        <v>0</v>
      </c>
      <c r="F37" s="56">
        <v>0</v>
      </c>
      <c r="G37" s="57">
        <v>0</v>
      </c>
      <c r="H37" s="34">
        <f t="shared" si="1"/>
        <v>291</v>
      </c>
      <c r="I37" s="16">
        <f t="shared" si="2"/>
        <v>48</v>
      </c>
      <c r="J37" s="66" t="s">
        <v>59</v>
      </c>
      <c r="K37" s="56">
        <v>0</v>
      </c>
      <c r="L37" s="56">
        <v>0</v>
      </c>
      <c r="M37" s="57">
        <v>0</v>
      </c>
      <c r="N37" s="34">
        <f t="shared" si="3"/>
        <v>314</v>
      </c>
      <c r="O37" s="16">
        <f t="shared" si="4"/>
        <v>50</v>
      </c>
      <c r="P37" s="66" t="s">
        <v>59</v>
      </c>
      <c r="Q37" s="56">
        <v>0</v>
      </c>
      <c r="R37" s="56">
        <v>0</v>
      </c>
      <c r="S37" s="57">
        <v>0</v>
      </c>
      <c r="T37" s="35">
        <f t="shared" si="5"/>
        <v>324</v>
      </c>
      <c r="U37" s="18">
        <v>8</v>
      </c>
      <c r="V37" s="36">
        <v>79</v>
      </c>
      <c r="W37" s="19">
        <v>9</v>
      </c>
      <c r="X37" s="37">
        <v>89</v>
      </c>
      <c r="Y37" s="18">
        <v>9</v>
      </c>
      <c r="Z37" s="36">
        <v>89</v>
      </c>
      <c r="AA37" s="20">
        <v>26</v>
      </c>
      <c r="AB37" s="36">
        <v>168</v>
      </c>
      <c r="AC37" s="19">
        <v>28</v>
      </c>
      <c r="AD37" s="37">
        <v>181</v>
      </c>
      <c r="AE37" s="18">
        <v>29</v>
      </c>
      <c r="AF37" s="38">
        <v>187</v>
      </c>
      <c r="AG37" s="18">
        <v>10</v>
      </c>
      <c r="AH37" s="36">
        <v>37</v>
      </c>
      <c r="AI37" s="19">
        <v>10</v>
      </c>
      <c r="AJ37" s="37">
        <v>37</v>
      </c>
      <c r="AK37" s="18">
        <v>11</v>
      </c>
      <c r="AL37" s="36">
        <v>41</v>
      </c>
      <c r="AM37" s="20">
        <v>1</v>
      </c>
      <c r="AN37" s="36">
        <v>7</v>
      </c>
      <c r="AO37" s="19">
        <v>1</v>
      </c>
      <c r="AP37" s="37">
        <v>7</v>
      </c>
      <c r="AQ37" s="18">
        <v>1</v>
      </c>
      <c r="AR37" s="37">
        <v>7</v>
      </c>
    </row>
    <row r="38" spans="2:44" s="1" customFormat="1" ht="23.1" customHeight="1" x14ac:dyDescent="0.2">
      <c r="B38" s="10" t="s">
        <v>25</v>
      </c>
      <c r="C38" s="16">
        <f t="shared" si="0"/>
        <v>99</v>
      </c>
      <c r="D38" s="66" t="s">
        <v>59</v>
      </c>
      <c r="E38" s="56">
        <v>0</v>
      </c>
      <c r="F38" s="56">
        <v>0</v>
      </c>
      <c r="G38" s="57">
        <v>0</v>
      </c>
      <c r="H38" s="34">
        <f t="shared" si="1"/>
        <v>649</v>
      </c>
      <c r="I38" s="16">
        <f t="shared" si="2"/>
        <v>101</v>
      </c>
      <c r="J38" s="66" t="s">
        <v>59</v>
      </c>
      <c r="K38" s="56">
        <v>0</v>
      </c>
      <c r="L38" s="56">
        <v>0</v>
      </c>
      <c r="M38" s="57">
        <v>0</v>
      </c>
      <c r="N38" s="34">
        <f t="shared" si="3"/>
        <v>713</v>
      </c>
      <c r="O38" s="16">
        <f t="shared" si="4"/>
        <v>103</v>
      </c>
      <c r="P38" s="66" t="s">
        <v>59</v>
      </c>
      <c r="Q38" s="56">
        <v>0</v>
      </c>
      <c r="R38" s="56">
        <v>0</v>
      </c>
      <c r="S38" s="57">
        <v>0</v>
      </c>
      <c r="T38" s="35">
        <f t="shared" si="5"/>
        <v>821</v>
      </c>
      <c r="U38" s="18">
        <v>23</v>
      </c>
      <c r="V38" s="36">
        <v>121</v>
      </c>
      <c r="W38" s="19">
        <v>23</v>
      </c>
      <c r="X38" s="37">
        <v>121</v>
      </c>
      <c r="Y38" s="18">
        <v>23</v>
      </c>
      <c r="Z38" s="36">
        <v>121</v>
      </c>
      <c r="AA38" s="20">
        <v>54</v>
      </c>
      <c r="AB38" s="36">
        <v>354</v>
      </c>
      <c r="AC38" s="19">
        <v>54</v>
      </c>
      <c r="AD38" s="37">
        <v>354</v>
      </c>
      <c r="AE38" s="18">
        <v>54</v>
      </c>
      <c r="AF38" s="38">
        <v>354</v>
      </c>
      <c r="AG38" s="18">
        <v>16</v>
      </c>
      <c r="AH38" s="36">
        <v>80</v>
      </c>
      <c r="AI38" s="19">
        <v>16</v>
      </c>
      <c r="AJ38" s="37">
        <v>80</v>
      </c>
      <c r="AK38" s="18">
        <v>16</v>
      </c>
      <c r="AL38" s="36">
        <v>80</v>
      </c>
      <c r="AM38" s="20">
        <v>6</v>
      </c>
      <c r="AN38" s="36">
        <v>94</v>
      </c>
      <c r="AO38" s="19">
        <v>8</v>
      </c>
      <c r="AP38" s="37">
        <v>158</v>
      </c>
      <c r="AQ38" s="18">
        <v>10</v>
      </c>
      <c r="AR38" s="37">
        <v>266</v>
      </c>
    </row>
    <row r="39" spans="2:44" s="1" customFormat="1" ht="23.1" customHeight="1" x14ac:dyDescent="0.2">
      <c r="B39" s="10" t="s">
        <v>26</v>
      </c>
      <c r="C39" s="16">
        <f t="shared" si="0"/>
        <v>42</v>
      </c>
      <c r="D39" s="66" t="s">
        <v>59</v>
      </c>
      <c r="E39" s="56">
        <v>0</v>
      </c>
      <c r="F39" s="56">
        <v>0</v>
      </c>
      <c r="G39" s="57">
        <v>0</v>
      </c>
      <c r="H39" s="34">
        <f t="shared" si="1"/>
        <v>216</v>
      </c>
      <c r="I39" s="16">
        <f t="shared" si="2"/>
        <v>42</v>
      </c>
      <c r="J39" s="66" t="s">
        <v>59</v>
      </c>
      <c r="K39" s="56">
        <v>0</v>
      </c>
      <c r="L39" s="56">
        <v>0</v>
      </c>
      <c r="M39" s="57">
        <v>0</v>
      </c>
      <c r="N39" s="34">
        <f t="shared" si="3"/>
        <v>216</v>
      </c>
      <c r="O39" s="16">
        <f t="shared" si="4"/>
        <v>43</v>
      </c>
      <c r="P39" s="66" t="s">
        <v>59</v>
      </c>
      <c r="Q39" s="56">
        <v>0</v>
      </c>
      <c r="R39" s="56">
        <v>0</v>
      </c>
      <c r="S39" s="57">
        <v>0</v>
      </c>
      <c r="T39" s="35">
        <f t="shared" si="5"/>
        <v>216</v>
      </c>
      <c r="U39" s="21">
        <v>4</v>
      </c>
      <c r="V39" s="39">
        <v>12</v>
      </c>
      <c r="W39" s="22">
        <v>4</v>
      </c>
      <c r="X39" s="40">
        <v>12</v>
      </c>
      <c r="Y39" s="21">
        <v>4</v>
      </c>
      <c r="Z39" s="39">
        <v>12</v>
      </c>
      <c r="AA39" s="23">
        <v>29</v>
      </c>
      <c r="AB39" s="39">
        <v>140</v>
      </c>
      <c r="AC39" s="22">
        <v>29</v>
      </c>
      <c r="AD39" s="40">
        <v>140</v>
      </c>
      <c r="AE39" s="21">
        <v>30</v>
      </c>
      <c r="AF39" s="41">
        <v>140</v>
      </c>
      <c r="AG39" s="21">
        <v>5</v>
      </c>
      <c r="AH39" s="39">
        <v>50</v>
      </c>
      <c r="AI39" s="22">
        <v>5</v>
      </c>
      <c r="AJ39" s="40">
        <v>50</v>
      </c>
      <c r="AK39" s="21">
        <v>5</v>
      </c>
      <c r="AL39" s="39">
        <v>50</v>
      </c>
      <c r="AM39" s="23">
        <v>4</v>
      </c>
      <c r="AN39" s="39">
        <v>14</v>
      </c>
      <c r="AO39" s="22">
        <v>4</v>
      </c>
      <c r="AP39" s="40">
        <v>14</v>
      </c>
      <c r="AQ39" s="21">
        <v>4</v>
      </c>
      <c r="AR39" s="40">
        <v>14</v>
      </c>
    </row>
    <row r="40" spans="2:44" s="1" customFormat="1" ht="23.1" customHeight="1" x14ac:dyDescent="0.2">
      <c r="B40" s="10" t="s">
        <v>27</v>
      </c>
      <c r="C40" s="16">
        <f t="shared" si="0"/>
        <v>6</v>
      </c>
      <c r="D40" s="66" t="s">
        <v>59</v>
      </c>
      <c r="E40" s="56">
        <v>0</v>
      </c>
      <c r="F40" s="56">
        <v>0</v>
      </c>
      <c r="G40" s="57">
        <v>0</v>
      </c>
      <c r="H40" s="34">
        <f t="shared" si="1"/>
        <v>19</v>
      </c>
      <c r="I40" s="16">
        <f t="shared" si="2"/>
        <v>6</v>
      </c>
      <c r="J40" s="66" t="s">
        <v>59</v>
      </c>
      <c r="K40" s="56">
        <v>0</v>
      </c>
      <c r="L40" s="56">
        <v>0</v>
      </c>
      <c r="M40" s="57">
        <v>0</v>
      </c>
      <c r="N40" s="34">
        <f t="shared" si="3"/>
        <v>19</v>
      </c>
      <c r="O40" s="16">
        <f t="shared" si="4"/>
        <v>7</v>
      </c>
      <c r="P40" s="66" t="s">
        <v>59</v>
      </c>
      <c r="Q40" s="56">
        <v>0</v>
      </c>
      <c r="R40" s="56">
        <v>0</v>
      </c>
      <c r="S40" s="57">
        <v>0</v>
      </c>
      <c r="T40" s="35">
        <f t="shared" si="5"/>
        <v>22</v>
      </c>
      <c r="U40" s="18">
        <v>1</v>
      </c>
      <c r="V40" s="36">
        <v>4</v>
      </c>
      <c r="W40" s="19">
        <v>1</v>
      </c>
      <c r="X40" s="37">
        <v>4</v>
      </c>
      <c r="Y40" s="18">
        <v>1</v>
      </c>
      <c r="Z40" s="36">
        <v>4</v>
      </c>
      <c r="AA40" s="20">
        <v>4</v>
      </c>
      <c r="AB40" s="36">
        <v>12</v>
      </c>
      <c r="AC40" s="19">
        <v>4</v>
      </c>
      <c r="AD40" s="37">
        <v>12</v>
      </c>
      <c r="AE40" s="18">
        <v>5</v>
      </c>
      <c r="AF40" s="38">
        <v>15</v>
      </c>
      <c r="AG40" s="18">
        <v>1</v>
      </c>
      <c r="AH40" s="36">
        <v>3</v>
      </c>
      <c r="AI40" s="19">
        <v>1</v>
      </c>
      <c r="AJ40" s="37">
        <v>3</v>
      </c>
      <c r="AK40" s="18">
        <v>1</v>
      </c>
      <c r="AL40" s="36">
        <v>3</v>
      </c>
      <c r="AM40" s="20">
        <v>0</v>
      </c>
      <c r="AN40" s="36">
        <v>0</v>
      </c>
      <c r="AO40" s="19">
        <v>0</v>
      </c>
      <c r="AP40" s="37">
        <v>0</v>
      </c>
      <c r="AQ40" s="18">
        <v>0</v>
      </c>
      <c r="AR40" s="37">
        <v>0</v>
      </c>
    </row>
    <row r="41" spans="2:44" s="1" customFormat="1" ht="23.1" customHeight="1" x14ac:dyDescent="0.2">
      <c r="B41" s="10" t="s">
        <v>28</v>
      </c>
      <c r="C41" s="16">
        <f t="shared" si="0"/>
        <v>98</v>
      </c>
      <c r="D41" s="66" t="s">
        <v>61</v>
      </c>
      <c r="E41" s="56">
        <v>0</v>
      </c>
      <c r="F41" s="56">
        <v>0</v>
      </c>
      <c r="G41" s="57">
        <v>0</v>
      </c>
      <c r="H41" s="34">
        <f t="shared" si="1"/>
        <v>581</v>
      </c>
      <c r="I41" s="16">
        <f t="shared" si="2"/>
        <v>116</v>
      </c>
      <c r="J41" s="66" t="s">
        <v>61</v>
      </c>
      <c r="K41" s="56">
        <v>0</v>
      </c>
      <c r="L41" s="56">
        <v>0</v>
      </c>
      <c r="M41" s="57">
        <v>0</v>
      </c>
      <c r="N41" s="34">
        <f t="shared" si="3"/>
        <v>650</v>
      </c>
      <c r="O41" s="16">
        <f t="shared" si="4"/>
        <v>131</v>
      </c>
      <c r="P41" s="66" t="s">
        <v>61</v>
      </c>
      <c r="Q41" s="56">
        <v>0</v>
      </c>
      <c r="R41" s="56">
        <v>0</v>
      </c>
      <c r="S41" s="57">
        <v>0</v>
      </c>
      <c r="T41" s="35">
        <f t="shared" si="5"/>
        <v>713</v>
      </c>
      <c r="U41" s="21">
        <v>36</v>
      </c>
      <c r="V41" s="39">
        <v>182</v>
      </c>
      <c r="W41" s="22">
        <v>44</v>
      </c>
      <c r="X41" s="40">
        <v>203</v>
      </c>
      <c r="Y41" s="21">
        <v>51</v>
      </c>
      <c r="Z41" s="39">
        <v>223</v>
      </c>
      <c r="AA41" s="23">
        <v>52</v>
      </c>
      <c r="AB41" s="39">
        <v>314</v>
      </c>
      <c r="AC41" s="22">
        <v>60</v>
      </c>
      <c r="AD41" s="40">
        <v>345</v>
      </c>
      <c r="AE41" s="21">
        <v>67</v>
      </c>
      <c r="AF41" s="41">
        <v>379</v>
      </c>
      <c r="AG41" s="21">
        <v>3</v>
      </c>
      <c r="AH41" s="39">
        <v>21</v>
      </c>
      <c r="AI41" s="22">
        <v>4</v>
      </c>
      <c r="AJ41" s="40">
        <v>28</v>
      </c>
      <c r="AK41" s="21">
        <v>4</v>
      </c>
      <c r="AL41" s="39">
        <v>28</v>
      </c>
      <c r="AM41" s="23">
        <v>7</v>
      </c>
      <c r="AN41" s="39">
        <v>64</v>
      </c>
      <c r="AO41" s="22">
        <v>8</v>
      </c>
      <c r="AP41" s="40">
        <v>74</v>
      </c>
      <c r="AQ41" s="21">
        <v>9</v>
      </c>
      <c r="AR41" s="40">
        <v>83</v>
      </c>
    </row>
    <row r="42" spans="2:44" s="1" customFormat="1" ht="23.1" customHeight="1" x14ac:dyDescent="0.2">
      <c r="B42" s="10" t="s">
        <v>29</v>
      </c>
      <c r="C42" s="16">
        <f t="shared" si="0"/>
        <v>36</v>
      </c>
      <c r="D42" s="66" t="s">
        <v>59</v>
      </c>
      <c r="E42" s="56">
        <v>0</v>
      </c>
      <c r="F42" s="56">
        <v>0</v>
      </c>
      <c r="G42" s="57">
        <v>0</v>
      </c>
      <c r="H42" s="34">
        <f t="shared" si="1"/>
        <v>258</v>
      </c>
      <c r="I42" s="16">
        <f t="shared" si="2"/>
        <v>38</v>
      </c>
      <c r="J42" s="66" t="s">
        <v>59</v>
      </c>
      <c r="K42" s="56">
        <v>0</v>
      </c>
      <c r="L42" s="56">
        <v>0</v>
      </c>
      <c r="M42" s="57">
        <v>0</v>
      </c>
      <c r="N42" s="34">
        <f t="shared" si="3"/>
        <v>273</v>
      </c>
      <c r="O42" s="16">
        <f t="shared" si="4"/>
        <v>40</v>
      </c>
      <c r="P42" s="66" t="s">
        <v>59</v>
      </c>
      <c r="Q42" s="56">
        <v>0</v>
      </c>
      <c r="R42" s="56">
        <v>0</v>
      </c>
      <c r="S42" s="57">
        <v>0</v>
      </c>
      <c r="T42" s="35">
        <f t="shared" si="5"/>
        <v>288</v>
      </c>
      <c r="U42" s="18">
        <v>11</v>
      </c>
      <c r="V42" s="36">
        <v>99</v>
      </c>
      <c r="W42" s="19">
        <v>12</v>
      </c>
      <c r="X42" s="37">
        <v>108</v>
      </c>
      <c r="Y42" s="18">
        <v>13</v>
      </c>
      <c r="Z42" s="36">
        <v>117</v>
      </c>
      <c r="AA42" s="20">
        <v>22</v>
      </c>
      <c r="AB42" s="36">
        <v>142</v>
      </c>
      <c r="AC42" s="19">
        <v>23</v>
      </c>
      <c r="AD42" s="37">
        <v>148</v>
      </c>
      <c r="AE42" s="18">
        <v>24</v>
      </c>
      <c r="AF42" s="38">
        <v>154</v>
      </c>
      <c r="AG42" s="18">
        <v>2</v>
      </c>
      <c r="AH42" s="36">
        <v>12</v>
      </c>
      <c r="AI42" s="19">
        <v>2</v>
      </c>
      <c r="AJ42" s="37">
        <v>12</v>
      </c>
      <c r="AK42" s="18">
        <v>2</v>
      </c>
      <c r="AL42" s="36">
        <v>12</v>
      </c>
      <c r="AM42" s="20">
        <v>1</v>
      </c>
      <c r="AN42" s="36">
        <v>5</v>
      </c>
      <c r="AO42" s="19">
        <v>1</v>
      </c>
      <c r="AP42" s="37">
        <v>5</v>
      </c>
      <c r="AQ42" s="18">
        <v>1</v>
      </c>
      <c r="AR42" s="37">
        <v>5</v>
      </c>
    </row>
    <row r="43" spans="2:44" s="1" customFormat="1" ht="23.1" customHeight="1" x14ac:dyDescent="0.2">
      <c r="B43" s="10" t="s">
        <v>30</v>
      </c>
      <c r="C43" s="16">
        <f t="shared" si="0"/>
        <v>35</v>
      </c>
      <c r="D43" s="66" t="s">
        <v>61</v>
      </c>
      <c r="E43" s="56">
        <v>2</v>
      </c>
      <c r="F43" s="56">
        <v>0</v>
      </c>
      <c r="G43" s="57">
        <v>2</v>
      </c>
      <c r="H43" s="34">
        <f t="shared" si="1"/>
        <v>300</v>
      </c>
      <c r="I43" s="16">
        <f t="shared" si="2"/>
        <v>36</v>
      </c>
      <c r="J43" s="66" t="s">
        <v>61</v>
      </c>
      <c r="K43" s="56">
        <v>3</v>
      </c>
      <c r="L43" s="56">
        <v>0</v>
      </c>
      <c r="M43" s="57">
        <v>2</v>
      </c>
      <c r="N43" s="34">
        <f t="shared" si="3"/>
        <v>309</v>
      </c>
      <c r="O43" s="16">
        <f t="shared" si="4"/>
        <v>37</v>
      </c>
      <c r="P43" s="66" t="s">
        <v>61</v>
      </c>
      <c r="Q43" s="56">
        <v>4</v>
      </c>
      <c r="R43" s="56">
        <v>0</v>
      </c>
      <c r="S43" s="57">
        <v>2</v>
      </c>
      <c r="T43" s="35">
        <f t="shared" si="5"/>
        <v>318</v>
      </c>
      <c r="U43" s="18">
        <v>9</v>
      </c>
      <c r="V43" s="36">
        <v>82</v>
      </c>
      <c r="W43" s="19">
        <v>9</v>
      </c>
      <c r="X43" s="37">
        <v>82</v>
      </c>
      <c r="Y43" s="18">
        <v>9</v>
      </c>
      <c r="Z43" s="36">
        <v>82</v>
      </c>
      <c r="AA43" s="20">
        <v>22</v>
      </c>
      <c r="AB43" s="36">
        <v>200</v>
      </c>
      <c r="AC43" s="19">
        <v>23</v>
      </c>
      <c r="AD43" s="37">
        <v>209</v>
      </c>
      <c r="AE43" s="18">
        <v>24</v>
      </c>
      <c r="AF43" s="38">
        <v>218</v>
      </c>
      <c r="AG43" s="18">
        <v>3</v>
      </c>
      <c r="AH43" s="36">
        <v>8</v>
      </c>
      <c r="AI43" s="19">
        <v>3</v>
      </c>
      <c r="AJ43" s="37">
        <v>8</v>
      </c>
      <c r="AK43" s="18">
        <v>3</v>
      </c>
      <c r="AL43" s="36">
        <v>8</v>
      </c>
      <c r="AM43" s="20">
        <v>1</v>
      </c>
      <c r="AN43" s="36">
        <v>10</v>
      </c>
      <c r="AO43" s="19">
        <v>1</v>
      </c>
      <c r="AP43" s="37">
        <v>10</v>
      </c>
      <c r="AQ43" s="18">
        <v>1</v>
      </c>
      <c r="AR43" s="37">
        <v>10</v>
      </c>
    </row>
    <row r="44" spans="2:44" s="1" customFormat="1" ht="23.1" customHeight="1" x14ac:dyDescent="0.2">
      <c r="B44" s="10" t="s">
        <v>31</v>
      </c>
      <c r="C44" s="16">
        <f t="shared" si="0"/>
        <v>17</v>
      </c>
      <c r="D44" s="66" t="s">
        <v>59</v>
      </c>
      <c r="E44" s="56">
        <v>0</v>
      </c>
      <c r="F44" s="56">
        <v>0</v>
      </c>
      <c r="G44" s="57">
        <v>0</v>
      </c>
      <c r="H44" s="34">
        <f t="shared" si="1"/>
        <v>133</v>
      </c>
      <c r="I44" s="16">
        <f t="shared" si="2"/>
        <v>20</v>
      </c>
      <c r="J44" s="66" t="s">
        <v>59</v>
      </c>
      <c r="K44" s="56">
        <v>0</v>
      </c>
      <c r="L44" s="56">
        <v>0</v>
      </c>
      <c r="M44" s="57">
        <v>0</v>
      </c>
      <c r="N44" s="34">
        <f t="shared" si="3"/>
        <v>158</v>
      </c>
      <c r="O44" s="16">
        <f t="shared" si="4"/>
        <v>22</v>
      </c>
      <c r="P44" s="66" t="s">
        <v>59</v>
      </c>
      <c r="Q44" s="56">
        <v>0</v>
      </c>
      <c r="R44" s="56">
        <v>0</v>
      </c>
      <c r="S44" s="57">
        <v>0</v>
      </c>
      <c r="T44" s="35">
        <f t="shared" si="5"/>
        <v>179</v>
      </c>
      <c r="U44" s="18">
        <v>7</v>
      </c>
      <c r="V44" s="36">
        <v>32</v>
      </c>
      <c r="W44" s="19">
        <v>9</v>
      </c>
      <c r="X44" s="37">
        <v>41</v>
      </c>
      <c r="Y44" s="18">
        <v>10</v>
      </c>
      <c r="Z44" s="36">
        <v>46</v>
      </c>
      <c r="AA44" s="20">
        <v>5</v>
      </c>
      <c r="AB44" s="36">
        <v>80</v>
      </c>
      <c r="AC44" s="19">
        <v>6</v>
      </c>
      <c r="AD44" s="37">
        <v>96</v>
      </c>
      <c r="AE44" s="18">
        <v>7</v>
      </c>
      <c r="AF44" s="38">
        <v>112</v>
      </c>
      <c r="AG44" s="18">
        <v>4</v>
      </c>
      <c r="AH44" s="36">
        <v>19</v>
      </c>
      <c r="AI44" s="19">
        <v>4</v>
      </c>
      <c r="AJ44" s="37">
        <v>19</v>
      </c>
      <c r="AK44" s="18">
        <v>4</v>
      </c>
      <c r="AL44" s="36">
        <v>19</v>
      </c>
      <c r="AM44" s="20">
        <v>1</v>
      </c>
      <c r="AN44" s="36">
        <v>2</v>
      </c>
      <c r="AO44" s="19">
        <v>1</v>
      </c>
      <c r="AP44" s="37">
        <v>2</v>
      </c>
      <c r="AQ44" s="18">
        <v>1</v>
      </c>
      <c r="AR44" s="37">
        <v>2</v>
      </c>
    </row>
    <row r="45" spans="2:44" s="1" customFormat="1" ht="23.1" customHeight="1" x14ac:dyDescent="0.2">
      <c r="B45" s="10" t="s">
        <v>32</v>
      </c>
      <c r="C45" s="16">
        <f t="shared" si="0"/>
        <v>34</v>
      </c>
      <c r="D45" s="66" t="s">
        <v>59</v>
      </c>
      <c r="E45" s="56">
        <v>0</v>
      </c>
      <c r="F45" s="56">
        <v>0</v>
      </c>
      <c r="G45" s="57">
        <v>0</v>
      </c>
      <c r="H45" s="34">
        <f t="shared" si="1"/>
        <v>232</v>
      </c>
      <c r="I45" s="16">
        <f t="shared" si="2"/>
        <v>35</v>
      </c>
      <c r="J45" s="66" t="s">
        <v>59</v>
      </c>
      <c r="K45" s="56">
        <v>0</v>
      </c>
      <c r="L45" s="56">
        <v>0</v>
      </c>
      <c r="M45" s="57">
        <v>0</v>
      </c>
      <c r="N45" s="34">
        <f t="shared" si="3"/>
        <v>234</v>
      </c>
      <c r="O45" s="16">
        <f t="shared" si="4"/>
        <v>36</v>
      </c>
      <c r="P45" s="66" t="s">
        <v>59</v>
      </c>
      <c r="Q45" s="56">
        <v>0</v>
      </c>
      <c r="R45" s="56">
        <v>0</v>
      </c>
      <c r="S45" s="57">
        <v>0</v>
      </c>
      <c r="T45" s="35">
        <f t="shared" si="5"/>
        <v>238</v>
      </c>
      <c r="U45" s="18">
        <v>11</v>
      </c>
      <c r="V45" s="36">
        <v>69</v>
      </c>
      <c r="W45" s="19">
        <v>11</v>
      </c>
      <c r="X45" s="37">
        <v>70</v>
      </c>
      <c r="Y45" s="18">
        <v>12</v>
      </c>
      <c r="Z45" s="36">
        <v>71</v>
      </c>
      <c r="AA45" s="20">
        <v>16</v>
      </c>
      <c r="AB45" s="36">
        <v>120</v>
      </c>
      <c r="AC45" s="19">
        <v>17</v>
      </c>
      <c r="AD45" s="37">
        <v>121</v>
      </c>
      <c r="AE45" s="18">
        <v>17</v>
      </c>
      <c r="AF45" s="38">
        <v>123</v>
      </c>
      <c r="AG45" s="18">
        <v>6</v>
      </c>
      <c r="AH45" s="36">
        <v>42</v>
      </c>
      <c r="AI45" s="19">
        <v>6</v>
      </c>
      <c r="AJ45" s="37">
        <v>42</v>
      </c>
      <c r="AK45" s="18">
        <v>6</v>
      </c>
      <c r="AL45" s="36">
        <v>43</v>
      </c>
      <c r="AM45" s="20">
        <v>1</v>
      </c>
      <c r="AN45" s="36">
        <v>1</v>
      </c>
      <c r="AO45" s="19">
        <v>1</v>
      </c>
      <c r="AP45" s="37">
        <v>1</v>
      </c>
      <c r="AQ45" s="18">
        <v>1</v>
      </c>
      <c r="AR45" s="37">
        <v>1</v>
      </c>
    </row>
    <row r="46" spans="2:44" s="1" customFormat="1" ht="23.1" customHeight="1" x14ac:dyDescent="0.2">
      <c r="B46" s="10" t="s">
        <v>33</v>
      </c>
      <c r="C46" s="16">
        <f t="shared" si="0"/>
        <v>23</v>
      </c>
      <c r="D46" s="66" t="s">
        <v>59</v>
      </c>
      <c r="E46" s="56">
        <v>0</v>
      </c>
      <c r="F46" s="56">
        <v>0</v>
      </c>
      <c r="G46" s="57">
        <v>0</v>
      </c>
      <c r="H46" s="34">
        <f t="shared" si="1"/>
        <v>210</v>
      </c>
      <c r="I46" s="16">
        <f t="shared" si="2"/>
        <v>23</v>
      </c>
      <c r="J46" s="66" t="s">
        <v>59</v>
      </c>
      <c r="K46" s="56">
        <v>0</v>
      </c>
      <c r="L46" s="56">
        <v>0</v>
      </c>
      <c r="M46" s="57">
        <v>0</v>
      </c>
      <c r="N46" s="34">
        <f t="shared" si="3"/>
        <v>210</v>
      </c>
      <c r="O46" s="16">
        <f t="shared" si="4"/>
        <v>23</v>
      </c>
      <c r="P46" s="66" t="s">
        <v>59</v>
      </c>
      <c r="Q46" s="56">
        <v>0</v>
      </c>
      <c r="R46" s="56">
        <v>0</v>
      </c>
      <c r="S46" s="57">
        <v>0</v>
      </c>
      <c r="T46" s="35">
        <f t="shared" si="5"/>
        <v>210</v>
      </c>
      <c r="U46" s="18">
        <v>8</v>
      </c>
      <c r="V46" s="36">
        <v>100</v>
      </c>
      <c r="W46" s="19">
        <v>8</v>
      </c>
      <c r="X46" s="37">
        <v>100</v>
      </c>
      <c r="Y46" s="18">
        <v>8</v>
      </c>
      <c r="Z46" s="36">
        <v>100</v>
      </c>
      <c r="AA46" s="20">
        <v>10</v>
      </c>
      <c r="AB46" s="36">
        <v>90</v>
      </c>
      <c r="AC46" s="19">
        <v>10</v>
      </c>
      <c r="AD46" s="37">
        <v>90</v>
      </c>
      <c r="AE46" s="18">
        <v>10</v>
      </c>
      <c r="AF46" s="38">
        <v>90</v>
      </c>
      <c r="AG46" s="18">
        <v>4</v>
      </c>
      <c r="AH46" s="36">
        <v>16</v>
      </c>
      <c r="AI46" s="19">
        <v>4</v>
      </c>
      <c r="AJ46" s="37">
        <v>16</v>
      </c>
      <c r="AK46" s="18">
        <v>4</v>
      </c>
      <c r="AL46" s="36">
        <v>16</v>
      </c>
      <c r="AM46" s="20">
        <v>1</v>
      </c>
      <c r="AN46" s="36">
        <v>4</v>
      </c>
      <c r="AO46" s="19">
        <v>1</v>
      </c>
      <c r="AP46" s="37">
        <v>4</v>
      </c>
      <c r="AQ46" s="18">
        <v>1</v>
      </c>
      <c r="AR46" s="37">
        <v>4</v>
      </c>
    </row>
    <row r="47" spans="2:44" s="1" customFormat="1" ht="23.1" customHeight="1" x14ac:dyDescent="0.2">
      <c r="B47" s="10" t="s">
        <v>34</v>
      </c>
      <c r="C47" s="30">
        <f t="shared" si="0"/>
        <v>6</v>
      </c>
      <c r="D47" s="67" t="s">
        <v>59</v>
      </c>
      <c r="E47" s="58">
        <v>0</v>
      </c>
      <c r="F47" s="58">
        <v>0</v>
      </c>
      <c r="G47" s="59">
        <v>0</v>
      </c>
      <c r="H47" s="34">
        <f t="shared" si="1"/>
        <v>70</v>
      </c>
      <c r="I47" s="30">
        <f t="shared" si="2"/>
        <v>6</v>
      </c>
      <c r="J47" s="67" t="s">
        <v>59</v>
      </c>
      <c r="K47" s="58">
        <v>0</v>
      </c>
      <c r="L47" s="58">
        <v>0</v>
      </c>
      <c r="M47" s="59">
        <v>0</v>
      </c>
      <c r="N47" s="34">
        <f t="shared" si="3"/>
        <v>70</v>
      </c>
      <c r="O47" s="30">
        <f t="shared" si="4"/>
        <v>8</v>
      </c>
      <c r="P47" s="67" t="s">
        <v>59</v>
      </c>
      <c r="Q47" s="58">
        <v>0</v>
      </c>
      <c r="R47" s="58">
        <v>0</v>
      </c>
      <c r="S47" s="59">
        <v>0</v>
      </c>
      <c r="T47" s="43">
        <f t="shared" si="5"/>
        <v>94</v>
      </c>
      <c r="U47" s="21">
        <v>4</v>
      </c>
      <c r="V47" s="39">
        <v>44</v>
      </c>
      <c r="W47" s="22">
        <v>4</v>
      </c>
      <c r="X47" s="40">
        <v>44</v>
      </c>
      <c r="Y47" s="21">
        <v>5</v>
      </c>
      <c r="Z47" s="39">
        <v>55</v>
      </c>
      <c r="AA47" s="23">
        <v>2</v>
      </c>
      <c r="AB47" s="39">
        <v>26</v>
      </c>
      <c r="AC47" s="22">
        <v>2</v>
      </c>
      <c r="AD47" s="40">
        <v>26</v>
      </c>
      <c r="AE47" s="21">
        <v>3</v>
      </c>
      <c r="AF47" s="41">
        <v>39</v>
      </c>
      <c r="AG47" s="21">
        <v>0</v>
      </c>
      <c r="AH47" s="39">
        <v>0</v>
      </c>
      <c r="AI47" s="22">
        <v>0</v>
      </c>
      <c r="AJ47" s="40">
        <v>0</v>
      </c>
      <c r="AK47" s="21">
        <v>0</v>
      </c>
      <c r="AL47" s="39">
        <v>0</v>
      </c>
      <c r="AM47" s="24">
        <v>0</v>
      </c>
      <c r="AN47" s="44">
        <v>0</v>
      </c>
      <c r="AO47" s="25">
        <v>0</v>
      </c>
      <c r="AP47" s="45">
        <v>0</v>
      </c>
      <c r="AQ47" s="26">
        <v>0</v>
      </c>
      <c r="AR47" s="45">
        <v>0</v>
      </c>
    </row>
    <row r="48" spans="2:44" s="1" customFormat="1" ht="23.1" customHeight="1" thickBot="1" x14ac:dyDescent="0.25">
      <c r="B48" s="11" t="s">
        <v>35</v>
      </c>
      <c r="C48" s="31">
        <f t="shared" si="0"/>
        <v>8</v>
      </c>
      <c r="D48" s="68" t="s">
        <v>61</v>
      </c>
      <c r="E48" s="60">
        <v>5</v>
      </c>
      <c r="F48" s="60">
        <v>0</v>
      </c>
      <c r="G48" s="61">
        <v>0</v>
      </c>
      <c r="H48" s="46">
        <f t="shared" si="1"/>
        <v>55</v>
      </c>
      <c r="I48" s="31">
        <f t="shared" si="2"/>
        <v>8</v>
      </c>
      <c r="J48" s="68" t="s">
        <v>61</v>
      </c>
      <c r="K48" s="60">
        <v>5</v>
      </c>
      <c r="L48" s="60">
        <v>0</v>
      </c>
      <c r="M48" s="61">
        <v>0</v>
      </c>
      <c r="N48" s="46">
        <f t="shared" si="3"/>
        <v>55</v>
      </c>
      <c r="O48" s="31">
        <f t="shared" si="4"/>
        <v>8</v>
      </c>
      <c r="P48" s="68" t="s">
        <v>61</v>
      </c>
      <c r="Q48" s="60">
        <v>5</v>
      </c>
      <c r="R48" s="60">
        <v>0</v>
      </c>
      <c r="S48" s="61">
        <v>0</v>
      </c>
      <c r="T48" s="47">
        <f t="shared" si="5"/>
        <v>55</v>
      </c>
      <c r="U48" s="27">
        <v>0</v>
      </c>
      <c r="V48" s="48">
        <v>0</v>
      </c>
      <c r="W48" s="28">
        <v>0</v>
      </c>
      <c r="X48" s="49">
        <v>0</v>
      </c>
      <c r="Y48" s="27">
        <v>0</v>
      </c>
      <c r="Z48" s="48">
        <v>0</v>
      </c>
      <c r="AA48" s="29">
        <v>5</v>
      </c>
      <c r="AB48" s="48">
        <v>35</v>
      </c>
      <c r="AC48" s="28">
        <v>5</v>
      </c>
      <c r="AD48" s="49">
        <v>35</v>
      </c>
      <c r="AE48" s="27">
        <v>5</v>
      </c>
      <c r="AF48" s="50">
        <v>35</v>
      </c>
      <c r="AG48" s="27">
        <v>2</v>
      </c>
      <c r="AH48" s="48">
        <v>15</v>
      </c>
      <c r="AI48" s="28">
        <v>2</v>
      </c>
      <c r="AJ48" s="49">
        <v>15</v>
      </c>
      <c r="AK48" s="27">
        <v>2</v>
      </c>
      <c r="AL48" s="48">
        <v>15</v>
      </c>
      <c r="AM48" s="29">
        <v>1</v>
      </c>
      <c r="AN48" s="48">
        <v>5</v>
      </c>
      <c r="AO48" s="28">
        <v>1</v>
      </c>
      <c r="AP48" s="49">
        <v>5</v>
      </c>
      <c r="AQ48" s="27">
        <v>1</v>
      </c>
      <c r="AR48" s="49">
        <v>5</v>
      </c>
    </row>
    <row r="49" spans="2:44" s="15" customFormat="1" ht="42" customHeight="1" thickBot="1" x14ac:dyDescent="0.25">
      <c r="B49" s="14" t="s">
        <v>39</v>
      </c>
      <c r="C49" s="69">
        <f>SUM(C6:C48)</f>
        <v>6605</v>
      </c>
      <c r="D49" s="70"/>
      <c r="E49" s="71">
        <f>SUM(E6:E48)</f>
        <v>22</v>
      </c>
      <c r="F49" s="71">
        <f>SUM(F6:F48)</f>
        <v>6</v>
      </c>
      <c r="G49" s="72">
        <f>SUM(G6:G48)</f>
        <v>24</v>
      </c>
      <c r="H49" s="73">
        <f t="shared" ref="H49:AR49" si="6">SUM(H6:H48)</f>
        <v>41122</v>
      </c>
      <c r="I49" s="69">
        <f t="shared" si="6"/>
        <v>6970</v>
      </c>
      <c r="J49" s="70"/>
      <c r="K49" s="71">
        <f>SUM(K6:K48)</f>
        <v>23</v>
      </c>
      <c r="L49" s="71">
        <f>SUM(L6:L48)</f>
        <v>6</v>
      </c>
      <c r="M49" s="72">
        <f>SUM(M6:M48)</f>
        <v>25</v>
      </c>
      <c r="N49" s="73">
        <f t="shared" si="6"/>
        <v>43282</v>
      </c>
      <c r="O49" s="69">
        <f t="shared" si="6"/>
        <v>7354</v>
      </c>
      <c r="P49" s="70"/>
      <c r="Q49" s="71">
        <f>SUM(Q6:Q48)</f>
        <v>64</v>
      </c>
      <c r="R49" s="71">
        <f>SUM(R6:R48)</f>
        <v>7</v>
      </c>
      <c r="S49" s="72">
        <f>SUM(S6:S48)</f>
        <v>59</v>
      </c>
      <c r="T49" s="74">
        <f t="shared" si="6"/>
        <v>45539</v>
      </c>
      <c r="U49" s="75">
        <f t="shared" si="6"/>
        <v>1496</v>
      </c>
      <c r="V49" s="76">
        <f t="shared" si="6"/>
        <v>10037</v>
      </c>
      <c r="W49" s="69">
        <f t="shared" si="6"/>
        <v>1573</v>
      </c>
      <c r="X49" s="76">
        <f t="shared" si="6"/>
        <v>10528</v>
      </c>
      <c r="Y49" s="69">
        <f t="shared" si="6"/>
        <v>1653</v>
      </c>
      <c r="Z49" s="77">
        <f t="shared" si="6"/>
        <v>11025</v>
      </c>
      <c r="AA49" s="78">
        <f t="shared" si="6"/>
        <v>3822</v>
      </c>
      <c r="AB49" s="76">
        <f t="shared" si="6"/>
        <v>23849</v>
      </c>
      <c r="AC49" s="69">
        <f t="shared" si="6"/>
        <v>4025</v>
      </c>
      <c r="AD49" s="76">
        <f t="shared" si="6"/>
        <v>25028</v>
      </c>
      <c r="AE49" s="69">
        <f t="shared" si="6"/>
        <v>4241</v>
      </c>
      <c r="AF49" s="74">
        <f t="shared" si="6"/>
        <v>26252</v>
      </c>
      <c r="AG49" s="75">
        <f t="shared" si="6"/>
        <v>1105</v>
      </c>
      <c r="AH49" s="76">
        <f t="shared" si="6"/>
        <v>5948</v>
      </c>
      <c r="AI49" s="69">
        <f t="shared" si="6"/>
        <v>1177</v>
      </c>
      <c r="AJ49" s="76">
        <f t="shared" si="6"/>
        <v>6312</v>
      </c>
      <c r="AK49" s="69">
        <f t="shared" si="6"/>
        <v>1250</v>
      </c>
      <c r="AL49" s="77">
        <f t="shared" si="6"/>
        <v>6667</v>
      </c>
      <c r="AM49" s="78">
        <f t="shared" si="6"/>
        <v>182</v>
      </c>
      <c r="AN49" s="76">
        <f t="shared" si="6"/>
        <v>1288</v>
      </c>
      <c r="AO49" s="69">
        <f t="shared" si="6"/>
        <v>195</v>
      </c>
      <c r="AP49" s="76">
        <f t="shared" si="6"/>
        <v>1414</v>
      </c>
      <c r="AQ49" s="69">
        <f t="shared" si="6"/>
        <v>210</v>
      </c>
      <c r="AR49" s="73">
        <f t="shared" si="6"/>
        <v>1595</v>
      </c>
    </row>
    <row r="50" spans="2:44" ht="25.5" customHeight="1" x14ac:dyDescent="0.2">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row>
  </sheetData>
  <mergeCells count="27">
    <mergeCell ref="T4:T5"/>
    <mergeCell ref="N4:N5"/>
    <mergeCell ref="U2:Z2"/>
    <mergeCell ref="B2:B5"/>
    <mergeCell ref="Y3:Z3"/>
    <mergeCell ref="W3:X3"/>
    <mergeCell ref="U3:V3"/>
    <mergeCell ref="C2:T2"/>
    <mergeCell ref="C3:H3"/>
    <mergeCell ref="I3:N3"/>
    <mergeCell ref="O3:T3"/>
    <mergeCell ref="C4:C5"/>
    <mergeCell ref="I4:I5"/>
    <mergeCell ref="O4:O5"/>
    <mergeCell ref="H4:H5"/>
    <mergeCell ref="AA2:AF2"/>
    <mergeCell ref="AO3:AP3"/>
    <mergeCell ref="AA3:AB3"/>
    <mergeCell ref="AC3:AD3"/>
    <mergeCell ref="AE3:AF3"/>
    <mergeCell ref="AQ3:AR3"/>
    <mergeCell ref="AG2:AL2"/>
    <mergeCell ref="AG3:AH3"/>
    <mergeCell ref="AI3:AJ3"/>
    <mergeCell ref="AK3:AL3"/>
    <mergeCell ref="AM2:AR2"/>
    <mergeCell ref="AM3:AN3"/>
  </mergeCells>
  <phoneticPr fontId="2"/>
  <dataValidations count="1">
    <dataValidation type="list" allowBlank="1" showInputMessage="1" showErrorMessage="1" sqref="P6:P48 J6:J48 D6:D48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xr:uid="{00000000-0002-0000-0000-000000000000}">
      <formula1>"有,無"</formula1>
    </dataValidation>
  </dataValidations>
  <printOptions horizontalCentered="1" verticalCentered="1"/>
  <pageMargins left="0.19685039370078741" right="0.31496062992125984" top="0.35433070866141736" bottom="0.35433070866141736" header="0.31496062992125984" footer="0.31496062992125984"/>
  <pageSetup paperSize="9" scale="26" firstPageNumber="147" orientation="landscape" useFirstPageNumber="1" r:id="rId1"/>
  <headerFooter scaleWithDoc="0"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短期入所</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2024-04-08T02:31:54Z</dcterms:created>
  <dcterms:modified xsi:type="dcterms:W3CDTF">2024-04-10T03:05:35Z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