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B647439A-CDA2-4445-AD03-2A6F743B70A2}" xr6:coauthVersionLast="47" xr6:coauthVersionMax="47" xr10:uidLastSave="{00000000-0000-0000-0000-000000000000}"/>
  <bookViews>
    <workbookView xWindow="-108" yWindow="-108" windowWidth="23256" windowHeight="14160" tabRatio="836" xr2:uid="{00000000-000D-0000-FFFF-FFFF00000000}"/>
  </bookViews>
  <sheets>
    <sheet name="計画相談支援" sheetId="16" r:id="rId1"/>
    <sheet name="地域移行支援" sheetId="17" r:id="rId2"/>
    <sheet name="地域定着支援" sheetId="18" r:id="rId3"/>
  </sheets>
  <definedNames>
    <definedName name="_xlnm.Print_Area" localSheetId="0">計画相談支援!$A$1:$Q$51</definedName>
    <definedName name="_xlnm.Print_Area" localSheetId="1">地域移行支援!$A$1:$N$51</definedName>
    <definedName name="_xlnm.Print_Area" localSheetId="2">地域定着支援!$A$1:$N$51</definedName>
    <definedName name="_xlnm.Print_Titles" localSheetId="0">計画相談支援!$B:$B</definedName>
    <definedName name="_xlnm.Print_Titles" localSheetId="1">地域移行支援!$B:$B</definedName>
    <definedName name="_xlnm.Print_Titles" localSheetId="2">地域定着支援!$B:$B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8" l="1"/>
  <c r="D20" i="18"/>
  <c r="C20" i="18"/>
  <c r="E20" i="17"/>
  <c r="D20" i="17"/>
  <c r="C20" i="17"/>
  <c r="E20" i="16"/>
  <c r="D20" i="16"/>
  <c r="C20" i="16"/>
  <c r="C19" i="17"/>
  <c r="E17" i="18"/>
  <c r="D17" i="18"/>
  <c r="C17" i="18"/>
  <c r="E17" i="17"/>
  <c r="D17" i="17"/>
  <c r="C17" i="17"/>
  <c r="C16" i="17"/>
  <c r="C17" i="16"/>
  <c r="D17" i="16"/>
  <c r="E17" i="16"/>
  <c r="C18" i="16"/>
  <c r="D18" i="16"/>
  <c r="E18" i="16"/>
  <c r="C7" i="16"/>
  <c r="D7" i="16"/>
  <c r="E7" i="16"/>
  <c r="C9" i="16"/>
  <c r="D9" i="16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C14" i="16"/>
  <c r="D14" i="16"/>
  <c r="E14" i="16"/>
  <c r="C15" i="16"/>
  <c r="D15" i="16"/>
  <c r="E15" i="16"/>
  <c r="C16" i="16"/>
  <c r="D16" i="16"/>
  <c r="E16" i="16"/>
  <c r="C19" i="16"/>
  <c r="D19" i="16"/>
  <c r="E19" i="16"/>
  <c r="C21" i="16"/>
  <c r="D21" i="16"/>
  <c r="E21" i="16"/>
  <c r="C22" i="16"/>
  <c r="D22" i="16"/>
  <c r="E22" i="16"/>
  <c r="C23" i="16"/>
  <c r="D23" i="16"/>
  <c r="E23" i="16"/>
  <c r="C24" i="16"/>
  <c r="D24" i="16"/>
  <c r="E24" i="16"/>
  <c r="C25" i="16"/>
  <c r="D25" i="16"/>
  <c r="E25" i="16"/>
  <c r="C26" i="16"/>
  <c r="D26" i="16"/>
  <c r="E26" i="16"/>
  <c r="C27" i="16"/>
  <c r="D27" i="16"/>
  <c r="E27" i="16"/>
  <c r="C28" i="16"/>
  <c r="D28" i="16"/>
  <c r="E28" i="16"/>
  <c r="C29" i="16"/>
  <c r="D29" i="16"/>
  <c r="E29" i="16"/>
  <c r="C30" i="16"/>
  <c r="D30" i="16"/>
  <c r="E30" i="16"/>
  <c r="C31" i="16"/>
  <c r="D31" i="16"/>
  <c r="E31" i="16"/>
  <c r="C32" i="16"/>
  <c r="D32" i="16"/>
  <c r="E32" i="16"/>
  <c r="C33" i="16"/>
  <c r="D33" i="16"/>
  <c r="E33" i="16"/>
  <c r="C34" i="16"/>
  <c r="D34" i="16"/>
  <c r="E34" i="16"/>
  <c r="C35" i="16"/>
  <c r="D35" i="16"/>
  <c r="E35" i="16"/>
  <c r="C36" i="16"/>
  <c r="D36" i="16"/>
  <c r="E36" i="16"/>
  <c r="C37" i="16"/>
  <c r="D37" i="16"/>
  <c r="E37" i="16"/>
  <c r="C38" i="16"/>
  <c r="D38" i="16"/>
  <c r="E38" i="16"/>
  <c r="C39" i="16"/>
  <c r="D39" i="16"/>
  <c r="E39" i="16"/>
  <c r="C40" i="16"/>
  <c r="D40" i="16"/>
  <c r="E40" i="16"/>
  <c r="C41" i="16"/>
  <c r="D41" i="16"/>
  <c r="E41" i="16"/>
  <c r="C42" i="16"/>
  <c r="D42" i="16"/>
  <c r="E42" i="16"/>
  <c r="C43" i="16"/>
  <c r="D43" i="16"/>
  <c r="E43" i="16"/>
  <c r="C44" i="16"/>
  <c r="D44" i="16"/>
  <c r="E44" i="16"/>
  <c r="C45" i="16"/>
  <c r="D45" i="16"/>
  <c r="E45" i="16"/>
  <c r="C46" i="16"/>
  <c r="D46" i="16"/>
  <c r="E46" i="16"/>
  <c r="C47" i="16"/>
  <c r="D47" i="16"/>
  <c r="E47" i="16"/>
  <c r="C48" i="16"/>
  <c r="D48" i="16"/>
  <c r="E48" i="16"/>
  <c r="C49" i="16"/>
  <c r="D49" i="16"/>
  <c r="E49" i="16"/>
  <c r="D8" i="16"/>
  <c r="E8" i="16"/>
  <c r="C8" i="16"/>
  <c r="C7" i="17"/>
  <c r="D7" i="17"/>
  <c r="E7" i="17"/>
  <c r="C9" i="17"/>
  <c r="D9" i="17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C14" i="17"/>
  <c r="D14" i="17"/>
  <c r="E14" i="17"/>
  <c r="C15" i="17"/>
  <c r="D15" i="17"/>
  <c r="E15" i="17"/>
  <c r="D16" i="17"/>
  <c r="E16" i="17"/>
  <c r="C18" i="17"/>
  <c r="D18" i="17"/>
  <c r="E18" i="17"/>
  <c r="D19" i="17"/>
  <c r="E19" i="17"/>
  <c r="C21" i="17"/>
  <c r="D21" i="17"/>
  <c r="E21" i="17"/>
  <c r="C22" i="17"/>
  <c r="D22" i="17"/>
  <c r="E22" i="17"/>
  <c r="C23" i="17"/>
  <c r="D23" i="17"/>
  <c r="E23" i="17"/>
  <c r="C24" i="17"/>
  <c r="D24" i="17"/>
  <c r="E24" i="17"/>
  <c r="C25" i="17"/>
  <c r="D25" i="17"/>
  <c r="E25" i="17"/>
  <c r="C26" i="17"/>
  <c r="D26" i="17"/>
  <c r="E26" i="17"/>
  <c r="C27" i="17"/>
  <c r="D27" i="17"/>
  <c r="E27" i="17"/>
  <c r="C28" i="17"/>
  <c r="D28" i="17"/>
  <c r="E28" i="17"/>
  <c r="C29" i="17"/>
  <c r="D29" i="17"/>
  <c r="E29" i="17"/>
  <c r="C30" i="17"/>
  <c r="D30" i="17"/>
  <c r="E30" i="17"/>
  <c r="C31" i="17"/>
  <c r="D31" i="17"/>
  <c r="E31" i="17"/>
  <c r="C32" i="17"/>
  <c r="D32" i="17"/>
  <c r="E32" i="17"/>
  <c r="C33" i="17"/>
  <c r="D33" i="17"/>
  <c r="E33" i="17"/>
  <c r="C34" i="17"/>
  <c r="D34" i="17"/>
  <c r="E34" i="17"/>
  <c r="C35" i="17"/>
  <c r="D35" i="17"/>
  <c r="E35" i="17"/>
  <c r="C36" i="17"/>
  <c r="D36" i="17"/>
  <c r="E36" i="17"/>
  <c r="C37" i="17"/>
  <c r="D37" i="17"/>
  <c r="E37" i="17"/>
  <c r="C38" i="17"/>
  <c r="D38" i="17"/>
  <c r="E38" i="17"/>
  <c r="C39" i="17"/>
  <c r="D39" i="17"/>
  <c r="E39" i="17"/>
  <c r="C40" i="17"/>
  <c r="D40" i="17"/>
  <c r="E40" i="17"/>
  <c r="C41" i="17"/>
  <c r="D41" i="17"/>
  <c r="C42" i="17"/>
  <c r="D42" i="17"/>
  <c r="E42" i="17"/>
  <c r="C43" i="17"/>
  <c r="D43" i="17"/>
  <c r="E43" i="17"/>
  <c r="C44" i="17"/>
  <c r="D44" i="17"/>
  <c r="E44" i="17"/>
  <c r="C45" i="17"/>
  <c r="D45" i="17"/>
  <c r="E45" i="17"/>
  <c r="C46" i="17"/>
  <c r="D46" i="17"/>
  <c r="E46" i="17"/>
  <c r="C47" i="17"/>
  <c r="D47" i="17"/>
  <c r="E47" i="17"/>
  <c r="C48" i="17"/>
  <c r="D48" i="17"/>
  <c r="E48" i="17"/>
  <c r="C49" i="17"/>
  <c r="D49" i="17"/>
  <c r="E49" i="17"/>
  <c r="D8" i="17"/>
  <c r="E8" i="17"/>
  <c r="C8" i="17"/>
  <c r="C7" i="18"/>
  <c r="D7" i="18"/>
  <c r="E7" i="18"/>
  <c r="C9" i="18"/>
  <c r="D9" i="18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C14" i="18"/>
  <c r="D14" i="18"/>
  <c r="E14" i="18"/>
  <c r="C15" i="18"/>
  <c r="D15" i="18"/>
  <c r="E15" i="18"/>
  <c r="C16" i="18"/>
  <c r="D16" i="18"/>
  <c r="E16" i="18"/>
  <c r="C18" i="18"/>
  <c r="D18" i="18"/>
  <c r="E18" i="18"/>
  <c r="C19" i="18"/>
  <c r="D19" i="18"/>
  <c r="E19" i="18"/>
  <c r="C21" i="18"/>
  <c r="D21" i="18"/>
  <c r="E21" i="18"/>
  <c r="C22" i="18"/>
  <c r="D22" i="18"/>
  <c r="E22" i="18"/>
  <c r="C23" i="18"/>
  <c r="D23" i="18"/>
  <c r="E23" i="18"/>
  <c r="C24" i="18"/>
  <c r="D24" i="18"/>
  <c r="E24" i="18"/>
  <c r="C25" i="18"/>
  <c r="D25" i="18"/>
  <c r="E25" i="18"/>
  <c r="C26" i="18"/>
  <c r="D26" i="18"/>
  <c r="E26" i="18"/>
  <c r="C27" i="18"/>
  <c r="D27" i="18"/>
  <c r="E27" i="18"/>
  <c r="C28" i="18"/>
  <c r="D28" i="18"/>
  <c r="E28" i="18"/>
  <c r="C29" i="18"/>
  <c r="D29" i="18"/>
  <c r="E29" i="18"/>
  <c r="C30" i="18"/>
  <c r="D30" i="18"/>
  <c r="E30" i="18"/>
  <c r="C31" i="18"/>
  <c r="D31" i="18"/>
  <c r="E31" i="18"/>
  <c r="C32" i="18"/>
  <c r="D32" i="18"/>
  <c r="E32" i="18"/>
  <c r="C33" i="18"/>
  <c r="D33" i="18"/>
  <c r="E33" i="18"/>
  <c r="C34" i="18"/>
  <c r="D34" i="18"/>
  <c r="E34" i="18"/>
  <c r="C35" i="18"/>
  <c r="D35" i="18"/>
  <c r="E35" i="18"/>
  <c r="C36" i="18"/>
  <c r="D36" i="18"/>
  <c r="E36" i="18"/>
  <c r="C37" i="18"/>
  <c r="D37" i="18"/>
  <c r="E37" i="18"/>
  <c r="C38" i="18"/>
  <c r="D38" i="18"/>
  <c r="E38" i="18"/>
  <c r="C39" i="18"/>
  <c r="D39" i="18"/>
  <c r="E39" i="18"/>
  <c r="C40" i="18"/>
  <c r="D40" i="18"/>
  <c r="E40" i="18"/>
  <c r="C41" i="18"/>
  <c r="D41" i="18"/>
  <c r="E41" i="18"/>
  <c r="C42" i="18"/>
  <c r="D42" i="18"/>
  <c r="E42" i="18"/>
  <c r="C43" i="18"/>
  <c r="D43" i="18"/>
  <c r="E43" i="18"/>
  <c r="C44" i="18"/>
  <c r="D44" i="18"/>
  <c r="E44" i="18"/>
  <c r="C45" i="18"/>
  <c r="D45" i="18"/>
  <c r="E45" i="18"/>
  <c r="C46" i="18"/>
  <c r="D46" i="18"/>
  <c r="E46" i="18"/>
  <c r="C47" i="18"/>
  <c r="D47" i="18"/>
  <c r="E47" i="18"/>
  <c r="C48" i="18"/>
  <c r="D48" i="18"/>
  <c r="E48" i="18"/>
  <c r="C49" i="18"/>
  <c r="D49" i="18"/>
  <c r="E49" i="18"/>
  <c r="D8" i="18"/>
  <c r="E8" i="18"/>
  <c r="C8" i="18"/>
  <c r="N50" i="18"/>
  <c r="M50" i="18"/>
  <c r="L50" i="18"/>
  <c r="K50" i="18"/>
  <c r="J50" i="18"/>
  <c r="I50" i="18"/>
  <c r="H50" i="18"/>
  <c r="G50" i="18"/>
  <c r="F50" i="18"/>
  <c r="N50" i="17"/>
  <c r="M50" i="17"/>
  <c r="L50" i="17"/>
  <c r="K50" i="17"/>
  <c r="J50" i="17"/>
  <c r="I50" i="17"/>
  <c r="H50" i="17"/>
  <c r="G50" i="17"/>
  <c r="F50" i="17"/>
  <c r="Q50" i="16"/>
  <c r="P50" i="16"/>
  <c r="O50" i="16"/>
  <c r="N50" i="16"/>
  <c r="M50" i="16"/>
  <c r="L50" i="16"/>
  <c r="K50" i="16"/>
  <c r="J50" i="16"/>
  <c r="I50" i="16"/>
  <c r="H50" i="16"/>
  <c r="G50" i="16"/>
  <c r="F50" i="16"/>
  <c r="C50" i="18" l="1"/>
  <c r="D50" i="18"/>
  <c r="D50" i="16"/>
  <c r="E50" i="16"/>
  <c r="E50" i="17"/>
  <c r="C50" i="16"/>
  <c r="E50" i="18"/>
  <c r="D50" i="17"/>
  <c r="C50" i="17"/>
</calcChain>
</file>

<file path=xl/sharedStrings.xml><?xml version="1.0" encoding="utf-8"?>
<sst xmlns="http://schemas.openxmlformats.org/spreadsheetml/2006/main" count="232" uniqueCount="57">
  <si>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</si>
  <si>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</si>
  <si>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</si>
  <si>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</si>
  <si>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</si>
  <si>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</si>
  <si>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</si>
  <si>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</si>
  <si>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</si>
  <si>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</si>
  <si>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</si>
  <si>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</si>
  <si>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</si>
  <si>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</si>
  <si>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</si>
  <si>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</si>
  <si>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</si>
  <si>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</si>
  <si>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</si>
  <si>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</si>
  <si>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</si>
  <si>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</si>
  <si>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</si>
  <si>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</si>
  <si>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</si>
  <si>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</si>
  <si>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</si>
  <si>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</si>
  <si>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</si>
  <si>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</si>
  <si>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</si>
  <si>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</si>
  <si>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</si>
  <si>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</si>
  <si>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</si>
  <si>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</si>
  <si>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</si>
  <si>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</si>
  <si>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</si>
  <si>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</si>
  <si>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</si>
  <si>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身体障がい者</t>
    <rPh sb="0" eb="1">
      <t>ミ</t>
    </rPh>
    <rPh sb="1" eb="2">
      <t>カラダ</t>
    </rPh>
    <rPh sb="2" eb="3">
      <t>サワ</t>
    </rPh>
    <rPh sb="5" eb="6">
      <t>シャ</t>
    </rPh>
    <phoneticPr fontId="2"/>
  </si>
  <si>
    <t>知的障がい者</t>
    <rPh sb="0" eb="1">
      <t>チ</t>
    </rPh>
    <rPh sb="1" eb="2">
      <t>マト</t>
    </rPh>
    <rPh sb="2" eb="3">
      <t>サワ</t>
    </rPh>
    <rPh sb="5" eb="6">
      <t>シャ</t>
    </rPh>
    <phoneticPr fontId="2"/>
  </si>
  <si>
    <t>精神障がい者</t>
    <rPh sb="0" eb="1">
      <t>セイ</t>
    </rPh>
    <rPh sb="1" eb="2">
      <t>カミ</t>
    </rPh>
    <rPh sb="2" eb="3">
      <t>サワ</t>
    </rPh>
    <rPh sb="5" eb="6">
      <t>シャ</t>
    </rPh>
    <phoneticPr fontId="2"/>
  </si>
  <si>
    <t>市町村</t>
    <rPh sb="0" eb="3">
      <t>シチョウソン</t>
    </rPh>
    <phoneticPr fontId="2"/>
  </si>
  <si>
    <t>人／月</t>
    <rPh sb="0" eb="1">
      <t>ニン</t>
    </rPh>
    <rPh sb="2" eb="3">
      <t>ツキ</t>
    </rPh>
    <phoneticPr fontId="2"/>
  </si>
  <si>
    <t>障がい児</t>
    <rPh sb="0" eb="1">
      <t>ショウ</t>
    </rPh>
    <rPh sb="3" eb="4">
      <t>ジ</t>
    </rPh>
    <phoneticPr fontId="2"/>
  </si>
  <si>
    <t>（５）相談支援</t>
    <rPh sb="3" eb="5">
      <t>ソウダン</t>
    </rPh>
    <rPh sb="5" eb="7">
      <t>シエン</t>
    </rPh>
    <phoneticPr fontId="2"/>
  </si>
  <si>
    <t>　①　計画相談支援（合計・障がい種別）</t>
    <rPh sb="3" eb="5">
      <t>ケイカク</t>
    </rPh>
    <rPh sb="5" eb="7">
      <t>ソウダン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</si>
  <si>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　②　地域移行支援（合計・障がい種別）</t>
    <rPh sb="3" eb="5">
      <t>チイキ</t>
    </rPh>
    <rPh sb="5" eb="7">
      <t>イコウ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</si>
  <si>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　③　地域定着支援（合計・障がい種別）</t>
    <rPh sb="3" eb="5">
      <t>チイキ</t>
    </rPh>
    <rPh sb="5" eb="7">
      <t>テイチャク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</si>
  <si>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</si>
  <si>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</si>
  <si>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</si>
  <si>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</si>
  <si>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</si>
  <si>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守口市</t>
    <rPh sb="0" eb="3">
      <t>モリグチシ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</si>
</sst>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shrinkToFit="1"/>
    </xf>
    <xf numFmtId="0" fontId="9" fillId="0" borderId="0" xfId="0" applyFont="1" applyFill="1">
      <alignment vertical="center"/>
    </xf>
    <xf numFmtId="0" fontId="9" fillId="2" borderId="2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38" fontId="15" fillId="0" borderId="7" xfId="1" applyFont="1" applyFill="1" applyBorder="1" applyAlignment="1">
      <alignment horizontal="right" vertical="center"/>
    </xf>
    <xf numFmtId="38" fontId="15" fillId="0" borderId="8" xfId="1" applyFont="1" applyFill="1" applyBorder="1" applyAlignment="1">
      <alignment horizontal="right" vertical="center"/>
    </xf>
    <xf numFmtId="38" fontId="15" fillId="0" borderId="9" xfId="1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" fillId="0" borderId="0" xfId="0" applyFont="1" applyFill="1">
      <alignment vertical="center"/>
    </xf>
    <xf numFmtId="38" fontId="15" fillId="0" borderId="17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16" fillId="0" borderId="18" xfId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38" fontId="16" fillId="0" borderId="19" xfId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0" fontId="0" fillId="3" borderId="21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0" fontId="0" fillId="3" borderId="23" xfId="0" applyFont="1" applyFill="1" applyBorder="1" applyAlignment="1" applyProtection="1">
      <alignment horizontal="center" vertical="center" wrapText="1"/>
      <protection locked="0"/>
    </xf>
    <xf numFmtId="38" fontId="16" fillId="0" borderId="24" xfId="1" applyFont="1" applyFill="1" applyBorder="1" applyAlignment="1" applyProtection="1">
      <alignment vertical="center"/>
      <protection locked="0"/>
    </xf>
    <xf numFmtId="38" fontId="16" fillId="0" borderId="25" xfId="1" applyFont="1" applyFill="1" applyBorder="1" applyAlignment="1" applyProtection="1">
      <alignment vertical="center"/>
      <protection locked="0"/>
    </xf>
    <xf numFmtId="38" fontId="16" fillId="0" borderId="26" xfId="1" applyFont="1" applyFill="1" applyBorder="1" applyAlignment="1" applyProtection="1">
      <alignment vertical="center"/>
      <protection locked="0"/>
    </xf>
    <xf numFmtId="38" fontId="16" fillId="0" borderId="20" xfId="1" applyFont="1" applyFill="1" applyBorder="1" applyAlignment="1" applyProtection="1">
      <alignment vertical="center"/>
      <protection locked="0"/>
    </xf>
    <xf numFmtId="38" fontId="16" fillId="0" borderId="27" xfId="1" applyFont="1" applyFill="1" applyBorder="1" applyAlignment="1" applyProtection="1">
      <alignment vertical="center"/>
      <protection locked="0"/>
    </xf>
    <xf numFmtId="38" fontId="10" fillId="0" borderId="24" xfId="1" applyFont="1" applyFill="1" applyBorder="1" applyAlignment="1" applyProtection="1">
      <alignment vertical="center"/>
      <protection locked="0"/>
    </xf>
    <xf numFmtId="38" fontId="10" fillId="0" borderId="20" xfId="1" applyFont="1" applyFill="1" applyBorder="1" applyAlignment="1" applyProtection="1">
      <alignment vertical="center"/>
      <protection locked="0"/>
    </xf>
    <xf numFmtId="38" fontId="10" fillId="0" borderId="27" xfId="1" applyFont="1" applyFill="1" applyBorder="1" applyAlignment="1" applyProtection="1">
      <alignment vertical="center"/>
      <protection locked="0"/>
    </xf>
    <xf numFmtId="38" fontId="16" fillId="0" borderId="28" xfId="1" applyFont="1" applyFill="1" applyBorder="1" applyAlignment="1" applyProtection="1">
      <alignment vertical="center"/>
      <protection locked="0"/>
    </xf>
    <xf numFmtId="38" fontId="16" fillId="0" borderId="22" xfId="1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0" fillId="3" borderId="30" xfId="0" applyFont="1" applyFill="1" applyBorder="1" applyAlignment="1" applyProtection="1">
      <alignment horizontal="center" vertical="center" shrinkToFit="1"/>
    </xf>
    <xf numFmtId="0" fontId="0" fillId="3" borderId="13" xfId="0" applyFont="1" applyFill="1" applyBorder="1" applyAlignment="1" applyProtection="1">
      <alignment horizontal="center" vertical="center" shrinkToFit="1"/>
    </xf>
    <xf numFmtId="0" fontId="0" fillId="3" borderId="31" xfId="0" applyFont="1" applyFill="1" applyBorder="1" applyAlignment="1">
      <alignment horizontal="center" vertical="center" shrinkToFit="1"/>
    </xf>
    <xf numFmtId="0" fontId="9" fillId="0" borderId="0" xfId="0" applyFont="1" applyFill="1" applyProtection="1">
      <alignment vertical="center"/>
      <protection locked="0"/>
    </xf>
    <xf numFmtId="176" fontId="17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19" xfId="1" applyFont="1" applyFill="1" applyBorder="1" applyAlignment="1" applyProtection="1">
      <alignment vertical="center"/>
      <protection locked="0"/>
    </xf>
    <xf numFmtId="38" fontId="16" fillId="0" borderId="32" xfId="1" applyFont="1" applyFill="1" applyBorder="1" applyAlignment="1" applyProtection="1">
      <alignment vertical="center"/>
      <protection locked="0"/>
    </xf>
    <xf numFmtId="38" fontId="10" fillId="0" borderId="19" xfId="1" applyFont="1" applyFill="1" applyBorder="1" applyAlignment="1" applyProtection="1">
      <alignment vertical="center"/>
      <protection locked="0"/>
    </xf>
    <xf numFmtId="38" fontId="10" fillId="0" borderId="32" xfId="1" applyFont="1" applyFill="1" applyBorder="1" applyAlignment="1" applyProtection="1">
      <alignment vertical="center"/>
      <protection locked="0"/>
    </xf>
    <xf numFmtId="38" fontId="10" fillId="0" borderId="19" xfId="1" applyFont="1" applyFill="1" applyBorder="1" applyAlignment="1" applyProtection="1">
      <alignment vertical="center" wrapText="1"/>
      <protection locked="0"/>
    </xf>
    <xf numFmtId="38" fontId="10" fillId="0" borderId="20" xfId="1" applyFont="1" applyFill="1" applyBorder="1" applyAlignment="1" applyProtection="1">
      <alignment vertical="center" wrapText="1"/>
      <protection locked="0"/>
    </xf>
    <xf numFmtId="38" fontId="16" fillId="0" borderId="15" xfId="1" applyFont="1" applyFill="1" applyBorder="1" applyAlignment="1" applyProtection="1">
      <alignment vertical="center"/>
      <protection locked="0"/>
    </xf>
    <xf numFmtId="0" fontId="0" fillId="3" borderId="33" xfId="0" applyFont="1" applyFill="1" applyBorder="1" applyAlignment="1" applyProtection="1">
      <alignment horizontal="center" vertical="center" shrinkToFit="1"/>
      <protection locked="0"/>
    </xf>
    <xf numFmtId="0" fontId="0" fillId="3" borderId="20" xfId="0" applyFont="1" applyFill="1" applyBorder="1" applyAlignment="1" applyProtection="1">
      <alignment horizontal="center" vertical="center" shrinkToFit="1"/>
      <protection locked="0"/>
    </xf>
    <xf numFmtId="0" fontId="0" fillId="3" borderId="34" xfId="0" applyFont="1" applyFill="1" applyBorder="1" applyAlignment="1" applyProtection="1">
      <alignment horizontal="center" vertical="center" shrinkToFit="1"/>
      <protection locked="0"/>
    </xf>
    <xf numFmtId="0" fontId="0" fillId="3" borderId="28" xfId="0" applyFont="1" applyFill="1" applyBorder="1" applyAlignment="1" applyProtection="1">
      <alignment horizontal="center" vertical="center" wrapText="1"/>
      <protection locked="0"/>
    </xf>
    <xf numFmtId="0" fontId="0" fillId="3" borderId="35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0" fontId="0" fillId="3" borderId="37" xfId="0" applyFont="1" applyFill="1" applyBorder="1" applyAlignment="1" applyProtection="1">
      <alignment horizontal="center" vertical="center" wrapText="1"/>
      <protection locked="0"/>
    </xf>
    <xf numFmtId="38" fontId="1" fillId="0" borderId="33" xfId="1" applyFont="1" applyFill="1" applyBorder="1" applyAlignment="1" applyProtection="1">
      <alignment horizontal="right" vertical="center"/>
      <protection locked="0"/>
    </xf>
    <xf numFmtId="38" fontId="1" fillId="0" borderId="20" xfId="1" applyFont="1" applyFill="1" applyBorder="1" applyAlignment="1" applyProtection="1">
      <alignment horizontal="right" vertical="center"/>
      <protection locked="0"/>
    </xf>
    <xf numFmtId="38" fontId="1" fillId="0" borderId="34" xfId="1" applyFont="1" applyFill="1" applyBorder="1" applyAlignment="1" applyProtection="1">
      <alignment horizontal="right" vertical="center"/>
      <protection locked="0"/>
    </xf>
    <xf numFmtId="38" fontId="10" fillId="0" borderId="25" xfId="1" applyFont="1" applyFill="1" applyBorder="1" applyAlignment="1" applyProtection="1">
      <alignment vertical="center"/>
      <protection locked="0"/>
    </xf>
    <xf numFmtId="38" fontId="10" fillId="0" borderId="26" xfId="1" applyFont="1" applyFill="1" applyBorder="1" applyAlignment="1" applyProtection="1">
      <alignment vertical="center"/>
      <protection locked="0"/>
    </xf>
    <xf numFmtId="38" fontId="16" fillId="0" borderId="12" xfId="1" applyFont="1" applyFill="1" applyBorder="1" applyAlignment="1" applyProtection="1">
      <alignment vertical="center"/>
      <protection locked="0"/>
    </xf>
    <xf numFmtId="38" fontId="16" fillId="0" borderId="40" xfId="1" applyFont="1" applyFill="1" applyBorder="1" applyAlignment="1" applyProtection="1">
      <alignment vertical="center"/>
      <protection locked="0"/>
    </xf>
    <xf numFmtId="38" fontId="1" fillId="0" borderId="30" xfId="1" applyFont="1" applyFill="1" applyBorder="1" applyAlignment="1" applyProtection="1">
      <alignment horizontal="right" vertical="center"/>
      <protection locked="0"/>
    </xf>
    <xf numFmtId="38" fontId="1" fillId="0" borderId="13" xfId="1" applyFont="1" applyFill="1" applyBorder="1" applyAlignment="1" applyProtection="1">
      <alignment horizontal="right" vertical="center"/>
      <protection locked="0"/>
    </xf>
    <xf numFmtId="38" fontId="1" fillId="0" borderId="31" xfId="1" applyFont="1" applyFill="1" applyBorder="1" applyAlignment="1" applyProtection="1">
      <alignment horizontal="right" vertical="center"/>
      <protection locked="0"/>
    </xf>
    <xf numFmtId="38" fontId="15" fillId="0" borderId="41" xfId="1" applyFont="1" applyFill="1" applyBorder="1" applyAlignment="1">
      <alignment horizontal="right" vertical="center" shrinkToFit="1"/>
    </xf>
    <xf numFmtId="38" fontId="15" fillId="0" borderId="42" xfId="1" applyFont="1" applyFill="1" applyBorder="1" applyAlignment="1">
      <alignment horizontal="right" vertical="center" shrinkToFit="1"/>
    </xf>
    <xf numFmtId="38" fontId="15" fillId="0" borderId="43" xfId="1" applyFont="1" applyFill="1" applyBorder="1" applyAlignment="1">
      <alignment horizontal="right" vertical="center" shrinkToFit="1"/>
    </xf>
    <xf numFmtId="0" fontId="0" fillId="2" borderId="3" xfId="0" applyFont="1" applyFill="1" applyBorder="1" applyAlignment="1">
      <alignment vertical="center" shrinkToFit="1"/>
    </xf>
    <xf numFmtId="38" fontId="1" fillId="0" borderId="38" xfId="1" applyFont="1" applyFill="1" applyBorder="1" applyAlignment="1" applyProtection="1">
      <alignment horizontal="right" vertical="center"/>
      <protection locked="0"/>
    </xf>
    <xf numFmtId="38" fontId="1" fillId="0" borderId="25" xfId="1" applyFont="1" applyFill="1" applyBorder="1" applyAlignment="1" applyProtection="1">
      <alignment horizontal="right" vertical="center"/>
      <protection locked="0"/>
    </xf>
    <xf numFmtId="38" fontId="1" fillId="0" borderId="39" xfId="1" applyFont="1" applyFill="1" applyBorder="1" applyAlignment="1" applyProtection="1">
      <alignment horizontal="right" vertical="center"/>
      <protection locked="0"/>
    </xf>
    <xf numFmtId="0" fontId="18" fillId="0" borderId="0" xfId="0" applyFont="1">
      <alignment vertical="center"/>
    </xf>
    <xf numFmtId="0" fontId="0" fillId="2" borderId="3" xfId="0" applyFill="1" applyBorder="1" applyAlignment="1">
      <alignment vertical="center" shrinkToFit="1"/>
    </xf>
    <xf numFmtId="38" fontId="20" fillId="0" borderId="18" xfId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38" fontId="21" fillId="0" borderId="24" xfId="1" applyFont="1" applyFill="1" applyBorder="1" applyAlignment="1" applyProtection="1">
      <alignment vertical="center"/>
      <protection locked="0"/>
    </xf>
    <xf numFmtId="38" fontId="21" fillId="0" borderId="25" xfId="1" applyFont="1" applyFill="1" applyBorder="1" applyAlignment="1" applyProtection="1">
      <alignment vertical="center"/>
      <protection locked="0"/>
    </xf>
    <xf numFmtId="38" fontId="21" fillId="0" borderId="26" xfId="1" applyFont="1" applyFill="1" applyBorder="1" applyAlignment="1" applyProtection="1">
      <alignment vertical="center"/>
      <protection locked="0"/>
    </xf>
    <xf numFmtId="38" fontId="21" fillId="0" borderId="20" xfId="1" applyFont="1" applyFill="1" applyBorder="1" applyAlignment="1" applyProtection="1">
      <alignment vertical="center"/>
      <protection locked="0"/>
    </xf>
    <xf numFmtId="38" fontId="21" fillId="0" borderId="27" xfId="1" applyFont="1" applyFill="1" applyBorder="1" applyAlignment="1" applyProtection="1">
      <alignment vertical="center"/>
      <protection locked="0"/>
    </xf>
    <xf numFmtId="38" fontId="0" fillId="0" borderId="33" xfId="1" applyFont="1" applyFill="1" applyBorder="1" applyAlignment="1" applyProtection="1">
      <alignment horizontal="right" vertical="center"/>
      <protection locked="0"/>
    </xf>
    <xf numFmtId="38" fontId="0" fillId="0" borderId="20" xfId="1" applyFont="1" applyFill="1" applyBorder="1" applyAlignment="1" applyProtection="1">
      <alignment horizontal="right" vertical="center"/>
      <protection locked="0"/>
    </xf>
    <xf numFmtId="38" fontId="0" fillId="0" borderId="34" xfId="1" applyFont="1" applyFill="1" applyBorder="1" applyAlignment="1" applyProtection="1">
      <alignment horizontal="right" vertical="center"/>
      <protection locked="0"/>
    </xf>
    <xf numFmtId="38" fontId="21" fillId="0" borderId="19" xfId="1" applyFont="1" applyFill="1" applyBorder="1" applyAlignment="1" applyProtection="1">
      <alignment vertical="center"/>
      <protection locked="0"/>
    </xf>
    <xf numFmtId="38" fontId="21" fillId="0" borderId="32" xfId="1" applyFont="1" applyFill="1" applyBorder="1" applyAlignment="1" applyProtection="1">
      <alignment vertical="center"/>
      <protection locked="0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 wrapText="1"/>
    </xf>
    <xf numFmtId="0" fontId="0" fillId="3" borderId="54" xfId="0" applyFont="1" applyFill="1" applyBorder="1" applyAlignment="1">
      <alignment horizontal="center" vertical="center" wrapText="1"/>
    </xf>
    <xf numFmtId="0" fontId="0" fillId="3" borderId="55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right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right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52"/>
  <sheetViews>
    <sheetView tabSelected="1" view="pageBreakPreview" topLeftCell="A7" zoomScale="85" zoomScaleNormal="100" zoomScaleSheetLayoutView="85" workbookViewId="0">
      <selection activeCell="G38" sqref="G38"/>
    </sheetView>
  </sheetViews>
  <sheetFormatPr defaultColWidth="9" defaultRowHeight="13.2" x14ac:dyDescent="0.2"/>
  <cols>
    <col min="1" max="1" width="13.109375" style="7" customWidth="1"/>
    <col min="2" max="2" width="14.44140625" style="7" customWidth="1"/>
    <col min="3" max="11" width="9.88671875" style="7" customWidth="1"/>
    <col min="12" max="14" width="9.88671875" style="25" customWidth="1"/>
    <col min="15" max="17" width="9.88671875" style="7" customWidth="1"/>
    <col min="18" max="20" width="8.5546875" style="7" bestFit="1" customWidth="1"/>
    <col min="21" max="16384" width="9" style="7"/>
  </cols>
  <sheetData>
    <row r="1" spans="2:20" ht="24" customHeight="1" x14ac:dyDescent="0.2">
      <c r="B1" s="29" t="s">
        <v>47</v>
      </c>
      <c r="C1" s="5"/>
      <c r="D1" s="5"/>
      <c r="E1" s="5"/>
      <c r="F1" s="3"/>
      <c r="G1" s="3"/>
      <c r="H1" s="3"/>
      <c r="I1" s="3"/>
      <c r="J1" s="3"/>
      <c r="K1" s="3"/>
      <c r="L1" s="23"/>
      <c r="M1" s="23"/>
      <c r="N1" s="23"/>
      <c r="O1" s="3"/>
      <c r="P1" s="3"/>
      <c r="Q1" s="3"/>
      <c r="R1" s="3"/>
      <c r="S1" s="3"/>
      <c r="T1" s="3"/>
    </row>
    <row r="2" spans="2:20" ht="18.75" customHeight="1" x14ac:dyDescent="0.2">
      <c r="B2" s="30" t="s">
        <v>48</v>
      </c>
      <c r="C2" s="5"/>
      <c r="D2" s="5"/>
      <c r="E2" s="5"/>
      <c r="F2" s="3"/>
      <c r="G2" s="3"/>
      <c r="H2" s="3"/>
      <c r="I2" s="3"/>
      <c r="J2" s="3"/>
      <c r="K2" s="3"/>
      <c r="L2" s="23"/>
      <c r="M2" s="23"/>
      <c r="N2" s="23"/>
      <c r="O2" s="3"/>
      <c r="P2" s="3"/>
      <c r="Q2" s="3"/>
      <c r="R2" s="3"/>
      <c r="S2" s="3"/>
      <c r="T2" s="3"/>
    </row>
    <row r="3" spans="2:20" ht="18" customHeight="1" thickBot="1" x14ac:dyDescent="0.25">
      <c r="J3" s="108"/>
      <c r="K3" s="108"/>
      <c r="L3" s="108"/>
      <c r="M3" s="108"/>
      <c r="N3" s="108"/>
      <c r="O3" s="108"/>
      <c r="P3" s="108"/>
      <c r="Q3" s="108"/>
      <c r="R3" s="4"/>
      <c r="S3" s="4"/>
      <c r="T3" s="4"/>
    </row>
    <row r="4" spans="2:20" ht="18.75" customHeight="1" x14ac:dyDescent="0.2">
      <c r="B4" s="102" t="s">
        <v>44</v>
      </c>
      <c r="C4" s="109" t="s">
        <v>40</v>
      </c>
      <c r="D4" s="110"/>
      <c r="E4" s="110"/>
      <c r="F4" s="113" t="s">
        <v>41</v>
      </c>
      <c r="G4" s="114"/>
      <c r="H4" s="115"/>
      <c r="I4" s="111" t="s">
        <v>42</v>
      </c>
      <c r="J4" s="110"/>
      <c r="K4" s="112"/>
      <c r="L4" s="105" t="s">
        <v>46</v>
      </c>
      <c r="M4" s="106"/>
      <c r="N4" s="107"/>
      <c r="O4" s="110" t="s">
        <v>43</v>
      </c>
      <c r="P4" s="110"/>
      <c r="Q4" s="116"/>
    </row>
    <row r="5" spans="2:20" ht="21" customHeight="1" x14ac:dyDescent="0.2">
      <c r="B5" s="103"/>
      <c r="C5" s="36" t="s">
        <v>51</v>
      </c>
      <c r="D5" s="37" t="s">
        <v>52</v>
      </c>
      <c r="E5" s="38" t="s">
        <v>53</v>
      </c>
      <c r="F5" s="66" t="s">
        <v>51</v>
      </c>
      <c r="G5" s="37" t="s">
        <v>52</v>
      </c>
      <c r="H5" s="67" t="s">
        <v>53</v>
      </c>
      <c r="I5" s="66" t="s">
        <v>51</v>
      </c>
      <c r="J5" s="37" t="s">
        <v>52</v>
      </c>
      <c r="K5" s="67" t="s">
        <v>53</v>
      </c>
      <c r="L5" s="63" t="s">
        <v>51</v>
      </c>
      <c r="M5" s="64" t="s">
        <v>52</v>
      </c>
      <c r="N5" s="65" t="s">
        <v>53</v>
      </c>
      <c r="O5" s="68" t="s">
        <v>51</v>
      </c>
      <c r="P5" s="37" t="s">
        <v>52</v>
      </c>
      <c r="Q5" s="69" t="s">
        <v>53</v>
      </c>
    </row>
    <row r="6" spans="2:20" ht="13.8" thickBot="1" x14ac:dyDescent="0.25">
      <c r="B6" s="104"/>
      <c r="C6" s="16" t="s">
        <v>45</v>
      </c>
      <c r="D6" s="17" t="s">
        <v>45</v>
      </c>
      <c r="E6" s="17" t="s">
        <v>45</v>
      </c>
      <c r="F6" s="18" t="s">
        <v>45</v>
      </c>
      <c r="G6" s="19" t="s">
        <v>45</v>
      </c>
      <c r="H6" s="20" t="s">
        <v>45</v>
      </c>
      <c r="I6" s="18" t="s">
        <v>45</v>
      </c>
      <c r="J6" s="19" t="s">
        <v>45</v>
      </c>
      <c r="K6" s="20" t="s">
        <v>45</v>
      </c>
      <c r="L6" s="51" t="s">
        <v>45</v>
      </c>
      <c r="M6" s="52" t="s">
        <v>45</v>
      </c>
      <c r="N6" s="53" t="s">
        <v>45</v>
      </c>
      <c r="O6" s="21" t="s">
        <v>45</v>
      </c>
      <c r="P6" s="19" t="s">
        <v>45</v>
      </c>
      <c r="Q6" s="22" t="s">
        <v>45</v>
      </c>
    </row>
    <row r="7" spans="2:20" x14ac:dyDescent="0.2">
      <c r="B7" s="8" t="s">
        <v>39</v>
      </c>
      <c r="C7" s="28">
        <f t="shared" ref="C7:E8" si="0">SUM(F7,I7,L7,O7)</f>
        <v>12174</v>
      </c>
      <c r="D7" s="35">
        <f t="shared" si="0"/>
        <v>13095</v>
      </c>
      <c r="E7" s="34">
        <f t="shared" si="0"/>
        <v>14016</v>
      </c>
      <c r="F7" s="39">
        <v>3083</v>
      </c>
      <c r="G7" s="40">
        <v>3249</v>
      </c>
      <c r="H7" s="41">
        <v>3415</v>
      </c>
      <c r="I7" s="39">
        <v>3295</v>
      </c>
      <c r="J7" s="40">
        <v>3528</v>
      </c>
      <c r="K7" s="41">
        <v>3761</v>
      </c>
      <c r="L7" s="84">
        <v>14</v>
      </c>
      <c r="M7" s="85">
        <v>14</v>
      </c>
      <c r="N7" s="86">
        <v>14</v>
      </c>
      <c r="O7" s="56">
        <v>5782</v>
      </c>
      <c r="P7" s="42">
        <v>6304</v>
      </c>
      <c r="Q7" s="57">
        <v>6826</v>
      </c>
    </row>
    <row r="8" spans="2:20" s="1" customFormat="1" x14ac:dyDescent="0.2">
      <c r="B8" s="9" t="s">
        <v>1</v>
      </c>
      <c r="C8" s="28">
        <f t="shared" si="0"/>
        <v>166</v>
      </c>
      <c r="D8" s="35">
        <f t="shared" si="0"/>
        <v>213</v>
      </c>
      <c r="E8" s="34">
        <f t="shared" si="0"/>
        <v>263</v>
      </c>
      <c r="F8" s="39">
        <v>17</v>
      </c>
      <c r="G8" s="40">
        <v>19</v>
      </c>
      <c r="H8" s="41">
        <v>20</v>
      </c>
      <c r="I8" s="39">
        <v>60</v>
      </c>
      <c r="J8" s="40">
        <v>66</v>
      </c>
      <c r="K8" s="41">
        <v>71</v>
      </c>
      <c r="L8" s="70">
        <v>25</v>
      </c>
      <c r="M8" s="71">
        <v>50</v>
      </c>
      <c r="N8" s="72">
        <v>80</v>
      </c>
      <c r="O8" s="56">
        <v>64</v>
      </c>
      <c r="P8" s="42">
        <v>78</v>
      </c>
      <c r="Q8" s="57">
        <v>92</v>
      </c>
    </row>
    <row r="9" spans="2:20" s="1" customFormat="1" x14ac:dyDescent="0.2">
      <c r="B9" s="83" t="s">
        <v>2</v>
      </c>
      <c r="C9" s="28">
        <f t="shared" ref="C9:C49" si="1">SUM(F9,I9,L9,O9)</f>
        <v>307</v>
      </c>
      <c r="D9" s="35">
        <f t="shared" ref="D9:D49" si="2">SUM(G9,J9,M9,P9)</f>
        <v>311</v>
      </c>
      <c r="E9" s="34">
        <f t="shared" ref="E9:E49" si="3">SUM(H9,K9,N9,Q9)</f>
        <v>315</v>
      </c>
      <c r="F9" s="39">
        <v>83</v>
      </c>
      <c r="G9" s="40">
        <v>84</v>
      </c>
      <c r="H9" s="41">
        <v>85</v>
      </c>
      <c r="I9" s="39">
        <v>141</v>
      </c>
      <c r="J9" s="40">
        <v>143</v>
      </c>
      <c r="K9" s="41">
        <v>145</v>
      </c>
      <c r="L9" s="70">
        <v>1</v>
      </c>
      <c r="M9" s="71">
        <v>1</v>
      </c>
      <c r="N9" s="72">
        <v>1</v>
      </c>
      <c r="O9" s="56">
        <v>82</v>
      </c>
      <c r="P9" s="42">
        <v>83</v>
      </c>
      <c r="Q9" s="57">
        <v>84</v>
      </c>
    </row>
    <row r="10" spans="2:20" s="1" customFormat="1" x14ac:dyDescent="0.2">
      <c r="B10" s="83" t="s">
        <v>54</v>
      </c>
      <c r="C10" s="28">
        <f t="shared" si="1"/>
        <v>25</v>
      </c>
      <c r="D10" s="35">
        <f t="shared" si="2"/>
        <v>28</v>
      </c>
      <c r="E10" s="34">
        <f t="shared" si="3"/>
        <v>31</v>
      </c>
      <c r="F10" s="39">
        <v>6</v>
      </c>
      <c r="G10" s="40">
        <v>7</v>
      </c>
      <c r="H10" s="41">
        <v>8</v>
      </c>
      <c r="I10" s="39">
        <v>10</v>
      </c>
      <c r="J10" s="42">
        <v>11</v>
      </c>
      <c r="K10" s="43">
        <v>12</v>
      </c>
      <c r="L10" s="70">
        <v>1</v>
      </c>
      <c r="M10" s="71">
        <v>1</v>
      </c>
      <c r="N10" s="72">
        <v>1</v>
      </c>
      <c r="O10" s="56">
        <v>8</v>
      </c>
      <c r="P10" s="42">
        <v>9</v>
      </c>
      <c r="Q10" s="57">
        <v>10</v>
      </c>
    </row>
    <row r="11" spans="2:20" s="1" customFormat="1" x14ac:dyDescent="0.2">
      <c r="B11" s="83" t="s">
        <v>55</v>
      </c>
      <c r="C11" s="28">
        <f t="shared" si="1"/>
        <v>18</v>
      </c>
      <c r="D11" s="35">
        <f t="shared" si="2"/>
        <v>18</v>
      </c>
      <c r="E11" s="34">
        <f t="shared" si="3"/>
        <v>18</v>
      </c>
      <c r="F11" s="44">
        <v>4</v>
      </c>
      <c r="G11" s="73">
        <v>4</v>
      </c>
      <c r="H11" s="74">
        <v>4</v>
      </c>
      <c r="I11" s="44">
        <v>8</v>
      </c>
      <c r="J11" s="45">
        <v>8</v>
      </c>
      <c r="K11" s="46">
        <v>8</v>
      </c>
      <c r="L11" s="70">
        <v>2</v>
      </c>
      <c r="M11" s="71">
        <v>2</v>
      </c>
      <c r="N11" s="72">
        <v>2</v>
      </c>
      <c r="O11" s="58">
        <v>4</v>
      </c>
      <c r="P11" s="45">
        <v>4</v>
      </c>
      <c r="Q11" s="59">
        <v>4</v>
      </c>
    </row>
    <row r="12" spans="2:20" s="1" customFormat="1" x14ac:dyDescent="0.2">
      <c r="B12" s="9" t="s">
        <v>3</v>
      </c>
      <c r="C12" s="28">
        <f t="shared" si="1"/>
        <v>485</v>
      </c>
      <c r="D12" s="35">
        <f t="shared" si="2"/>
        <v>505</v>
      </c>
      <c r="E12" s="34">
        <f t="shared" si="3"/>
        <v>525</v>
      </c>
      <c r="F12" s="39">
        <v>75</v>
      </c>
      <c r="G12" s="40">
        <v>75</v>
      </c>
      <c r="H12" s="41">
        <v>75</v>
      </c>
      <c r="I12" s="39">
        <v>221</v>
      </c>
      <c r="J12" s="42">
        <v>229</v>
      </c>
      <c r="K12" s="43">
        <v>237</v>
      </c>
      <c r="L12" s="70">
        <v>4</v>
      </c>
      <c r="M12" s="71">
        <v>5</v>
      </c>
      <c r="N12" s="72">
        <v>6</v>
      </c>
      <c r="O12" s="56">
        <v>185</v>
      </c>
      <c r="P12" s="42">
        <v>196</v>
      </c>
      <c r="Q12" s="57">
        <v>207</v>
      </c>
    </row>
    <row r="13" spans="2:20" s="1" customFormat="1" x14ac:dyDescent="0.2">
      <c r="B13" s="9" t="s">
        <v>4</v>
      </c>
      <c r="C13" s="28">
        <f t="shared" si="1"/>
        <v>1811</v>
      </c>
      <c r="D13" s="35">
        <f t="shared" si="2"/>
        <v>1887</v>
      </c>
      <c r="E13" s="34">
        <f t="shared" si="3"/>
        <v>1963</v>
      </c>
      <c r="F13" s="44">
        <v>330</v>
      </c>
      <c r="G13" s="73">
        <v>331</v>
      </c>
      <c r="H13" s="74">
        <v>332</v>
      </c>
      <c r="I13" s="44">
        <v>821</v>
      </c>
      <c r="J13" s="45">
        <v>854</v>
      </c>
      <c r="K13" s="46">
        <v>887</v>
      </c>
      <c r="L13" s="70">
        <v>16</v>
      </c>
      <c r="M13" s="71">
        <v>21</v>
      </c>
      <c r="N13" s="72">
        <v>26</v>
      </c>
      <c r="O13" s="58">
        <v>644</v>
      </c>
      <c r="P13" s="45">
        <v>681</v>
      </c>
      <c r="Q13" s="59">
        <v>718</v>
      </c>
    </row>
    <row r="14" spans="2:20" s="1" customFormat="1" x14ac:dyDescent="0.2">
      <c r="B14" s="9" t="s">
        <v>5</v>
      </c>
      <c r="C14" s="28">
        <f t="shared" si="1"/>
        <v>890</v>
      </c>
      <c r="D14" s="35">
        <f t="shared" si="2"/>
        <v>932</v>
      </c>
      <c r="E14" s="34">
        <f t="shared" si="3"/>
        <v>976</v>
      </c>
      <c r="F14" s="39">
        <v>190</v>
      </c>
      <c r="G14" s="40">
        <v>199</v>
      </c>
      <c r="H14" s="41">
        <v>208</v>
      </c>
      <c r="I14" s="39">
        <v>462</v>
      </c>
      <c r="J14" s="42">
        <v>485</v>
      </c>
      <c r="K14" s="43">
        <v>509</v>
      </c>
      <c r="L14" s="70">
        <v>2</v>
      </c>
      <c r="M14" s="71">
        <v>2</v>
      </c>
      <c r="N14" s="72">
        <v>2</v>
      </c>
      <c r="O14" s="56">
        <v>236</v>
      </c>
      <c r="P14" s="42">
        <v>246</v>
      </c>
      <c r="Q14" s="57">
        <v>257</v>
      </c>
    </row>
    <row r="15" spans="2:20" s="1" customFormat="1" x14ac:dyDescent="0.2">
      <c r="B15" s="9" t="s">
        <v>6</v>
      </c>
      <c r="C15" s="28">
        <f t="shared" si="1"/>
        <v>779</v>
      </c>
      <c r="D15" s="35">
        <f t="shared" si="2"/>
        <v>800</v>
      </c>
      <c r="E15" s="34">
        <f t="shared" si="3"/>
        <v>819</v>
      </c>
      <c r="F15" s="39">
        <v>183</v>
      </c>
      <c r="G15" s="40">
        <v>190</v>
      </c>
      <c r="H15" s="41">
        <v>196</v>
      </c>
      <c r="I15" s="39">
        <v>329</v>
      </c>
      <c r="J15" s="42">
        <v>333</v>
      </c>
      <c r="K15" s="43">
        <v>337</v>
      </c>
      <c r="L15" s="70">
        <v>2</v>
      </c>
      <c r="M15" s="71">
        <v>2</v>
      </c>
      <c r="N15" s="72">
        <v>2</v>
      </c>
      <c r="O15" s="56">
        <v>265</v>
      </c>
      <c r="P15" s="42">
        <v>275</v>
      </c>
      <c r="Q15" s="57">
        <v>284</v>
      </c>
    </row>
    <row r="16" spans="2:20" s="1" customFormat="1" x14ac:dyDescent="0.2">
      <c r="B16" s="9" t="s">
        <v>8</v>
      </c>
      <c r="C16" s="28">
        <f t="shared" si="1"/>
        <v>16</v>
      </c>
      <c r="D16" s="35">
        <f t="shared" si="2"/>
        <v>18</v>
      </c>
      <c r="E16" s="34">
        <f t="shared" si="3"/>
        <v>22</v>
      </c>
      <c r="F16" s="39">
        <v>3</v>
      </c>
      <c r="G16" s="40">
        <v>3</v>
      </c>
      <c r="H16" s="41">
        <v>4</v>
      </c>
      <c r="I16" s="39">
        <v>10</v>
      </c>
      <c r="J16" s="42">
        <v>11</v>
      </c>
      <c r="K16" s="43">
        <v>12</v>
      </c>
      <c r="L16" s="70">
        <v>0</v>
      </c>
      <c r="M16" s="71">
        <v>0</v>
      </c>
      <c r="N16" s="72">
        <v>1</v>
      </c>
      <c r="O16" s="56">
        <v>3</v>
      </c>
      <c r="P16" s="42">
        <v>4</v>
      </c>
      <c r="Q16" s="57">
        <v>5</v>
      </c>
    </row>
    <row r="17" spans="2:17" s="1" customFormat="1" x14ac:dyDescent="0.2">
      <c r="B17" s="9" t="s">
        <v>7</v>
      </c>
      <c r="C17" s="28">
        <f>SUM(F17,I17,L17,O17)</f>
        <v>430</v>
      </c>
      <c r="D17" s="35">
        <f>SUM(G17,J17,M17,P17)</f>
        <v>470</v>
      </c>
      <c r="E17" s="34">
        <f>SUM(H17,K17,N17,Q17)</f>
        <v>514</v>
      </c>
      <c r="F17" s="44">
        <v>81</v>
      </c>
      <c r="G17" s="73">
        <v>87</v>
      </c>
      <c r="H17" s="74">
        <v>93</v>
      </c>
      <c r="I17" s="44">
        <v>223</v>
      </c>
      <c r="J17" s="45">
        <v>244</v>
      </c>
      <c r="K17" s="46">
        <v>268</v>
      </c>
      <c r="L17" s="70">
        <v>1</v>
      </c>
      <c r="M17" s="71">
        <v>1</v>
      </c>
      <c r="N17" s="72">
        <v>1</v>
      </c>
      <c r="O17" s="58">
        <v>125</v>
      </c>
      <c r="P17" s="45">
        <v>138</v>
      </c>
      <c r="Q17" s="59">
        <v>152</v>
      </c>
    </row>
    <row r="18" spans="2:17" s="1" customFormat="1" x14ac:dyDescent="0.2">
      <c r="B18" s="9" t="s">
        <v>9</v>
      </c>
      <c r="C18" s="28">
        <f t="shared" si="1"/>
        <v>184</v>
      </c>
      <c r="D18" s="35">
        <f t="shared" si="2"/>
        <v>221</v>
      </c>
      <c r="E18" s="34">
        <f t="shared" si="3"/>
        <v>264</v>
      </c>
      <c r="F18" s="39">
        <v>35</v>
      </c>
      <c r="G18" s="40">
        <v>42</v>
      </c>
      <c r="H18" s="41">
        <v>50</v>
      </c>
      <c r="I18" s="39">
        <v>80</v>
      </c>
      <c r="J18" s="42">
        <v>96</v>
      </c>
      <c r="K18" s="43">
        <v>115</v>
      </c>
      <c r="L18" s="70">
        <v>0</v>
      </c>
      <c r="M18" s="71">
        <v>0</v>
      </c>
      <c r="N18" s="72">
        <v>0</v>
      </c>
      <c r="O18" s="56">
        <v>69</v>
      </c>
      <c r="P18" s="42">
        <v>83</v>
      </c>
      <c r="Q18" s="57">
        <v>99</v>
      </c>
    </row>
    <row r="19" spans="2:17" s="1" customFormat="1" x14ac:dyDescent="0.2">
      <c r="B19" s="9" t="s">
        <v>10</v>
      </c>
      <c r="C19" s="28">
        <f t="shared" si="1"/>
        <v>545</v>
      </c>
      <c r="D19" s="35">
        <f t="shared" si="2"/>
        <v>586</v>
      </c>
      <c r="E19" s="34">
        <f t="shared" si="3"/>
        <v>627</v>
      </c>
      <c r="F19" s="39">
        <v>84</v>
      </c>
      <c r="G19" s="40">
        <v>94</v>
      </c>
      <c r="H19" s="41">
        <v>104</v>
      </c>
      <c r="I19" s="39">
        <v>240</v>
      </c>
      <c r="J19" s="42">
        <v>260</v>
      </c>
      <c r="K19" s="43">
        <v>280</v>
      </c>
      <c r="L19" s="70">
        <v>4</v>
      </c>
      <c r="M19" s="71">
        <v>5</v>
      </c>
      <c r="N19" s="72">
        <v>6</v>
      </c>
      <c r="O19" s="56">
        <v>217</v>
      </c>
      <c r="P19" s="42">
        <v>227</v>
      </c>
      <c r="Q19" s="57">
        <v>237</v>
      </c>
    </row>
    <row r="20" spans="2:17" s="87" customFormat="1" ht="12" customHeight="1" x14ac:dyDescent="0.2">
      <c r="B20" s="88" t="s">
        <v>56</v>
      </c>
      <c r="C20" s="89">
        <f t="shared" si="1"/>
        <v>328</v>
      </c>
      <c r="D20" s="90">
        <f t="shared" si="2"/>
        <v>342</v>
      </c>
      <c r="E20" s="91">
        <f t="shared" si="3"/>
        <v>357</v>
      </c>
      <c r="F20" s="92">
        <v>69</v>
      </c>
      <c r="G20" s="93">
        <v>72</v>
      </c>
      <c r="H20" s="94">
        <v>75</v>
      </c>
      <c r="I20" s="92">
        <v>121</v>
      </c>
      <c r="J20" s="95">
        <v>126</v>
      </c>
      <c r="K20" s="96">
        <v>131</v>
      </c>
      <c r="L20" s="97">
        <v>1</v>
      </c>
      <c r="M20" s="98">
        <v>1</v>
      </c>
      <c r="N20" s="99">
        <v>1</v>
      </c>
      <c r="O20" s="100">
        <v>137</v>
      </c>
      <c r="P20" s="95">
        <v>143</v>
      </c>
      <c r="Q20" s="101">
        <v>150</v>
      </c>
    </row>
    <row r="21" spans="2:17" s="1" customFormat="1" x14ac:dyDescent="0.2">
      <c r="B21" s="9" t="s">
        <v>11</v>
      </c>
      <c r="C21" s="28">
        <f t="shared" si="1"/>
        <v>1341</v>
      </c>
      <c r="D21" s="35">
        <f t="shared" si="2"/>
        <v>1388</v>
      </c>
      <c r="E21" s="34">
        <f t="shared" si="3"/>
        <v>1436</v>
      </c>
      <c r="F21" s="39">
        <v>168</v>
      </c>
      <c r="G21" s="40">
        <v>170</v>
      </c>
      <c r="H21" s="41">
        <v>172</v>
      </c>
      <c r="I21" s="39">
        <v>689</v>
      </c>
      <c r="J21" s="42">
        <v>709</v>
      </c>
      <c r="K21" s="43">
        <v>729</v>
      </c>
      <c r="L21" s="70">
        <v>31</v>
      </c>
      <c r="M21" s="71">
        <v>36</v>
      </c>
      <c r="N21" s="72">
        <v>42</v>
      </c>
      <c r="O21" s="56">
        <v>453</v>
      </c>
      <c r="P21" s="42">
        <v>473</v>
      </c>
      <c r="Q21" s="57">
        <v>493</v>
      </c>
    </row>
    <row r="22" spans="2:17" s="1" customFormat="1" x14ac:dyDescent="0.2">
      <c r="B22" s="9" t="s">
        <v>12</v>
      </c>
      <c r="C22" s="28">
        <f t="shared" si="1"/>
        <v>302</v>
      </c>
      <c r="D22" s="35">
        <f t="shared" si="2"/>
        <v>320</v>
      </c>
      <c r="E22" s="34">
        <f t="shared" si="3"/>
        <v>338</v>
      </c>
      <c r="F22" s="39">
        <v>61</v>
      </c>
      <c r="G22" s="40">
        <v>62</v>
      </c>
      <c r="H22" s="41">
        <v>63</v>
      </c>
      <c r="I22" s="39">
        <v>117</v>
      </c>
      <c r="J22" s="42">
        <v>122</v>
      </c>
      <c r="K22" s="43">
        <v>128</v>
      </c>
      <c r="L22" s="70">
        <v>1</v>
      </c>
      <c r="M22" s="71">
        <v>1</v>
      </c>
      <c r="N22" s="72">
        <v>1</v>
      </c>
      <c r="O22" s="56">
        <v>123</v>
      </c>
      <c r="P22" s="42">
        <v>135</v>
      </c>
      <c r="Q22" s="57">
        <v>146</v>
      </c>
    </row>
    <row r="23" spans="2:17" s="1" customFormat="1" x14ac:dyDescent="0.2">
      <c r="B23" s="9" t="s">
        <v>38</v>
      </c>
      <c r="C23" s="28">
        <f t="shared" si="1"/>
        <v>104</v>
      </c>
      <c r="D23" s="35">
        <f t="shared" si="2"/>
        <v>112</v>
      </c>
      <c r="E23" s="34">
        <f t="shared" si="3"/>
        <v>121</v>
      </c>
      <c r="F23" s="39">
        <v>22</v>
      </c>
      <c r="G23" s="40">
        <v>23</v>
      </c>
      <c r="H23" s="41">
        <v>25</v>
      </c>
      <c r="I23" s="39">
        <v>45</v>
      </c>
      <c r="J23" s="42">
        <v>49</v>
      </c>
      <c r="K23" s="43">
        <v>53</v>
      </c>
      <c r="L23" s="70">
        <v>0</v>
      </c>
      <c r="M23" s="71">
        <v>0</v>
      </c>
      <c r="N23" s="72">
        <v>0</v>
      </c>
      <c r="O23" s="56">
        <v>37</v>
      </c>
      <c r="P23" s="42">
        <v>40</v>
      </c>
      <c r="Q23" s="57">
        <v>43</v>
      </c>
    </row>
    <row r="24" spans="2:17" s="1" customFormat="1" x14ac:dyDescent="0.2">
      <c r="B24" s="9" t="s">
        <v>13</v>
      </c>
      <c r="C24" s="28">
        <f t="shared" si="1"/>
        <v>198</v>
      </c>
      <c r="D24" s="35">
        <f t="shared" si="2"/>
        <v>214</v>
      </c>
      <c r="E24" s="34">
        <f t="shared" si="3"/>
        <v>230</v>
      </c>
      <c r="F24" s="39">
        <v>50</v>
      </c>
      <c r="G24" s="40">
        <v>55</v>
      </c>
      <c r="H24" s="41">
        <v>60</v>
      </c>
      <c r="I24" s="39">
        <v>80</v>
      </c>
      <c r="J24" s="42">
        <v>85</v>
      </c>
      <c r="K24" s="43">
        <v>90</v>
      </c>
      <c r="L24" s="70">
        <v>0</v>
      </c>
      <c r="M24" s="71">
        <v>0</v>
      </c>
      <c r="N24" s="72">
        <v>0</v>
      </c>
      <c r="O24" s="56">
        <v>68</v>
      </c>
      <c r="P24" s="42">
        <v>74</v>
      </c>
      <c r="Q24" s="57">
        <v>80</v>
      </c>
    </row>
    <row r="25" spans="2:17" s="1" customFormat="1" x14ac:dyDescent="0.2">
      <c r="B25" s="9" t="s">
        <v>14</v>
      </c>
      <c r="C25" s="28">
        <f t="shared" si="1"/>
        <v>748</v>
      </c>
      <c r="D25" s="35">
        <f t="shared" si="2"/>
        <v>830</v>
      </c>
      <c r="E25" s="34">
        <f t="shared" si="3"/>
        <v>925</v>
      </c>
      <c r="F25" s="44">
        <v>88</v>
      </c>
      <c r="G25" s="73">
        <v>97</v>
      </c>
      <c r="H25" s="74">
        <v>108</v>
      </c>
      <c r="I25" s="44">
        <v>301</v>
      </c>
      <c r="J25" s="45">
        <v>340</v>
      </c>
      <c r="K25" s="46">
        <v>384</v>
      </c>
      <c r="L25" s="70">
        <v>1</v>
      </c>
      <c r="M25" s="71">
        <v>0</v>
      </c>
      <c r="N25" s="72">
        <v>0</v>
      </c>
      <c r="O25" s="58">
        <v>358</v>
      </c>
      <c r="P25" s="45">
        <v>393</v>
      </c>
      <c r="Q25" s="59">
        <v>433</v>
      </c>
    </row>
    <row r="26" spans="2:17" s="1" customFormat="1" x14ac:dyDescent="0.2">
      <c r="B26" s="9" t="s">
        <v>16</v>
      </c>
      <c r="C26" s="28">
        <f t="shared" si="1"/>
        <v>2414</v>
      </c>
      <c r="D26" s="35">
        <f t="shared" si="2"/>
        <v>2642</v>
      </c>
      <c r="E26" s="34">
        <f t="shared" si="3"/>
        <v>2870</v>
      </c>
      <c r="F26" s="44">
        <v>426</v>
      </c>
      <c r="G26" s="73">
        <v>479</v>
      </c>
      <c r="H26" s="74">
        <v>532</v>
      </c>
      <c r="I26" s="44">
        <v>972</v>
      </c>
      <c r="J26" s="45">
        <v>1052</v>
      </c>
      <c r="K26" s="46">
        <v>1132</v>
      </c>
      <c r="L26" s="70">
        <v>1</v>
      </c>
      <c r="M26" s="71">
        <v>1</v>
      </c>
      <c r="N26" s="72">
        <v>1</v>
      </c>
      <c r="O26" s="58">
        <v>1015</v>
      </c>
      <c r="P26" s="45">
        <v>1110</v>
      </c>
      <c r="Q26" s="59">
        <v>1205</v>
      </c>
    </row>
    <row r="27" spans="2:17" s="1" customFormat="1" x14ac:dyDescent="0.2">
      <c r="B27" s="9" t="s">
        <v>17</v>
      </c>
      <c r="C27" s="28">
        <f t="shared" si="1"/>
        <v>241</v>
      </c>
      <c r="D27" s="35">
        <f t="shared" si="2"/>
        <v>248</v>
      </c>
      <c r="E27" s="34">
        <f t="shared" si="3"/>
        <v>256</v>
      </c>
      <c r="F27" s="44">
        <v>44</v>
      </c>
      <c r="G27" s="73">
        <v>44</v>
      </c>
      <c r="H27" s="74">
        <v>45</v>
      </c>
      <c r="I27" s="44">
        <v>117</v>
      </c>
      <c r="J27" s="45">
        <v>122</v>
      </c>
      <c r="K27" s="46">
        <v>127</v>
      </c>
      <c r="L27" s="70">
        <v>0</v>
      </c>
      <c r="M27" s="71">
        <v>0</v>
      </c>
      <c r="N27" s="72">
        <v>0</v>
      </c>
      <c r="O27" s="58">
        <v>80</v>
      </c>
      <c r="P27" s="45">
        <v>82</v>
      </c>
      <c r="Q27" s="59">
        <v>84</v>
      </c>
    </row>
    <row r="28" spans="2:17" s="1" customFormat="1" x14ac:dyDescent="0.2">
      <c r="B28" s="9" t="s">
        <v>15</v>
      </c>
      <c r="C28" s="28">
        <f t="shared" si="1"/>
        <v>136</v>
      </c>
      <c r="D28" s="35">
        <f t="shared" si="2"/>
        <v>136</v>
      </c>
      <c r="E28" s="34">
        <f t="shared" si="3"/>
        <v>136</v>
      </c>
      <c r="F28" s="39">
        <v>18</v>
      </c>
      <c r="G28" s="40">
        <v>18</v>
      </c>
      <c r="H28" s="41">
        <v>18</v>
      </c>
      <c r="I28" s="39">
        <v>61</v>
      </c>
      <c r="J28" s="42">
        <v>61</v>
      </c>
      <c r="K28" s="43">
        <v>61</v>
      </c>
      <c r="L28" s="70">
        <v>0</v>
      </c>
      <c r="M28" s="71">
        <v>0</v>
      </c>
      <c r="N28" s="72">
        <v>0</v>
      </c>
      <c r="O28" s="56">
        <v>57</v>
      </c>
      <c r="P28" s="42">
        <v>57</v>
      </c>
      <c r="Q28" s="57">
        <v>57</v>
      </c>
    </row>
    <row r="29" spans="2:17" s="1" customFormat="1" x14ac:dyDescent="0.2">
      <c r="B29" s="9" t="s">
        <v>18</v>
      </c>
      <c r="C29" s="28">
        <f t="shared" si="1"/>
        <v>221</v>
      </c>
      <c r="D29" s="35">
        <f t="shared" si="2"/>
        <v>231</v>
      </c>
      <c r="E29" s="34">
        <f t="shared" si="3"/>
        <v>242</v>
      </c>
      <c r="F29" s="39">
        <v>52</v>
      </c>
      <c r="G29" s="40">
        <v>54</v>
      </c>
      <c r="H29" s="41">
        <v>56</v>
      </c>
      <c r="I29" s="39">
        <v>107</v>
      </c>
      <c r="J29" s="42">
        <v>112</v>
      </c>
      <c r="K29" s="43">
        <v>118</v>
      </c>
      <c r="L29" s="70">
        <v>1</v>
      </c>
      <c r="M29" s="71">
        <v>1</v>
      </c>
      <c r="N29" s="72">
        <v>1</v>
      </c>
      <c r="O29" s="56">
        <v>61</v>
      </c>
      <c r="P29" s="42">
        <v>64</v>
      </c>
      <c r="Q29" s="57">
        <v>67</v>
      </c>
    </row>
    <row r="30" spans="2:17" s="1" customFormat="1" x14ac:dyDescent="0.2">
      <c r="B30" s="9" t="s">
        <v>20</v>
      </c>
      <c r="C30" s="28">
        <f t="shared" si="1"/>
        <v>116</v>
      </c>
      <c r="D30" s="35">
        <f t="shared" si="2"/>
        <v>122</v>
      </c>
      <c r="E30" s="34">
        <f t="shared" si="3"/>
        <v>128</v>
      </c>
      <c r="F30" s="39">
        <v>22</v>
      </c>
      <c r="G30" s="40">
        <v>23</v>
      </c>
      <c r="H30" s="41">
        <v>24</v>
      </c>
      <c r="I30" s="39">
        <v>58</v>
      </c>
      <c r="J30" s="42">
        <v>61</v>
      </c>
      <c r="K30" s="43">
        <v>64</v>
      </c>
      <c r="L30" s="70">
        <v>0</v>
      </c>
      <c r="M30" s="71">
        <v>0</v>
      </c>
      <c r="N30" s="72">
        <v>0</v>
      </c>
      <c r="O30" s="56">
        <v>36</v>
      </c>
      <c r="P30" s="42">
        <v>38</v>
      </c>
      <c r="Q30" s="57">
        <v>40</v>
      </c>
    </row>
    <row r="31" spans="2:17" s="1" customFormat="1" x14ac:dyDescent="0.2">
      <c r="B31" s="9" t="s">
        <v>19</v>
      </c>
      <c r="C31" s="28">
        <f t="shared" si="1"/>
        <v>206</v>
      </c>
      <c r="D31" s="35">
        <f t="shared" si="2"/>
        <v>220</v>
      </c>
      <c r="E31" s="34">
        <f t="shared" si="3"/>
        <v>232</v>
      </c>
      <c r="F31" s="39">
        <v>27</v>
      </c>
      <c r="G31" s="40">
        <v>28</v>
      </c>
      <c r="H31" s="41">
        <v>28</v>
      </c>
      <c r="I31" s="39">
        <v>103</v>
      </c>
      <c r="J31" s="42">
        <v>111</v>
      </c>
      <c r="K31" s="43">
        <v>119</v>
      </c>
      <c r="L31" s="70">
        <v>0</v>
      </c>
      <c r="M31" s="71">
        <v>0</v>
      </c>
      <c r="N31" s="72">
        <v>0</v>
      </c>
      <c r="O31" s="56">
        <v>76</v>
      </c>
      <c r="P31" s="42">
        <v>81</v>
      </c>
      <c r="Q31" s="57">
        <v>85</v>
      </c>
    </row>
    <row r="32" spans="2:17" s="1" customFormat="1" x14ac:dyDescent="0.2">
      <c r="B32" s="9" t="s">
        <v>21</v>
      </c>
      <c r="C32" s="28">
        <f t="shared" si="1"/>
        <v>248</v>
      </c>
      <c r="D32" s="35">
        <f t="shared" si="2"/>
        <v>274</v>
      </c>
      <c r="E32" s="34">
        <f t="shared" si="3"/>
        <v>300</v>
      </c>
      <c r="F32" s="44">
        <v>27</v>
      </c>
      <c r="G32" s="73">
        <v>28</v>
      </c>
      <c r="H32" s="74">
        <v>29</v>
      </c>
      <c r="I32" s="44">
        <v>97</v>
      </c>
      <c r="J32" s="45">
        <v>102</v>
      </c>
      <c r="K32" s="46">
        <v>107</v>
      </c>
      <c r="L32" s="70">
        <v>2</v>
      </c>
      <c r="M32" s="71">
        <v>2</v>
      </c>
      <c r="N32" s="72">
        <v>2</v>
      </c>
      <c r="O32" s="58">
        <v>122</v>
      </c>
      <c r="P32" s="45">
        <v>142</v>
      </c>
      <c r="Q32" s="59">
        <v>162</v>
      </c>
    </row>
    <row r="33" spans="2:17" s="1" customFormat="1" x14ac:dyDescent="0.2">
      <c r="B33" s="9" t="s">
        <v>22</v>
      </c>
      <c r="C33" s="28">
        <f t="shared" si="1"/>
        <v>157</v>
      </c>
      <c r="D33" s="35">
        <f t="shared" si="2"/>
        <v>166</v>
      </c>
      <c r="E33" s="34">
        <f t="shared" si="3"/>
        <v>175</v>
      </c>
      <c r="F33" s="44">
        <v>19</v>
      </c>
      <c r="G33" s="73">
        <v>19</v>
      </c>
      <c r="H33" s="74">
        <v>19</v>
      </c>
      <c r="I33" s="44">
        <v>61</v>
      </c>
      <c r="J33" s="45">
        <v>64</v>
      </c>
      <c r="K33" s="46">
        <v>67</v>
      </c>
      <c r="L33" s="70">
        <v>1</v>
      </c>
      <c r="M33" s="71">
        <v>1</v>
      </c>
      <c r="N33" s="72">
        <v>1</v>
      </c>
      <c r="O33" s="60">
        <v>76</v>
      </c>
      <c r="P33" s="61">
        <v>82</v>
      </c>
      <c r="Q33" s="59">
        <v>88</v>
      </c>
    </row>
    <row r="34" spans="2:17" s="1" customFormat="1" x14ac:dyDescent="0.2">
      <c r="B34" s="9" t="s">
        <v>23</v>
      </c>
      <c r="C34" s="28">
        <f t="shared" si="1"/>
        <v>56</v>
      </c>
      <c r="D34" s="35">
        <f t="shared" si="2"/>
        <v>58</v>
      </c>
      <c r="E34" s="34">
        <f t="shared" si="3"/>
        <v>60</v>
      </c>
      <c r="F34" s="39">
        <v>6</v>
      </c>
      <c r="G34" s="40">
        <v>7</v>
      </c>
      <c r="H34" s="41">
        <v>8</v>
      </c>
      <c r="I34" s="39">
        <v>39</v>
      </c>
      <c r="J34" s="42">
        <v>40</v>
      </c>
      <c r="K34" s="43">
        <v>41</v>
      </c>
      <c r="L34" s="70">
        <v>10</v>
      </c>
      <c r="M34" s="71">
        <v>10</v>
      </c>
      <c r="N34" s="72">
        <v>10</v>
      </c>
      <c r="O34" s="56">
        <v>1</v>
      </c>
      <c r="P34" s="42">
        <v>1</v>
      </c>
      <c r="Q34" s="57">
        <v>1</v>
      </c>
    </row>
    <row r="35" spans="2:17" s="1" customFormat="1" x14ac:dyDescent="0.2">
      <c r="B35" s="9" t="s">
        <v>24</v>
      </c>
      <c r="C35" s="28">
        <f t="shared" si="1"/>
        <v>17</v>
      </c>
      <c r="D35" s="35">
        <f t="shared" si="2"/>
        <v>21</v>
      </c>
      <c r="E35" s="34">
        <f t="shared" si="3"/>
        <v>25</v>
      </c>
      <c r="F35" s="39">
        <v>5</v>
      </c>
      <c r="G35" s="40">
        <v>5</v>
      </c>
      <c r="H35" s="41">
        <v>5</v>
      </c>
      <c r="I35" s="39">
        <v>7</v>
      </c>
      <c r="J35" s="42">
        <v>10</v>
      </c>
      <c r="K35" s="43">
        <v>13</v>
      </c>
      <c r="L35" s="70">
        <v>1</v>
      </c>
      <c r="M35" s="71">
        <v>1</v>
      </c>
      <c r="N35" s="72">
        <v>1</v>
      </c>
      <c r="O35" s="56">
        <v>4</v>
      </c>
      <c r="P35" s="42">
        <v>5</v>
      </c>
      <c r="Q35" s="57">
        <v>6</v>
      </c>
    </row>
    <row r="36" spans="2:17" s="1" customFormat="1" x14ac:dyDescent="0.2">
      <c r="B36" s="9" t="s">
        <v>25</v>
      </c>
      <c r="C36" s="28">
        <f t="shared" si="1"/>
        <v>19</v>
      </c>
      <c r="D36" s="35">
        <f t="shared" si="2"/>
        <v>20</v>
      </c>
      <c r="E36" s="34">
        <f t="shared" si="3"/>
        <v>21</v>
      </c>
      <c r="F36" s="39">
        <v>9</v>
      </c>
      <c r="G36" s="40">
        <v>9</v>
      </c>
      <c r="H36" s="41">
        <v>10</v>
      </c>
      <c r="I36" s="39">
        <v>10</v>
      </c>
      <c r="J36" s="42">
        <v>11</v>
      </c>
      <c r="K36" s="43">
        <v>11</v>
      </c>
      <c r="L36" s="70">
        <v>0</v>
      </c>
      <c r="M36" s="71">
        <v>0</v>
      </c>
      <c r="N36" s="72">
        <v>0</v>
      </c>
      <c r="O36" s="56">
        <v>0</v>
      </c>
      <c r="P36" s="42">
        <v>0</v>
      </c>
      <c r="Q36" s="57">
        <v>0</v>
      </c>
    </row>
    <row r="37" spans="2:17" s="1" customFormat="1" x14ac:dyDescent="0.2">
      <c r="B37" s="9" t="s">
        <v>0</v>
      </c>
      <c r="C37" s="28">
        <f t="shared" si="1"/>
        <v>3942</v>
      </c>
      <c r="D37" s="35">
        <f t="shared" si="2"/>
        <v>4346</v>
      </c>
      <c r="E37" s="34">
        <f t="shared" si="3"/>
        <v>4791</v>
      </c>
      <c r="F37" s="39">
        <v>718</v>
      </c>
      <c r="G37" s="40">
        <v>793</v>
      </c>
      <c r="H37" s="41">
        <v>874</v>
      </c>
      <c r="I37" s="39">
        <v>1506</v>
      </c>
      <c r="J37" s="42">
        <v>1660</v>
      </c>
      <c r="K37" s="43">
        <v>1830</v>
      </c>
      <c r="L37" s="70">
        <v>8</v>
      </c>
      <c r="M37" s="71">
        <v>8</v>
      </c>
      <c r="N37" s="72">
        <v>9</v>
      </c>
      <c r="O37" s="56">
        <v>1710</v>
      </c>
      <c r="P37" s="42">
        <v>1885</v>
      </c>
      <c r="Q37" s="57">
        <v>2078</v>
      </c>
    </row>
    <row r="38" spans="2:17" s="1" customFormat="1" x14ac:dyDescent="0.2">
      <c r="B38" s="9" t="s">
        <v>26</v>
      </c>
      <c r="C38" s="28">
        <f t="shared" si="1"/>
        <v>215</v>
      </c>
      <c r="D38" s="35">
        <f t="shared" si="2"/>
        <v>227</v>
      </c>
      <c r="E38" s="34">
        <f t="shared" si="3"/>
        <v>238</v>
      </c>
      <c r="F38" s="39">
        <v>37</v>
      </c>
      <c r="G38" s="40">
        <v>39</v>
      </c>
      <c r="H38" s="41">
        <v>40</v>
      </c>
      <c r="I38" s="39">
        <v>76</v>
      </c>
      <c r="J38" s="42">
        <v>79</v>
      </c>
      <c r="K38" s="43">
        <v>82</v>
      </c>
      <c r="L38" s="70">
        <v>1</v>
      </c>
      <c r="M38" s="71">
        <v>1</v>
      </c>
      <c r="N38" s="72">
        <v>1</v>
      </c>
      <c r="O38" s="56">
        <v>101</v>
      </c>
      <c r="P38" s="42">
        <v>108</v>
      </c>
      <c r="Q38" s="57">
        <v>115</v>
      </c>
    </row>
    <row r="39" spans="2:17" s="1" customFormat="1" x14ac:dyDescent="0.2">
      <c r="B39" s="9" t="s">
        <v>27</v>
      </c>
      <c r="C39" s="28">
        <f t="shared" si="1"/>
        <v>393</v>
      </c>
      <c r="D39" s="35">
        <f t="shared" si="2"/>
        <v>433</v>
      </c>
      <c r="E39" s="34">
        <f t="shared" si="3"/>
        <v>479</v>
      </c>
      <c r="F39" s="39">
        <v>62</v>
      </c>
      <c r="G39" s="40">
        <v>63</v>
      </c>
      <c r="H39" s="41">
        <v>64</v>
      </c>
      <c r="I39" s="39">
        <v>162</v>
      </c>
      <c r="J39" s="42">
        <v>173</v>
      </c>
      <c r="K39" s="43">
        <v>185</v>
      </c>
      <c r="L39" s="70">
        <v>1</v>
      </c>
      <c r="M39" s="71">
        <v>1</v>
      </c>
      <c r="N39" s="72">
        <v>1</v>
      </c>
      <c r="O39" s="56">
        <v>168</v>
      </c>
      <c r="P39" s="42">
        <v>196</v>
      </c>
      <c r="Q39" s="57">
        <v>229</v>
      </c>
    </row>
    <row r="40" spans="2:17" s="1" customFormat="1" x14ac:dyDescent="0.2">
      <c r="B40" s="9" t="s">
        <v>28</v>
      </c>
      <c r="C40" s="28">
        <f t="shared" si="1"/>
        <v>151</v>
      </c>
      <c r="D40" s="35">
        <f t="shared" si="2"/>
        <v>176</v>
      </c>
      <c r="E40" s="34">
        <f t="shared" si="3"/>
        <v>204</v>
      </c>
      <c r="F40" s="44">
        <v>21</v>
      </c>
      <c r="G40" s="73">
        <v>25</v>
      </c>
      <c r="H40" s="74">
        <v>29</v>
      </c>
      <c r="I40" s="44">
        <v>71</v>
      </c>
      <c r="J40" s="45">
        <v>82</v>
      </c>
      <c r="K40" s="46">
        <v>94</v>
      </c>
      <c r="L40" s="70">
        <v>1</v>
      </c>
      <c r="M40" s="71">
        <v>1</v>
      </c>
      <c r="N40" s="72">
        <v>1</v>
      </c>
      <c r="O40" s="58">
        <v>58</v>
      </c>
      <c r="P40" s="45">
        <v>68</v>
      </c>
      <c r="Q40" s="59">
        <v>80</v>
      </c>
    </row>
    <row r="41" spans="2:17" s="1" customFormat="1" x14ac:dyDescent="0.2">
      <c r="B41" s="9" t="s">
        <v>29</v>
      </c>
      <c r="C41" s="28">
        <f t="shared" si="1"/>
        <v>33</v>
      </c>
      <c r="D41" s="35">
        <f t="shared" si="2"/>
        <v>36</v>
      </c>
      <c r="E41" s="34">
        <f t="shared" si="3"/>
        <v>38</v>
      </c>
      <c r="F41" s="39">
        <v>2</v>
      </c>
      <c r="G41" s="40">
        <v>2</v>
      </c>
      <c r="H41" s="41">
        <v>2</v>
      </c>
      <c r="I41" s="39">
        <v>18</v>
      </c>
      <c r="J41" s="42">
        <v>20</v>
      </c>
      <c r="K41" s="43">
        <v>22</v>
      </c>
      <c r="L41" s="70">
        <v>0</v>
      </c>
      <c r="M41" s="71">
        <v>0</v>
      </c>
      <c r="N41" s="72">
        <v>0</v>
      </c>
      <c r="O41" s="56">
        <v>13</v>
      </c>
      <c r="P41" s="42">
        <v>14</v>
      </c>
      <c r="Q41" s="57">
        <v>14</v>
      </c>
    </row>
    <row r="42" spans="2:17" s="1" customFormat="1" x14ac:dyDescent="0.2">
      <c r="B42" s="9" t="s">
        <v>30</v>
      </c>
      <c r="C42" s="28">
        <f t="shared" si="1"/>
        <v>486</v>
      </c>
      <c r="D42" s="35">
        <f t="shared" si="2"/>
        <v>510</v>
      </c>
      <c r="E42" s="34">
        <f t="shared" si="3"/>
        <v>534</v>
      </c>
      <c r="F42" s="44">
        <v>103</v>
      </c>
      <c r="G42" s="73">
        <v>108</v>
      </c>
      <c r="H42" s="74">
        <v>113</v>
      </c>
      <c r="I42" s="44">
        <v>187</v>
      </c>
      <c r="J42" s="45">
        <v>195</v>
      </c>
      <c r="K42" s="46">
        <v>202</v>
      </c>
      <c r="L42" s="70">
        <v>1</v>
      </c>
      <c r="M42" s="71">
        <v>1</v>
      </c>
      <c r="N42" s="72">
        <v>2</v>
      </c>
      <c r="O42" s="58">
        <v>195</v>
      </c>
      <c r="P42" s="45">
        <v>206</v>
      </c>
      <c r="Q42" s="59">
        <v>217</v>
      </c>
    </row>
    <row r="43" spans="2:17" s="1" customFormat="1" x14ac:dyDescent="0.2">
      <c r="B43" s="9" t="s">
        <v>31</v>
      </c>
      <c r="C43" s="28">
        <f t="shared" si="1"/>
        <v>139</v>
      </c>
      <c r="D43" s="35">
        <f t="shared" si="2"/>
        <v>146</v>
      </c>
      <c r="E43" s="34">
        <f t="shared" si="3"/>
        <v>152</v>
      </c>
      <c r="F43" s="39">
        <v>37</v>
      </c>
      <c r="G43" s="40">
        <v>39</v>
      </c>
      <c r="H43" s="41">
        <v>41</v>
      </c>
      <c r="I43" s="39">
        <v>57</v>
      </c>
      <c r="J43" s="42">
        <v>60</v>
      </c>
      <c r="K43" s="43">
        <v>62</v>
      </c>
      <c r="L43" s="70">
        <v>0</v>
      </c>
      <c r="M43" s="71">
        <v>0</v>
      </c>
      <c r="N43" s="72">
        <v>0</v>
      </c>
      <c r="O43" s="56">
        <v>45</v>
      </c>
      <c r="P43" s="42">
        <v>47</v>
      </c>
      <c r="Q43" s="57">
        <v>49</v>
      </c>
    </row>
    <row r="44" spans="2:17" s="1" customFormat="1" x14ac:dyDescent="0.2">
      <c r="B44" s="9" t="s">
        <v>32</v>
      </c>
      <c r="C44" s="28">
        <f t="shared" si="1"/>
        <v>243</v>
      </c>
      <c r="D44" s="35">
        <f t="shared" si="2"/>
        <v>248</v>
      </c>
      <c r="E44" s="34">
        <f t="shared" si="3"/>
        <v>253</v>
      </c>
      <c r="F44" s="39">
        <v>42</v>
      </c>
      <c r="G44" s="40">
        <v>43</v>
      </c>
      <c r="H44" s="41">
        <v>44</v>
      </c>
      <c r="I44" s="39">
        <v>111</v>
      </c>
      <c r="J44" s="42">
        <v>113</v>
      </c>
      <c r="K44" s="43">
        <v>115</v>
      </c>
      <c r="L44" s="70">
        <v>0</v>
      </c>
      <c r="M44" s="71">
        <v>0</v>
      </c>
      <c r="N44" s="72">
        <v>0</v>
      </c>
      <c r="O44" s="56">
        <v>90</v>
      </c>
      <c r="P44" s="42">
        <v>92</v>
      </c>
      <c r="Q44" s="57">
        <v>94</v>
      </c>
    </row>
    <row r="45" spans="2:17" s="1" customFormat="1" x14ac:dyDescent="0.2">
      <c r="B45" s="9" t="s">
        <v>33</v>
      </c>
      <c r="C45" s="28">
        <f t="shared" si="1"/>
        <v>102</v>
      </c>
      <c r="D45" s="35">
        <f t="shared" si="2"/>
        <v>107</v>
      </c>
      <c r="E45" s="34">
        <f t="shared" si="3"/>
        <v>112</v>
      </c>
      <c r="F45" s="39">
        <v>13</v>
      </c>
      <c r="G45" s="40">
        <v>14</v>
      </c>
      <c r="H45" s="41">
        <v>15</v>
      </c>
      <c r="I45" s="39">
        <v>59</v>
      </c>
      <c r="J45" s="42">
        <v>61</v>
      </c>
      <c r="K45" s="43">
        <v>63</v>
      </c>
      <c r="L45" s="70">
        <v>0</v>
      </c>
      <c r="M45" s="71">
        <v>0</v>
      </c>
      <c r="N45" s="72">
        <v>0</v>
      </c>
      <c r="O45" s="56">
        <v>30</v>
      </c>
      <c r="P45" s="42">
        <v>32</v>
      </c>
      <c r="Q45" s="57">
        <v>34</v>
      </c>
    </row>
    <row r="46" spans="2:17" s="1" customFormat="1" x14ac:dyDescent="0.2">
      <c r="B46" s="9" t="s">
        <v>34</v>
      </c>
      <c r="C46" s="28">
        <f t="shared" si="1"/>
        <v>134</v>
      </c>
      <c r="D46" s="35">
        <f t="shared" si="2"/>
        <v>134</v>
      </c>
      <c r="E46" s="34">
        <f t="shared" si="3"/>
        <v>137</v>
      </c>
      <c r="F46" s="39">
        <v>27</v>
      </c>
      <c r="G46" s="40">
        <v>27</v>
      </c>
      <c r="H46" s="41">
        <v>28</v>
      </c>
      <c r="I46" s="39">
        <v>54</v>
      </c>
      <c r="J46" s="42">
        <v>54</v>
      </c>
      <c r="K46" s="43">
        <v>55</v>
      </c>
      <c r="L46" s="70">
        <v>1</v>
      </c>
      <c r="M46" s="71">
        <v>1</v>
      </c>
      <c r="N46" s="72">
        <v>1</v>
      </c>
      <c r="O46" s="56">
        <v>52</v>
      </c>
      <c r="P46" s="42">
        <v>52</v>
      </c>
      <c r="Q46" s="57">
        <v>53</v>
      </c>
    </row>
    <row r="47" spans="2:17" s="1" customFormat="1" x14ac:dyDescent="0.2">
      <c r="B47" s="9" t="s">
        <v>35</v>
      </c>
      <c r="C47" s="28">
        <f t="shared" si="1"/>
        <v>83</v>
      </c>
      <c r="D47" s="35">
        <f t="shared" si="2"/>
        <v>87</v>
      </c>
      <c r="E47" s="34">
        <f t="shared" si="3"/>
        <v>91</v>
      </c>
      <c r="F47" s="39">
        <v>20</v>
      </c>
      <c r="G47" s="40">
        <v>21</v>
      </c>
      <c r="H47" s="41">
        <v>22</v>
      </c>
      <c r="I47" s="39">
        <v>35</v>
      </c>
      <c r="J47" s="42">
        <v>36</v>
      </c>
      <c r="K47" s="43">
        <v>37</v>
      </c>
      <c r="L47" s="70">
        <v>1</v>
      </c>
      <c r="M47" s="71">
        <v>2</v>
      </c>
      <c r="N47" s="72">
        <v>3</v>
      </c>
      <c r="O47" s="56">
        <v>27</v>
      </c>
      <c r="P47" s="42">
        <v>28</v>
      </c>
      <c r="Q47" s="57">
        <v>29</v>
      </c>
    </row>
    <row r="48" spans="2:17" s="1" customFormat="1" x14ac:dyDescent="0.2">
      <c r="B48" s="9" t="s">
        <v>36</v>
      </c>
      <c r="C48" s="28">
        <f t="shared" si="1"/>
        <v>18</v>
      </c>
      <c r="D48" s="35">
        <f t="shared" si="2"/>
        <v>18</v>
      </c>
      <c r="E48" s="34">
        <f t="shared" si="3"/>
        <v>18</v>
      </c>
      <c r="F48" s="44">
        <v>6</v>
      </c>
      <c r="G48" s="73">
        <v>6</v>
      </c>
      <c r="H48" s="74">
        <v>6</v>
      </c>
      <c r="I48" s="44">
        <v>6</v>
      </c>
      <c r="J48" s="45">
        <v>6</v>
      </c>
      <c r="K48" s="46">
        <v>6</v>
      </c>
      <c r="L48" s="70">
        <v>0</v>
      </c>
      <c r="M48" s="71">
        <v>0</v>
      </c>
      <c r="N48" s="72">
        <v>0</v>
      </c>
      <c r="O48" s="58">
        <v>6</v>
      </c>
      <c r="P48" s="45">
        <v>6</v>
      </c>
      <c r="Q48" s="59">
        <v>6</v>
      </c>
    </row>
    <row r="49" spans="2:17" s="1" customFormat="1" ht="13.8" thickBot="1" x14ac:dyDescent="0.25">
      <c r="B49" s="10" t="s">
        <v>37</v>
      </c>
      <c r="C49" s="28">
        <f t="shared" si="1"/>
        <v>48</v>
      </c>
      <c r="D49" s="35">
        <f t="shared" si="2"/>
        <v>48</v>
      </c>
      <c r="E49" s="34">
        <f t="shared" si="3"/>
        <v>48</v>
      </c>
      <c r="F49" s="75">
        <v>5</v>
      </c>
      <c r="G49" s="76">
        <v>5</v>
      </c>
      <c r="H49" s="41">
        <v>5</v>
      </c>
      <c r="I49" s="47">
        <v>25</v>
      </c>
      <c r="J49" s="48">
        <v>25</v>
      </c>
      <c r="K49" s="43">
        <v>25</v>
      </c>
      <c r="L49" s="77">
        <v>6</v>
      </c>
      <c r="M49" s="78">
        <v>6</v>
      </c>
      <c r="N49" s="79">
        <v>6</v>
      </c>
      <c r="O49" s="62">
        <v>12</v>
      </c>
      <c r="P49" s="48">
        <v>12</v>
      </c>
      <c r="Q49" s="57">
        <v>12</v>
      </c>
    </row>
    <row r="50" spans="2:17" s="2" customFormat="1" ht="21" customHeight="1" thickBot="1" x14ac:dyDescent="0.25">
      <c r="B50" s="6" t="s">
        <v>40</v>
      </c>
      <c r="C50" s="11">
        <f>SUM(C7:C49)</f>
        <v>30669</v>
      </c>
      <c r="D50" s="12">
        <f t="shared" ref="D50:Q50" si="4">SUM(D7:D49)</f>
        <v>32944</v>
      </c>
      <c r="E50" s="13">
        <f t="shared" si="4"/>
        <v>35300</v>
      </c>
      <c r="F50" s="14">
        <f t="shared" si="4"/>
        <v>6380</v>
      </c>
      <c r="G50" s="12">
        <f t="shared" si="4"/>
        <v>6762</v>
      </c>
      <c r="H50" s="15">
        <f t="shared" si="4"/>
        <v>7154</v>
      </c>
      <c r="I50" s="14">
        <f t="shared" si="4"/>
        <v>11252</v>
      </c>
      <c r="J50" s="12">
        <f t="shared" si="4"/>
        <v>12009</v>
      </c>
      <c r="K50" s="15">
        <f t="shared" si="4"/>
        <v>12795</v>
      </c>
      <c r="L50" s="80">
        <f t="shared" si="4"/>
        <v>142</v>
      </c>
      <c r="M50" s="81">
        <f t="shared" si="4"/>
        <v>179</v>
      </c>
      <c r="N50" s="82">
        <f t="shared" si="4"/>
        <v>226</v>
      </c>
      <c r="O50" s="13">
        <f t="shared" si="4"/>
        <v>12895</v>
      </c>
      <c r="P50" s="12">
        <f t="shared" si="4"/>
        <v>13994</v>
      </c>
      <c r="Q50" s="26">
        <f t="shared" si="4"/>
        <v>15125</v>
      </c>
    </row>
    <row r="51" spans="2:17" ht="19.2" x14ac:dyDescent="0.2">
      <c r="B51" s="49"/>
      <c r="C51" s="54"/>
      <c r="D51" s="54"/>
      <c r="E51" s="54"/>
      <c r="F51" s="54"/>
      <c r="G51" s="54"/>
      <c r="H51" s="54"/>
      <c r="I51" s="54"/>
      <c r="J51" s="54"/>
      <c r="K51" s="54"/>
      <c r="L51" s="55"/>
      <c r="M51" s="55"/>
      <c r="N51" s="55"/>
      <c r="O51" s="54"/>
      <c r="P51" s="54"/>
      <c r="Q51" s="54"/>
    </row>
    <row r="52" spans="2:17" ht="16.2" x14ac:dyDescent="0.2">
      <c r="B52" s="27"/>
      <c r="L52" s="24"/>
      <c r="M52" s="24"/>
      <c r="N52" s="24"/>
    </row>
  </sheetData>
  <mergeCells count="7">
    <mergeCell ref="B4:B6"/>
    <mergeCell ref="L4:N4"/>
    <mergeCell ref="J3:Q3"/>
    <mergeCell ref="C4:E4"/>
    <mergeCell ref="I4:K4"/>
    <mergeCell ref="F4:H4"/>
    <mergeCell ref="O4:Q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0" firstPageNumber="161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1"/>
  <sheetViews>
    <sheetView view="pageBreakPreview" zoomScaleNormal="100" zoomScaleSheetLayoutView="100" workbookViewId="0">
      <pane xSplit="2" ySplit="6" topLeftCell="C25" activePane="bottomRight" state="frozen"/>
      <selection activeCell="I2" sqref="I2"/>
      <selection pane="topRight" activeCell="I2" sqref="I2"/>
      <selection pane="bottomLeft" activeCell="I2" sqref="I2"/>
      <selection pane="bottomRight" activeCell="P41" sqref="P41"/>
    </sheetView>
  </sheetViews>
  <sheetFormatPr defaultColWidth="9" defaultRowHeight="13.2" x14ac:dyDescent="0.2"/>
  <cols>
    <col min="1" max="1" width="9" style="25"/>
    <col min="2" max="2" width="14.44140625" style="25" customWidth="1"/>
    <col min="3" max="14" width="10.5546875" style="25" customWidth="1"/>
    <col min="15" max="17" width="8.5546875" style="25" bestFit="1" customWidth="1"/>
    <col min="18" max="16384" width="9" style="25"/>
  </cols>
  <sheetData>
    <row r="1" spans="2:17" ht="24" customHeight="1" x14ac:dyDescent="0.2">
      <c r="B1" s="29" t="s">
        <v>47</v>
      </c>
      <c r="C1" s="5"/>
      <c r="D1" s="5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2:17" ht="18.75" customHeight="1" x14ac:dyDescent="0.2">
      <c r="B2" s="30" t="s">
        <v>49</v>
      </c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18" customHeight="1" thickBot="1" x14ac:dyDescent="0.25">
      <c r="J3" s="120"/>
      <c r="K3" s="120"/>
      <c r="L3" s="120"/>
      <c r="M3" s="120"/>
      <c r="N3" s="120"/>
      <c r="O3" s="4"/>
      <c r="P3" s="4"/>
      <c r="Q3" s="4"/>
    </row>
    <row r="4" spans="2:17" ht="18.75" customHeight="1" x14ac:dyDescent="0.2">
      <c r="B4" s="117" t="s">
        <v>44</v>
      </c>
      <c r="C4" s="121" t="s">
        <v>40</v>
      </c>
      <c r="D4" s="122"/>
      <c r="E4" s="122"/>
      <c r="F4" s="125" t="s">
        <v>41</v>
      </c>
      <c r="G4" s="126"/>
      <c r="H4" s="127"/>
      <c r="I4" s="123" t="s">
        <v>42</v>
      </c>
      <c r="J4" s="122"/>
      <c r="K4" s="124"/>
      <c r="L4" s="122" t="s">
        <v>43</v>
      </c>
      <c r="M4" s="122"/>
      <c r="N4" s="128"/>
    </row>
    <row r="5" spans="2:17" ht="21" customHeight="1" x14ac:dyDescent="0.2">
      <c r="B5" s="118"/>
      <c r="C5" s="36" t="s">
        <v>51</v>
      </c>
      <c r="D5" s="37" t="s">
        <v>52</v>
      </c>
      <c r="E5" s="38" t="s">
        <v>53</v>
      </c>
      <c r="F5" s="66" t="s">
        <v>51</v>
      </c>
      <c r="G5" s="37" t="s">
        <v>52</v>
      </c>
      <c r="H5" s="67" t="s">
        <v>53</v>
      </c>
      <c r="I5" s="66" t="s">
        <v>51</v>
      </c>
      <c r="J5" s="37" t="s">
        <v>52</v>
      </c>
      <c r="K5" s="67" t="s">
        <v>53</v>
      </c>
      <c r="L5" s="68" t="s">
        <v>51</v>
      </c>
      <c r="M5" s="37" t="s">
        <v>52</v>
      </c>
      <c r="N5" s="69" t="s">
        <v>53</v>
      </c>
    </row>
    <row r="6" spans="2:17" ht="13.8" thickBot="1" x14ac:dyDescent="0.25">
      <c r="B6" s="119"/>
      <c r="C6" s="16" t="s">
        <v>45</v>
      </c>
      <c r="D6" s="17" t="s">
        <v>45</v>
      </c>
      <c r="E6" s="17" t="s">
        <v>45</v>
      </c>
      <c r="F6" s="18" t="s">
        <v>45</v>
      </c>
      <c r="G6" s="19" t="s">
        <v>45</v>
      </c>
      <c r="H6" s="20" t="s">
        <v>45</v>
      </c>
      <c r="I6" s="18" t="s">
        <v>45</v>
      </c>
      <c r="J6" s="19" t="s">
        <v>45</v>
      </c>
      <c r="K6" s="20" t="s">
        <v>45</v>
      </c>
      <c r="L6" s="21" t="s">
        <v>45</v>
      </c>
      <c r="M6" s="19" t="s">
        <v>45</v>
      </c>
      <c r="N6" s="22" t="s">
        <v>45</v>
      </c>
    </row>
    <row r="7" spans="2:17" x14ac:dyDescent="0.2">
      <c r="B7" s="33" t="s">
        <v>39</v>
      </c>
      <c r="C7" s="28">
        <f t="shared" ref="C7:E8" si="0">SUM(F7,I7,L7)</f>
        <v>35</v>
      </c>
      <c r="D7" s="35">
        <f t="shared" si="0"/>
        <v>35</v>
      </c>
      <c r="E7" s="34">
        <f t="shared" si="0"/>
        <v>35</v>
      </c>
      <c r="F7" s="39">
        <v>5</v>
      </c>
      <c r="G7" s="40">
        <v>5</v>
      </c>
      <c r="H7" s="41">
        <v>5</v>
      </c>
      <c r="I7" s="39">
        <v>3</v>
      </c>
      <c r="J7" s="40">
        <v>3</v>
      </c>
      <c r="K7" s="41">
        <v>3</v>
      </c>
      <c r="L7" s="56">
        <v>27</v>
      </c>
      <c r="M7" s="42">
        <v>27</v>
      </c>
      <c r="N7" s="57">
        <v>27</v>
      </c>
    </row>
    <row r="8" spans="2:17" s="1" customFormat="1" x14ac:dyDescent="0.2">
      <c r="B8" s="32" t="s">
        <v>1</v>
      </c>
      <c r="C8" s="28">
        <f t="shared" si="0"/>
        <v>2</v>
      </c>
      <c r="D8" s="35">
        <f t="shared" si="0"/>
        <v>3</v>
      </c>
      <c r="E8" s="34">
        <f t="shared" si="0"/>
        <v>4</v>
      </c>
      <c r="F8" s="39">
        <v>0</v>
      </c>
      <c r="G8" s="40">
        <v>0</v>
      </c>
      <c r="H8" s="41">
        <v>1</v>
      </c>
      <c r="I8" s="39">
        <v>0</v>
      </c>
      <c r="J8" s="40">
        <v>1</v>
      </c>
      <c r="K8" s="41">
        <v>1</v>
      </c>
      <c r="L8" s="56">
        <v>2</v>
      </c>
      <c r="M8" s="42">
        <v>2</v>
      </c>
      <c r="N8" s="57">
        <v>2</v>
      </c>
    </row>
    <row r="9" spans="2:17" s="1" customFormat="1" x14ac:dyDescent="0.2">
      <c r="B9" s="32" t="s">
        <v>2</v>
      </c>
      <c r="C9" s="28">
        <f t="shared" ref="C9:C49" si="1">SUM(F9,I9,L9)</f>
        <v>4</v>
      </c>
      <c r="D9" s="35">
        <f t="shared" ref="D9:D49" si="2">SUM(G9,J9,M9)</f>
        <v>4</v>
      </c>
      <c r="E9" s="34">
        <f t="shared" ref="E9:E49" si="3">SUM(H9,K9,N9)</f>
        <v>4</v>
      </c>
      <c r="F9" s="39">
        <v>1</v>
      </c>
      <c r="G9" s="40">
        <v>1</v>
      </c>
      <c r="H9" s="41">
        <v>1</v>
      </c>
      <c r="I9" s="39">
        <v>1</v>
      </c>
      <c r="J9" s="40">
        <v>1</v>
      </c>
      <c r="K9" s="41">
        <v>1</v>
      </c>
      <c r="L9" s="56">
        <v>2</v>
      </c>
      <c r="M9" s="42">
        <v>2</v>
      </c>
      <c r="N9" s="57">
        <v>2</v>
      </c>
    </row>
    <row r="10" spans="2:17" s="1" customFormat="1" x14ac:dyDescent="0.2">
      <c r="B10" s="32" t="s">
        <v>54</v>
      </c>
      <c r="C10" s="28">
        <f t="shared" si="1"/>
        <v>1</v>
      </c>
      <c r="D10" s="35">
        <f t="shared" si="2"/>
        <v>1</v>
      </c>
      <c r="E10" s="34">
        <f t="shared" si="3"/>
        <v>2</v>
      </c>
      <c r="F10" s="39">
        <v>0</v>
      </c>
      <c r="G10" s="40">
        <v>0</v>
      </c>
      <c r="H10" s="41">
        <v>1</v>
      </c>
      <c r="I10" s="39">
        <v>0</v>
      </c>
      <c r="J10" s="42">
        <v>0</v>
      </c>
      <c r="K10" s="43">
        <v>0</v>
      </c>
      <c r="L10" s="56">
        <v>1</v>
      </c>
      <c r="M10" s="42">
        <v>1</v>
      </c>
      <c r="N10" s="57">
        <v>1</v>
      </c>
    </row>
    <row r="11" spans="2:17" s="1" customFormat="1" x14ac:dyDescent="0.2">
      <c r="B11" s="32" t="s">
        <v>55</v>
      </c>
      <c r="C11" s="28">
        <f t="shared" si="1"/>
        <v>3</v>
      </c>
      <c r="D11" s="35">
        <f t="shared" si="2"/>
        <v>3</v>
      </c>
      <c r="E11" s="34">
        <f t="shared" si="3"/>
        <v>3</v>
      </c>
      <c r="F11" s="44">
        <v>1</v>
      </c>
      <c r="G11" s="73">
        <v>1</v>
      </c>
      <c r="H11" s="74">
        <v>1</v>
      </c>
      <c r="I11" s="44">
        <v>1</v>
      </c>
      <c r="J11" s="45">
        <v>1</v>
      </c>
      <c r="K11" s="46">
        <v>1</v>
      </c>
      <c r="L11" s="58">
        <v>1</v>
      </c>
      <c r="M11" s="45">
        <v>1</v>
      </c>
      <c r="N11" s="59">
        <v>1</v>
      </c>
    </row>
    <row r="12" spans="2:17" s="1" customFormat="1" x14ac:dyDescent="0.2">
      <c r="B12" s="32" t="s">
        <v>3</v>
      </c>
      <c r="C12" s="28">
        <f t="shared" si="1"/>
        <v>2</v>
      </c>
      <c r="D12" s="35">
        <f t="shared" si="2"/>
        <v>2</v>
      </c>
      <c r="E12" s="34">
        <f t="shared" si="3"/>
        <v>2</v>
      </c>
      <c r="F12" s="39">
        <v>0</v>
      </c>
      <c r="G12" s="40">
        <v>0</v>
      </c>
      <c r="H12" s="41">
        <v>0</v>
      </c>
      <c r="I12" s="39">
        <v>0</v>
      </c>
      <c r="J12" s="42">
        <v>0</v>
      </c>
      <c r="K12" s="43">
        <v>0</v>
      </c>
      <c r="L12" s="56">
        <v>2</v>
      </c>
      <c r="M12" s="42">
        <v>2</v>
      </c>
      <c r="N12" s="57">
        <v>2</v>
      </c>
    </row>
    <row r="13" spans="2:17" s="1" customFormat="1" x14ac:dyDescent="0.2">
      <c r="B13" s="32" t="s">
        <v>4</v>
      </c>
      <c r="C13" s="28">
        <f t="shared" si="1"/>
        <v>5</v>
      </c>
      <c r="D13" s="35">
        <f t="shared" si="2"/>
        <v>8</v>
      </c>
      <c r="E13" s="34">
        <f t="shared" si="3"/>
        <v>11</v>
      </c>
      <c r="F13" s="44">
        <v>3</v>
      </c>
      <c r="G13" s="73">
        <v>4</v>
      </c>
      <c r="H13" s="74">
        <v>5</v>
      </c>
      <c r="I13" s="44">
        <v>1</v>
      </c>
      <c r="J13" s="45">
        <v>2</v>
      </c>
      <c r="K13" s="46">
        <v>3</v>
      </c>
      <c r="L13" s="58">
        <v>1</v>
      </c>
      <c r="M13" s="45">
        <v>2</v>
      </c>
      <c r="N13" s="59">
        <v>3</v>
      </c>
    </row>
    <row r="14" spans="2:17" s="1" customFormat="1" x14ac:dyDescent="0.2">
      <c r="B14" s="32" t="s">
        <v>5</v>
      </c>
      <c r="C14" s="28">
        <f t="shared" si="1"/>
        <v>0</v>
      </c>
      <c r="D14" s="35">
        <f t="shared" si="2"/>
        <v>0</v>
      </c>
      <c r="E14" s="34">
        <f t="shared" si="3"/>
        <v>0</v>
      </c>
      <c r="F14" s="39">
        <v>0</v>
      </c>
      <c r="G14" s="40">
        <v>0</v>
      </c>
      <c r="H14" s="41">
        <v>0</v>
      </c>
      <c r="I14" s="39">
        <v>0</v>
      </c>
      <c r="J14" s="42">
        <v>0</v>
      </c>
      <c r="K14" s="43">
        <v>0</v>
      </c>
      <c r="L14" s="56">
        <v>0</v>
      </c>
      <c r="M14" s="42">
        <v>0</v>
      </c>
      <c r="N14" s="57">
        <v>0</v>
      </c>
    </row>
    <row r="15" spans="2:17" s="1" customFormat="1" x14ac:dyDescent="0.2">
      <c r="B15" s="32" t="s">
        <v>6</v>
      </c>
      <c r="C15" s="28">
        <f t="shared" si="1"/>
        <v>2</v>
      </c>
      <c r="D15" s="35">
        <f t="shared" si="2"/>
        <v>2</v>
      </c>
      <c r="E15" s="34">
        <f t="shared" si="3"/>
        <v>2</v>
      </c>
      <c r="F15" s="39">
        <v>0</v>
      </c>
      <c r="G15" s="40">
        <v>0</v>
      </c>
      <c r="H15" s="41">
        <v>0</v>
      </c>
      <c r="I15" s="39">
        <v>1</v>
      </c>
      <c r="J15" s="42">
        <v>1</v>
      </c>
      <c r="K15" s="43">
        <v>1</v>
      </c>
      <c r="L15" s="56">
        <v>1</v>
      </c>
      <c r="M15" s="42">
        <v>1</v>
      </c>
      <c r="N15" s="57">
        <v>1</v>
      </c>
    </row>
    <row r="16" spans="2:17" s="1" customFormat="1" x14ac:dyDescent="0.2">
      <c r="B16" s="32" t="s">
        <v>8</v>
      </c>
      <c r="C16" s="28">
        <f>SUM(F16,I16,L16)</f>
        <v>0</v>
      </c>
      <c r="D16" s="35">
        <f t="shared" si="2"/>
        <v>0</v>
      </c>
      <c r="E16" s="34">
        <f t="shared" si="3"/>
        <v>1</v>
      </c>
      <c r="F16" s="39">
        <v>0</v>
      </c>
      <c r="G16" s="40">
        <v>0</v>
      </c>
      <c r="H16" s="41">
        <v>0</v>
      </c>
      <c r="I16" s="39">
        <v>0</v>
      </c>
      <c r="J16" s="42">
        <v>0</v>
      </c>
      <c r="K16" s="43">
        <v>0</v>
      </c>
      <c r="L16" s="56">
        <v>0</v>
      </c>
      <c r="M16" s="42">
        <v>0</v>
      </c>
      <c r="N16" s="57">
        <v>1</v>
      </c>
    </row>
    <row r="17" spans="2:14" s="1" customFormat="1" x14ac:dyDescent="0.2">
      <c r="B17" s="32" t="s">
        <v>7</v>
      </c>
      <c r="C17" s="28">
        <f>SUM(F17,I17,L17)</f>
        <v>4</v>
      </c>
      <c r="D17" s="35">
        <f>SUM(G17,J17,M17)</f>
        <v>4</v>
      </c>
      <c r="E17" s="34">
        <f>SUM(H17,K17,N17)</f>
        <v>4</v>
      </c>
      <c r="F17" s="44">
        <v>1</v>
      </c>
      <c r="G17" s="73">
        <v>1</v>
      </c>
      <c r="H17" s="74">
        <v>1</v>
      </c>
      <c r="I17" s="44">
        <v>1</v>
      </c>
      <c r="J17" s="45">
        <v>1</v>
      </c>
      <c r="K17" s="46">
        <v>1</v>
      </c>
      <c r="L17" s="58">
        <v>2</v>
      </c>
      <c r="M17" s="45">
        <v>2</v>
      </c>
      <c r="N17" s="59">
        <v>2</v>
      </c>
    </row>
    <row r="18" spans="2:14" s="1" customFormat="1" x14ac:dyDescent="0.2">
      <c r="B18" s="32" t="s">
        <v>9</v>
      </c>
      <c r="C18" s="28">
        <f t="shared" si="1"/>
        <v>1</v>
      </c>
      <c r="D18" s="35">
        <f t="shared" si="2"/>
        <v>1</v>
      </c>
      <c r="E18" s="34">
        <f t="shared" si="3"/>
        <v>1</v>
      </c>
      <c r="F18" s="39">
        <v>0</v>
      </c>
      <c r="G18" s="40">
        <v>0</v>
      </c>
      <c r="H18" s="41">
        <v>0</v>
      </c>
      <c r="I18" s="39">
        <v>0</v>
      </c>
      <c r="J18" s="42">
        <v>0</v>
      </c>
      <c r="K18" s="43">
        <v>0</v>
      </c>
      <c r="L18" s="56">
        <v>1</v>
      </c>
      <c r="M18" s="42">
        <v>1</v>
      </c>
      <c r="N18" s="57">
        <v>1</v>
      </c>
    </row>
    <row r="19" spans="2:14" s="1" customFormat="1" x14ac:dyDescent="0.2">
      <c r="B19" s="32" t="s">
        <v>10</v>
      </c>
      <c r="C19" s="28">
        <f>SUM(F19,I19,L19)</f>
        <v>8</v>
      </c>
      <c r="D19" s="35">
        <f t="shared" si="2"/>
        <v>11</v>
      </c>
      <c r="E19" s="34">
        <f t="shared" si="3"/>
        <v>14</v>
      </c>
      <c r="F19" s="39">
        <v>2</v>
      </c>
      <c r="G19" s="40">
        <v>3</v>
      </c>
      <c r="H19" s="41">
        <v>4</v>
      </c>
      <c r="I19" s="39">
        <v>3</v>
      </c>
      <c r="J19" s="42">
        <v>4</v>
      </c>
      <c r="K19" s="43">
        <v>5</v>
      </c>
      <c r="L19" s="56">
        <v>3</v>
      </c>
      <c r="M19" s="42">
        <v>4</v>
      </c>
      <c r="N19" s="57">
        <v>5</v>
      </c>
    </row>
    <row r="20" spans="2:14" s="87" customFormat="1" ht="12" customHeight="1" x14ac:dyDescent="0.2">
      <c r="B20" s="88" t="s">
        <v>56</v>
      </c>
      <c r="C20" s="89">
        <f t="shared" ref="C20" si="4">SUM(F20,I20,L20)</f>
        <v>2</v>
      </c>
      <c r="D20" s="90">
        <f t="shared" si="2"/>
        <v>3</v>
      </c>
      <c r="E20" s="91">
        <f t="shared" si="3"/>
        <v>3</v>
      </c>
      <c r="F20" s="92">
        <v>0</v>
      </c>
      <c r="G20" s="93">
        <v>1</v>
      </c>
      <c r="H20" s="94">
        <v>1</v>
      </c>
      <c r="I20" s="92">
        <v>1</v>
      </c>
      <c r="J20" s="95">
        <v>1</v>
      </c>
      <c r="K20" s="96">
        <v>1</v>
      </c>
      <c r="L20" s="100">
        <v>1</v>
      </c>
      <c r="M20" s="95">
        <v>1</v>
      </c>
      <c r="N20" s="101">
        <v>1</v>
      </c>
    </row>
    <row r="21" spans="2:14" s="1" customFormat="1" x14ac:dyDescent="0.2">
      <c r="B21" s="32" t="s">
        <v>11</v>
      </c>
      <c r="C21" s="28">
        <f t="shared" si="1"/>
        <v>3</v>
      </c>
      <c r="D21" s="35">
        <f t="shared" si="2"/>
        <v>3</v>
      </c>
      <c r="E21" s="34">
        <f t="shared" si="3"/>
        <v>3</v>
      </c>
      <c r="F21" s="39">
        <v>1</v>
      </c>
      <c r="G21" s="40">
        <v>1</v>
      </c>
      <c r="H21" s="41">
        <v>1</v>
      </c>
      <c r="I21" s="39">
        <v>1</v>
      </c>
      <c r="J21" s="42">
        <v>1</v>
      </c>
      <c r="K21" s="43">
        <v>1</v>
      </c>
      <c r="L21" s="56">
        <v>1</v>
      </c>
      <c r="M21" s="42">
        <v>1</v>
      </c>
      <c r="N21" s="57">
        <v>1</v>
      </c>
    </row>
    <row r="22" spans="2:14" s="1" customFormat="1" x14ac:dyDescent="0.2">
      <c r="B22" s="32" t="s">
        <v>12</v>
      </c>
      <c r="C22" s="28">
        <f t="shared" si="1"/>
        <v>4</v>
      </c>
      <c r="D22" s="35">
        <f t="shared" si="2"/>
        <v>5</v>
      </c>
      <c r="E22" s="34">
        <f t="shared" si="3"/>
        <v>5</v>
      </c>
      <c r="F22" s="39">
        <v>1</v>
      </c>
      <c r="G22" s="40">
        <v>1</v>
      </c>
      <c r="H22" s="41">
        <v>1</v>
      </c>
      <c r="I22" s="39">
        <v>1</v>
      </c>
      <c r="J22" s="42">
        <v>1</v>
      </c>
      <c r="K22" s="43">
        <v>1</v>
      </c>
      <c r="L22" s="56">
        <v>2</v>
      </c>
      <c r="M22" s="42">
        <v>3</v>
      </c>
      <c r="N22" s="57">
        <v>3</v>
      </c>
    </row>
    <row r="23" spans="2:14" s="1" customFormat="1" x14ac:dyDescent="0.2">
      <c r="B23" s="32" t="s">
        <v>38</v>
      </c>
      <c r="C23" s="28">
        <f t="shared" si="1"/>
        <v>0</v>
      </c>
      <c r="D23" s="35">
        <f t="shared" si="2"/>
        <v>0</v>
      </c>
      <c r="E23" s="34">
        <f t="shared" si="3"/>
        <v>3</v>
      </c>
      <c r="F23" s="39">
        <v>0</v>
      </c>
      <c r="G23" s="40">
        <v>0</v>
      </c>
      <c r="H23" s="41">
        <v>1</v>
      </c>
      <c r="I23" s="39">
        <v>0</v>
      </c>
      <c r="J23" s="42">
        <v>0</v>
      </c>
      <c r="K23" s="43">
        <v>1</v>
      </c>
      <c r="L23" s="56">
        <v>0</v>
      </c>
      <c r="M23" s="42">
        <v>0</v>
      </c>
      <c r="N23" s="57">
        <v>1</v>
      </c>
    </row>
    <row r="24" spans="2:14" s="1" customFormat="1" x14ac:dyDescent="0.2">
      <c r="B24" s="32" t="s">
        <v>13</v>
      </c>
      <c r="C24" s="28">
        <f t="shared" si="1"/>
        <v>2</v>
      </c>
      <c r="D24" s="35">
        <f t="shared" si="2"/>
        <v>2</v>
      </c>
      <c r="E24" s="34">
        <f t="shared" si="3"/>
        <v>2</v>
      </c>
      <c r="F24" s="39">
        <v>0</v>
      </c>
      <c r="G24" s="40">
        <v>0</v>
      </c>
      <c r="H24" s="41">
        <v>0</v>
      </c>
      <c r="I24" s="39">
        <v>1</v>
      </c>
      <c r="J24" s="42">
        <v>1</v>
      </c>
      <c r="K24" s="43">
        <v>1</v>
      </c>
      <c r="L24" s="56">
        <v>1</v>
      </c>
      <c r="M24" s="42">
        <v>1</v>
      </c>
      <c r="N24" s="57">
        <v>1</v>
      </c>
    </row>
    <row r="25" spans="2:14" s="1" customFormat="1" x14ac:dyDescent="0.2">
      <c r="B25" s="32" t="s">
        <v>14</v>
      </c>
      <c r="C25" s="28">
        <f t="shared" si="1"/>
        <v>3</v>
      </c>
      <c r="D25" s="35">
        <f t="shared" si="2"/>
        <v>3</v>
      </c>
      <c r="E25" s="34">
        <f t="shared" si="3"/>
        <v>3</v>
      </c>
      <c r="F25" s="44">
        <v>1</v>
      </c>
      <c r="G25" s="73">
        <v>1</v>
      </c>
      <c r="H25" s="74">
        <v>1</v>
      </c>
      <c r="I25" s="44">
        <v>1</v>
      </c>
      <c r="J25" s="45">
        <v>1</v>
      </c>
      <c r="K25" s="46">
        <v>1</v>
      </c>
      <c r="L25" s="58">
        <v>1</v>
      </c>
      <c r="M25" s="45">
        <v>1</v>
      </c>
      <c r="N25" s="59">
        <v>1</v>
      </c>
    </row>
    <row r="26" spans="2:14" s="1" customFormat="1" x14ac:dyDescent="0.2">
      <c r="B26" s="32" t="s">
        <v>16</v>
      </c>
      <c r="C26" s="28">
        <f t="shared" si="1"/>
        <v>3</v>
      </c>
      <c r="D26" s="35">
        <f t="shared" si="2"/>
        <v>3</v>
      </c>
      <c r="E26" s="34">
        <f t="shared" si="3"/>
        <v>3</v>
      </c>
      <c r="F26" s="44">
        <v>1</v>
      </c>
      <c r="G26" s="73">
        <v>1</v>
      </c>
      <c r="H26" s="74">
        <v>1</v>
      </c>
      <c r="I26" s="44">
        <v>1</v>
      </c>
      <c r="J26" s="45">
        <v>1</v>
      </c>
      <c r="K26" s="46">
        <v>1</v>
      </c>
      <c r="L26" s="58">
        <v>1</v>
      </c>
      <c r="M26" s="45">
        <v>1</v>
      </c>
      <c r="N26" s="59">
        <v>1</v>
      </c>
    </row>
    <row r="27" spans="2:14" s="1" customFormat="1" x14ac:dyDescent="0.2">
      <c r="B27" s="32" t="s">
        <v>17</v>
      </c>
      <c r="C27" s="28">
        <f t="shared" si="1"/>
        <v>1</v>
      </c>
      <c r="D27" s="35">
        <f t="shared" si="2"/>
        <v>1</v>
      </c>
      <c r="E27" s="34">
        <f t="shared" si="3"/>
        <v>1</v>
      </c>
      <c r="F27" s="44">
        <v>0</v>
      </c>
      <c r="G27" s="73">
        <v>0</v>
      </c>
      <c r="H27" s="74">
        <v>0</v>
      </c>
      <c r="I27" s="44">
        <v>0</v>
      </c>
      <c r="J27" s="45">
        <v>0</v>
      </c>
      <c r="K27" s="46">
        <v>0</v>
      </c>
      <c r="L27" s="58">
        <v>1</v>
      </c>
      <c r="M27" s="45">
        <v>1</v>
      </c>
      <c r="N27" s="59">
        <v>1</v>
      </c>
    </row>
    <row r="28" spans="2:14" s="1" customFormat="1" x14ac:dyDescent="0.2">
      <c r="B28" s="32" t="s">
        <v>15</v>
      </c>
      <c r="C28" s="28">
        <f t="shared" si="1"/>
        <v>0</v>
      </c>
      <c r="D28" s="35">
        <f t="shared" si="2"/>
        <v>0</v>
      </c>
      <c r="E28" s="34">
        <f t="shared" si="3"/>
        <v>0</v>
      </c>
      <c r="F28" s="39">
        <v>0</v>
      </c>
      <c r="G28" s="40">
        <v>0</v>
      </c>
      <c r="H28" s="41">
        <v>0</v>
      </c>
      <c r="I28" s="39">
        <v>0</v>
      </c>
      <c r="J28" s="42">
        <v>0</v>
      </c>
      <c r="K28" s="43">
        <v>0</v>
      </c>
      <c r="L28" s="56">
        <v>0</v>
      </c>
      <c r="M28" s="42">
        <v>0</v>
      </c>
      <c r="N28" s="57">
        <v>0</v>
      </c>
    </row>
    <row r="29" spans="2:14" s="1" customFormat="1" x14ac:dyDescent="0.2">
      <c r="B29" s="32" t="s">
        <v>18</v>
      </c>
      <c r="C29" s="28">
        <f t="shared" si="1"/>
        <v>1</v>
      </c>
      <c r="D29" s="35">
        <f t="shared" si="2"/>
        <v>1</v>
      </c>
      <c r="E29" s="34">
        <f t="shared" si="3"/>
        <v>1</v>
      </c>
      <c r="F29" s="39">
        <v>0</v>
      </c>
      <c r="G29" s="40">
        <v>0</v>
      </c>
      <c r="H29" s="41">
        <v>0</v>
      </c>
      <c r="I29" s="39">
        <v>0</v>
      </c>
      <c r="J29" s="42">
        <v>0</v>
      </c>
      <c r="K29" s="43">
        <v>0</v>
      </c>
      <c r="L29" s="56">
        <v>1</v>
      </c>
      <c r="M29" s="42">
        <v>1</v>
      </c>
      <c r="N29" s="57">
        <v>1</v>
      </c>
    </row>
    <row r="30" spans="2:14" s="1" customFormat="1" x14ac:dyDescent="0.2">
      <c r="B30" s="32" t="s">
        <v>20</v>
      </c>
      <c r="C30" s="28">
        <f t="shared" si="1"/>
        <v>1</v>
      </c>
      <c r="D30" s="35">
        <f t="shared" si="2"/>
        <v>1</v>
      </c>
      <c r="E30" s="34">
        <f t="shared" si="3"/>
        <v>1</v>
      </c>
      <c r="F30" s="39">
        <v>0</v>
      </c>
      <c r="G30" s="40">
        <v>0</v>
      </c>
      <c r="H30" s="41">
        <v>0</v>
      </c>
      <c r="I30" s="39">
        <v>0</v>
      </c>
      <c r="J30" s="42">
        <v>0</v>
      </c>
      <c r="K30" s="43">
        <v>0</v>
      </c>
      <c r="L30" s="56">
        <v>1</v>
      </c>
      <c r="M30" s="42">
        <v>1</v>
      </c>
      <c r="N30" s="57">
        <v>1</v>
      </c>
    </row>
    <row r="31" spans="2:14" s="1" customFormat="1" x14ac:dyDescent="0.2">
      <c r="B31" s="32" t="s">
        <v>19</v>
      </c>
      <c r="C31" s="28">
        <f t="shared" si="1"/>
        <v>3</v>
      </c>
      <c r="D31" s="35">
        <f t="shared" si="2"/>
        <v>3</v>
      </c>
      <c r="E31" s="34">
        <f t="shared" si="3"/>
        <v>3</v>
      </c>
      <c r="F31" s="39">
        <v>1</v>
      </c>
      <c r="G31" s="40">
        <v>1</v>
      </c>
      <c r="H31" s="41">
        <v>1</v>
      </c>
      <c r="I31" s="39">
        <v>1</v>
      </c>
      <c r="J31" s="42">
        <v>1</v>
      </c>
      <c r="K31" s="43">
        <v>1</v>
      </c>
      <c r="L31" s="56">
        <v>1</v>
      </c>
      <c r="M31" s="42">
        <v>1</v>
      </c>
      <c r="N31" s="57">
        <v>1</v>
      </c>
    </row>
    <row r="32" spans="2:14" s="1" customFormat="1" x14ac:dyDescent="0.2">
      <c r="B32" s="32" t="s">
        <v>21</v>
      </c>
      <c r="C32" s="28">
        <f t="shared" si="1"/>
        <v>2</v>
      </c>
      <c r="D32" s="35">
        <f t="shared" si="2"/>
        <v>2</v>
      </c>
      <c r="E32" s="34">
        <f t="shared" si="3"/>
        <v>2</v>
      </c>
      <c r="F32" s="44">
        <v>0</v>
      </c>
      <c r="G32" s="73">
        <v>0</v>
      </c>
      <c r="H32" s="74">
        <v>0</v>
      </c>
      <c r="I32" s="44">
        <v>1</v>
      </c>
      <c r="J32" s="45">
        <v>1</v>
      </c>
      <c r="K32" s="46">
        <v>1</v>
      </c>
      <c r="L32" s="58">
        <v>1</v>
      </c>
      <c r="M32" s="45">
        <v>1</v>
      </c>
      <c r="N32" s="59">
        <v>1</v>
      </c>
    </row>
    <row r="33" spans="2:14" s="1" customFormat="1" x14ac:dyDescent="0.2">
      <c r="B33" s="32" t="s">
        <v>22</v>
      </c>
      <c r="C33" s="28">
        <f t="shared" si="1"/>
        <v>1</v>
      </c>
      <c r="D33" s="35">
        <f t="shared" si="2"/>
        <v>1</v>
      </c>
      <c r="E33" s="34">
        <f t="shared" si="3"/>
        <v>1</v>
      </c>
      <c r="F33" s="44">
        <v>0</v>
      </c>
      <c r="G33" s="73">
        <v>0</v>
      </c>
      <c r="H33" s="74">
        <v>0</v>
      </c>
      <c r="I33" s="44">
        <v>0</v>
      </c>
      <c r="J33" s="45">
        <v>0</v>
      </c>
      <c r="K33" s="46">
        <v>0</v>
      </c>
      <c r="L33" s="60">
        <v>1</v>
      </c>
      <c r="M33" s="61">
        <v>1</v>
      </c>
      <c r="N33" s="59">
        <v>1</v>
      </c>
    </row>
    <row r="34" spans="2:14" s="1" customFormat="1" x14ac:dyDescent="0.2">
      <c r="B34" s="32" t="s">
        <v>23</v>
      </c>
      <c r="C34" s="28">
        <f t="shared" si="1"/>
        <v>2</v>
      </c>
      <c r="D34" s="35">
        <f t="shared" si="2"/>
        <v>2</v>
      </c>
      <c r="E34" s="34">
        <f t="shared" si="3"/>
        <v>4</v>
      </c>
      <c r="F34" s="39">
        <v>0</v>
      </c>
      <c r="G34" s="40">
        <v>0</v>
      </c>
      <c r="H34" s="41">
        <v>0</v>
      </c>
      <c r="I34" s="39">
        <v>1</v>
      </c>
      <c r="J34" s="42">
        <v>1</v>
      </c>
      <c r="K34" s="43">
        <v>2</v>
      </c>
      <c r="L34" s="56">
        <v>1</v>
      </c>
      <c r="M34" s="42">
        <v>1</v>
      </c>
      <c r="N34" s="57">
        <v>2</v>
      </c>
    </row>
    <row r="35" spans="2:14" s="1" customFormat="1" x14ac:dyDescent="0.2">
      <c r="B35" s="32" t="s">
        <v>24</v>
      </c>
      <c r="C35" s="28">
        <f t="shared" si="1"/>
        <v>1</v>
      </c>
      <c r="D35" s="35">
        <f t="shared" si="2"/>
        <v>1</v>
      </c>
      <c r="E35" s="34">
        <f t="shared" si="3"/>
        <v>1</v>
      </c>
      <c r="F35" s="39">
        <v>0</v>
      </c>
      <c r="G35" s="40">
        <v>0</v>
      </c>
      <c r="H35" s="41">
        <v>0</v>
      </c>
      <c r="I35" s="39">
        <v>0</v>
      </c>
      <c r="J35" s="42">
        <v>0</v>
      </c>
      <c r="K35" s="43">
        <v>0</v>
      </c>
      <c r="L35" s="56">
        <v>1</v>
      </c>
      <c r="M35" s="42">
        <v>1</v>
      </c>
      <c r="N35" s="57">
        <v>1</v>
      </c>
    </row>
    <row r="36" spans="2:14" s="1" customFormat="1" x14ac:dyDescent="0.2">
      <c r="B36" s="32" t="s">
        <v>25</v>
      </c>
      <c r="C36" s="28">
        <f t="shared" si="1"/>
        <v>0</v>
      </c>
      <c r="D36" s="35">
        <f t="shared" si="2"/>
        <v>0</v>
      </c>
      <c r="E36" s="34">
        <f t="shared" si="3"/>
        <v>0</v>
      </c>
      <c r="F36" s="39">
        <v>0</v>
      </c>
      <c r="G36" s="40">
        <v>0</v>
      </c>
      <c r="H36" s="41">
        <v>0</v>
      </c>
      <c r="I36" s="39">
        <v>0</v>
      </c>
      <c r="J36" s="42">
        <v>0</v>
      </c>
      <c r="K36" s="43">
        <v>0</v>
      </c>
      <c r="L36" s="56">
        <v>0</v>
      </c>
      <c r="M36" s="42">
        <v>0</v>
      </c>
      <c r="N36" s="57">
        <v>0</v>
      </c>
    </row>
    <row r="37" spans="2:14" s="1" customFormat="1" x14ac:dyDescent="0.2">
      <c r="B37" s="32" t="s">
        <v>0</v>
      </c>
      <c r="C37" s="28">
        <f t="shared" si="1"/>
        <v>7</v>
      </c>
      <c r="D37" s="35">
        <f t="shared" si="2"/>
        <v>7</v>
      </c>
      <c r="E37" s="34">
        <f t="shared" si="3"/>
        <v>7</v>
      </c>
      <c r="F37" s="39">
        <v>0</v>
      </c>
      <c r="G37" s="40">
        <v>0</v>
      </c>
      <c r="H37" s="41">
        <v>0</v>
      </c>
      <c r="I37" s="39">
        <v>1</v>
      </c>
      <c r="J37" s="42">
        <v>1</v>
      </c>
      <c r="K37" s="43">
        <v>1</v>
      </c>
      <c r="L37" s="56">
        <v>6</v>
      </c>
      <c r="M37" s="42">
        <v>6</v>
      </c>
      <c r="N37" s="57">
        <v>6</v>
      </c>
    </row>
    <row r="38" spans="2:14" s="1" customFormat="1" x14ac:dyDescent="0.2">
      <c r="B38" s="32" t="s">
        <v>26</v>
      </c>
      <c r="C38" s="28">
        <f t="shared" si="1"/>
        <v>3</v>
      </c>
      <c r="D38" s="35">
        <f t="shared" si="2"/>
        <v>3</v>
      </c>
      <c r="E38" s="34">
        <f t="shared" si="3"/>
        <v>3</v>
      </c>
      <c r="F38" s="39">
        <v>1</v>
      </c>
      <c r="G38" s="40">
        <v>1</v>
      </c>
      <c r="H38" s="41">
        <v>1</v>
      </c>
      <c r="I38" s="39">
        <v>1</v>
      </c>
      <c r="J38" s="42">
        <v>1</v>
      </c>
      <c r="K38" s="43">
        <v>1</v>
      </c>
      <c r="L38" s="56">
        <v>1</v>
      </c>
      <c r="M38" s="42">
        <v>1</v>
      </c>
      <c r="N38" s="57">
        <v>1</v>
      </c>
    </row>
    <row r="39" spans="2:14" s="1" customFormat="1" x14ac:dyDescent="0.2">
      <c r="B39" s="32" t="s">
        <v>27</v>
      </c>
      <c r="C39" s="28">
        <f t="shared" si="1"/>
        <v>2</v>
      </c>
      <c r="D39" s="35">
        <f t="shared" si="2"/>
        <v>2</v>
      </c>
      <c r="E39" s="34">
        <f t="shared" si="3"/>
        <v>2</v>
      </c>
      <c r="F39" s="39">
        <v>0</v>
      </c>
      <c r="G39" s="40">
        <v>0</v>
      </c>
      <c r="H39" s="41">
        <v>0</v>
      </c>
      <c r="I39" s="39">
        <v>2</v>
      </c>
      <c r="J39" s="42">
        <v>2</v>
      </c>
      <c r="K39" s="43">
        <v>2</v>
      </c>
      <c r="L39" s="56">
        <v>0</v>
      </c>
      <c r="M39" s="42">
        <v>0</v>
      </c>
      <c r="N39" s="57">
        <v>0</v>
      </c>
    </row>
    <row r="40" spans="2:14" s="1" customFormat="1" x14ac:dyDescent="0.2">
      <c r="B40" s="32" t="s">
        <v>28</v>
      </c>
      <c r="C40" s="28">
        <f t="shared" si="1"/>
        <v>3</v>
      </c>
      <c r="D40" s="35">
        <f t="shared" si="2"/>
        <v>3</v>
      </c>
      <c r="E40" s="34">
        <f t="shared" si="3"/>
        <v>3</v>
      </c>
      <c r="F40" s="44">
        <v>1</v>
      </c>
      <c r="G40" s="73">
        <v>1</v>
      </c>
      <c r="H40" s="74">
        <v>1</v>
      </c>
      <c r="I40" s="44">
        <v>1</v>
      </c>
      <c r="J40" s="45">
        <v>1</v>
      </c>
      <c r="K40" s="46">
        <v>1</v>
      </c>
      <c r="L40" s="58">
        <v>1</v>
      </c>
      <c r="M40" s="45">
        <v>1</v>
      </c>
      <c r="N40" s="59">
        <v>1</v>
      </c>
    </row>
    <row r="41" spans="2:14" s="1" customFormat="1" x14ac:dyDescent="0.2">
      <c r="B41" s="32" t="s">
        <v>29</v>
      </c>
      <c r="C41" s="28">
        <f t="shared" si="1"/>
        <v>0</v>
      </c>
      <c r="D41" s="35">
        <f t="shared" si="2"/>
        <v>0</v>
      </c>
      <c r="E41" s="34">
        <v>1</v>
      </c>
      <c r="F41" s="39">
        <v>0</v>
      </c>
      <c r="G41" s="40">
        <v>0</v>
      </c>
      <c r="H41" s="41">
        <v>0</v>
      </c>
      <c r="I41" s="39">
        <v>0</v>
      </c>
      <c r="J41" s="42">
        <v>0</v>
      </c>
      <c r="K41" s="43">
        <v>0</v>
      </c>
      <c r="L41" s="56">
        <v>0</v>
      </c>
      <c r="M41" s="42">
        <v>0</v>
      </c>
      <c r="N41" s="57">
        <v>1</v>
      </c>
    </row>
    <row r="42" spans="2:14" s="1" customFormat="1" x14ac:dyDescent="0.2">
      <c r="B42" s="32" t="s">
        <v>30</v>
      </c>
      <c r="C42" s="28">
        <f t="shared" si="1"/>
        <v>2</v>
      </c>
      <c r="D42" s="35">
        <f t="shared" si="2"/>
        <v>2</v>
      </c>
      <c r="E42" s="34">
        <f t="shared" si="3"/>
        <v>2</v>
      </c>
      <c r="F42" s="44">
        <v>1</v>
      </c>
      <c r="G42" s="73">
        <v>1</v>
      </c>
      <c r="H42" s="74">
        <v>1</v>
      </c>
      <c r="I42" s="44">
        <v>0</v>
      </c>
      <c r="J42" s="45">
        <v>0</v>
      </c>
      <c r="K42" s="46">
        <v>1</v>
      </c>
      <c r="L42" s="58">
        <v>1</v>
      </c>
      <c r="M42" s="45">
        <v>1</v>
      </c>
      <c r="N42" s="59">
        <v>0</v>
      </c>
    </row>
    <row r="43" spans="2:14" s="1" customFormat="1" x14ac:dyDescent="0.2">
      <c r="B43" s="32" t="s">
        <v>31</v>
      </c>
      <c r="C43" s="28">
        <f t="shared" si="1"/>
        <v>2</v>
      </c>
      <c r="D43" s="35">
        <f t="shared" si="2"/>
        <v>3</v>
      </c>
      <c r="E43" s="34">
        <f t="shared" si="3"/>
        <v>3</v>
      </c>
      <c r="F43" s="39">
        <v>0</v>
      </c>
      <c r="G43" s="40">
        <v>0</v>
      </c>
      <c r="H43" s="41">
        <v>0</v>
      </c>
      <c r="I43" s="39">
        <v>0</v>
      </c>
      <c r="J43" s="42">
        <v>0</v>
      </c>
      <c r="K43" s="43">
        <v>0</v>
      </c>
      <c r="L43" s="56">
        <v>2</v>
      </c>
      <c r="M43" s="42">
        <v>3</v>
      </c>
      <c r="N43" s="57">
        <v>3</v>
      </c>
    </row>
    <row r="44" spans="2:14" s="1" customFormat="1" x14ac:dyDescent="0.2">
      <c r="B44" s="32" t="s">
        <v>32</v>
      </c>
      <c r="C44" s="28">
        <f t="shared" si="1"/>
        <v>1</v>
      </c>
      <c r="D44" s="35">
        <f t="shared" si="2"/>
        <v>1</v>
      </c>
      <c r="E44" s="34">
        <f t="shared" si="3"/>
        <v>1</v>
      </c>
      <c r="F44" s="39">
        <v>0</v>
      </c>
      <c r="G44" s="40">
        <v>0</v>
      </c>
      <c r="H44" s="41">
        <v>0</v>
      </c>
      <c r="I44" s="39">
        <v>0</v>
      </c>
      <c r="J44" s="42">
        <v>0</v>
      </c>
      <c r="K44" s="43">
        <v>0</v>
      </c>
      <c r="L44" s="56">
        <v>1</v>
      </c>
      <c r="M44" s="42">
        <v>1</v>
      </c>
      <c r="N44" s="57">
        <v>1</v>
      </c>
    </row>
    <row r="45" spans="2:14" s="1" customFormat="1" x14ac:dyDescent="0.2">
      <c r="B45" s="32" t="s">
        <v>33</v>
      </c>
      <c r="C45" s="28">
        <f t="shared" si="1"/>
        <v>1</v>
      </c>
      <c r="D45" s="35">
        <f t="shared" si="2"/>
        <v>1</v>
      </c>
      <c r="E45" s="34">
        <f t="shared" si="3"/>
        <v>1</v>
      </c>
      <c r="F45" s="39">
        <v>0</v>
      </c>
      <c r="G45" s="40">
        <v>0</v>
      </c>
      <c r="H45" s="41">
        <v>0</v>
      </c>
      <c r="I45" s="39">
        <v>0</v>
      </c>
      <c r="J45" s="42">
        <v>0</v>
      </c>
      <c r="K45" s="43">
        <v>0</v>
      </c>
      <c r="L45" s="56">
        <v>1</v>
      </c>
      <c r="M45" s="42">
        <v>1</v>
      </c>
      <c r="N45" s="57">
        <v>1</v>
      </c>
    </row>
    <row r="46" spans="2:14" s="1" customFormat="1" x14ac:dyDescent="0.2">
      <c r="B46" s="32" t="s">
        <v>34</v>
      </c>
      <c r="C46" s="28">
        <f t="shared" si="1"/>
        <v>2</v>
      </c>
      <c r="D46" s="35">
        <f t="shared" si="2"/>
        <v>2</v>
      </c>
      <c r="E46" s="34">
        <f t="shared" si="3"/>
        <v>2</v>
      </c>
      <c r="F46" s="39">
        <v>0</v>
      </c>
      <c r="G46" s="40">
        <v>0</v>
      </c>
      <c r="H46" s="41">
        <v>0</v>
      </c>
      <c r="I46" s="39">
        <v>1</v>
      </c>
      <c r="J46" s="42">
        <v>1</v>
      </c>
      <c r="K46" s="43">
        <v>1</v>
      </c>
      <c r="L46" s="56">
        <v>1</v>
      </c>
      <c r="M46" s="42">
        <v>1</v>
      </c>
      <c r="N46" s="57">
        <v>1</v>
      </c>
    </row>
    <row r="47" spans="2:14" s="1" customFormat="1" x14ac:dyDescent="0.2">
      <c r="B47" s="32" t="s">
        <v>35</v>
      </c>
      <c r="C47" s="28">
        <f t="shared" si="1"/>
        <v>2</v>
      </c>
      <c r="D47" s="35">
        <f t="shared" si="2"/>
        <v>2</v>
      </c>
      <c r="E47" s="34">
        <f t="shared" si="3"/>
        <v>2</v>
      </c>
      <c r="F47" s="39">
        <v>0</v>
      </c>
      <c r="G47" s="40">
        <v>0</v>
      </c>
      <c r="H47" s="41">
        <v>0</v>
      </c>
      <c r="I47" s="39">
        <v>0</v>
      </c>
      <c r="J47" s="42">
        <v>0</v>
      </c>
      <c r="K47" s="43">
        <v>0</v>
      </c>
      <c r="L47" s="56">
        <v>2</v>
      </c>
      <c r="M47" s="42">
        <v>2</v>
      </c>
      <c r="N47" s="57">
        <v>2</v>
      </c>
    </row>
    <row r="48" spans="2:14" s="1" customFormat="1" x14ac:dyDescent="0.2">
      <c r="B48" s="32" t="s">
        <v>36</v>
      </c>
      <c r="C48" s="28">
        <f t="shared" si="1"/>
        <v>0</v>
      </c>
      <c r="D48" s="35">
        <f t="shared" si="2"/>
        <v>0</v>
      </c>
      <c r="E48" s="34">
        <f t="shared" si="3"/>
        <v>0</v>
      </c>
      <c r="F48" s="44">
        <v>0</v>
      </c>
      <c r="G48" s="73">
        <v>0</v>
      </c>
      <c r="H48" s="74">
        <v>0</v>
      </c>
      <c r="I48" s="44">
        <v>0</v>
      </c>
      <c r="J48" s="45">
        <v>0</v>
      </c>
      <c r="K48" s="46">
        <v>0</v>
      </c>
      <c r="L48" s="58">
        <v>0</v>
      </c>
      <c r="M48" s="45">
        <v>0</v>
      </c>
      <c r="N48" s="59">
        <v>0</v>
      </c>
    </row>
    <row r="49" spans="2:14" s="1" customFormat="1" ht="13.8" thickBot="1" x14ac:dyDescent="0.25">
      <c r="B49" s="31" t="s">
        <v>37</v>
      </c>
      <c r="C49" s="28">
        <f t="shared" si="1"/>
        <v>0</v>
      </c>
      <c r="D49" s="35">
        <f t="shared" si="2"/>
        <v>1</v>
      </c>
      <c r="E49" s="34">
        <f t="shared" si="3"/>
        <v>1</v>
      </c>
      <c r="F49" s="75">
        <v>0</v>
      </c>
      <c r="G49" s="76">
        <v>0</v>
      </c>
      <c r="H49" s="41">
        <v>0</v>
      </c>
      <c r="I49" s="47">
        <v>0</v>
      </c>
      <c r="J49" s="48">
        <v>1</v>
      </c>
      <c r="K49" s="43">
        <v>1</v>
      </c>
      <c r="L49" s="62">
        <v>0</v>
      </c>
      <c r="M49" s="48">
        <v>0</v>
      </c>
      <c r="N49" s="57">
        <v>0</v>
      </c>
    </row>
    <row r="50" spans="2:14" s="2" customFormat="1" ht="21" customHeight="1" thickBot="1" x14ac:dyDescent="0.25">
      <c r="B50" s="6" t="s">
        <v>40</v>
      </c>
      <c r="C50" s="11">
        <f>SUM(C7:C49)</f>
        <v>121</v>
      </c>
      <c r="D50" s="12">
        <f t="shared" ref="D50:N50" si="5">SUM(D7:D49)</f>
        <v>132</v>
      </c>
      <c r="E50" s="13">
        <f t="shared" si="5"/>
        <v>147</v>
      </c>
      <c r="F50" s="14">
        <f t="shared" si="5"/>
        <v>21</v>
      </c>
      <c r="G50" s="12">
        <f t="shared" si="5"/>
        <v>24</v>
      </c>
      <c r="H50" s="15">
        <f t="shared" si="5"/>
        <v>29</v>
      </c>
      <c r="I50" s="14">
        <f t="shared" si="5"/>
        <v>26</v>
      </c>
      <c r="J50" s="12">
        <f t="shared" si="5"/>
        <v>30</v>
      </c>
      <c r="K50" s="15">
        <f t="shared" si="5"/>
        <v>35</v>
      </c>
      <c r="L50" s="13">
        <f t="shared" si="5"/>
        <v>74</v>
      </c>
      <c r="M50" s="12">
        <f t="shared" si="5"/>
        <v>78</v>
      </c>
      <c r="N50" s="26">
        <f t="shared" si="5"/>
        <v>83</v>
      </c>
    </row>
    <row r="51" spans="2:14" x14ac:dyDescent="0.2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6">
    <mergeCell ref="B4:B6"/>
    <mergeCell ref="J3:N3"/>
    <mergeCell ref="C4:E4"/>
    <mergeCell ref="I4:K4"/>
    <mergeCell ref="F4:H4"/>
    <mergeCell ref="L4:N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2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51"/>
  <sheetViews>
    <sheetView view="pageBreakPreview" zoomScaleNormal="100" zoomScaleSheetLayoutView="100" workbookViewId="0">
      <pane xSplit="2" ySplit="6" topLeftCell="C19" activePane="bottomRight" state="frozen"/>
      <selection activeCell="I2" sqref="I2"/>
      <selection pane="topRight" activeCell="I2" sqref="I2"/>
      <selection pane="bottomLeft" activeCell="I2" sqref="I2"/>
      <selection pane="bottomRight" activeCell="N42" sqref="N42"/>
    </sheetView>
  </sheetViews>
  <sheetFormatPr defaultColWidth="9" defaultRowHeight="13.2" x14ac:dyDescent="0.2"/>
  <cols>
    <col min="1" max="1" width="9" style="25"/>
    <col min="2" max="2" width="14.44140625" style="25" customWidth="1"/>
    <col min="3" max="14" width="10.5546875" style="25" customWidth="1"/>
    <col min="15" max="17" width="8.5546875" style="25" bestFit="1" customWidth="1"/>
    <col min="18" max="16384" width="9" style="25"/>
  </cols>
  <sheetData>
    <row r="1" spans="2:17" ht="24" customHeight="1" x14ac:dyDescent="0.2">
      <c r="B1" s="29" t="s">
        <v>47</v>
      </c>
      <c r="C1" s="5"/>
      <c r="D1" s="5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2:17" ht="18.75" customHeight="1" x14ac:dyDescent="0.2">
      <c r="B2" s="30" t="s">
        <v>50</v>
      </c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18" customHeight="1" thickBot="1" x14ac:dyDescent="0.25">
      <c r="J3" s="120"/>
      <c r="K3" s="120"/>
      <c r="L3" s="120"/>
      <c r="M3" s="120"/>
      <c r="N3" s="120"/>
      <c r="O3" s="4"/>
      <c r="P3" s="4"/>
      <c r="Q3" s="4"/>
    </row>
    <row r="4" spans="2:17" ht="18.75" customHeight="1" x14ac:dyDescent="0.2">
      <c r="B4" s="117" t="s">
        <v>44</v>
      </c>
      <c r="C4" s="121" t="s">
        <v>40</v>
      </c>
      <c r="D4" s="122"/>
      <c r="E4" s="122"/>
      <c r="F4" s="125" t="s">
        <v>41</v>
      </c>
      <c r="G4" s="126"/>
      <c r="H4" s="127"/>
      <c r="I4" s="123" t="s">
        <v>42</v>
      </c>
      <c r="J4" s="122"/>
      <c r="K4" s="124"/>
      <c r="L4" s="122" t="s">
        <v>43</v>
      </c>
      <c r="M4" s="122"/>
      <c r="N4" s="128"/>
    </row>
    <row r="5" spans="2:17" ht="21" customHeight="1" x14ac:dyDescent="0.2">
      <c r="B5" s="118"/>
      <c r="C5" s="36" t="s">
        <v>51</v>
      </c>
      <c r="D5" s="37" t="s">
        <v>52</v>
      </c>
      <c r="E5" s="38" t="s">
        <v>53</v>
      </c>
      <c r="F5" s="66" t="s">
        <v>51</v>
      </c>
      <c r="G5" s="37" t="s">
        <v>52</v>
      </c>
      <c r="H5" s="67" t="s">
        <v>53</v>
      </c>
      <c r="I5" s="66" t="s">
        <v>51</v>
      </c>
      <c r="J5" s="37" t="s">
        <v>52</v>
      </c>
      <c r="K5" s="67" t="s">
        <v>53</v>
      </c>
      <c r="L5" s="68" t="s">
        <v>51</v>
      </c>
      <c r="M5" s="37" t="s">
        <v>52</v>
      </c>
      <c r="N5" s="69" t="s">
        <v>53</v>
      </c>
    </row>
    <row r="6" spans="2:17" ht="13.8" thickBot="1" x14ac:dyDescent="0.25">
      <c r="B6" s="119"/>
      <c r="C6" s="16" t="s">
        <v>45</v>
      </c>
      <c r="D6" s="17" t="s">
        <v>45</v>
      </c>
      <c r="E6" s="17" t="s">
        <v>45</v>
      </c>
      <c r="F6" s="18" t="s">
        <v>45</v>
      </c>
      <c r="G6" s="19" t="s">
        <v>45</v>
      </c>
      <c r="H6" s="20" t="s">
        <v>45</v>
      </c>
      <c r="I6" s="18" t="s">
        <v>45</v>
      </c>
      <c r="J6" s="19" t="s">
        <v>45</v>
      </c>
      <c r="K6" s="20" t="s">
        <v>45</v>
      </c>
      <c r="L6" s="21" t="s">
        <v>45</v>
      </c>
      <c r="M6" s="19" t="s">
        <v>45</v>
      </c>
      <c r="N6" s="22" t="s">
        <v>45</v>
      </c>
    </row>
    <row r="7" spans="2:17" x14ac:dyDescent="0.2">
      <c r="B7" s="33" t="s">
        <v>39</v>
      </c>
      <c r="C7" s="28">
        <f t="shared" ref="C7:E8" si="0">SUM(F7,I7,L7)</f>
        <v>823</v>
      </c>
      <c r="D7" s="35">
        <f t="shared" si="0"/>
        <v>862</v>
      </c>
      <c r="E7" s="34">
        <f t="shared" si="0"/>
        <v>901</v>
      </c>
      <c r="F7" s="39">
        <v>264</v>
      </c>
      <c r="G7" s="40">
        <v>278</v>
      </c>
      <c r="H7" s="41">
        <v>292</v>
      </c>
      <c r="I7" s="39">
        <v>221</v>
      </c>
      <c r="J7" s="40">
        <v>235</v>
      </c>
      <c r="K7" s="41">
        <v>249</v>
      </c>
      <c r="L7" s="56">
        <v>338</v>
      </c>
      <c r="M7" s="42">
        <v>349</v>
      </c>
      <c r="N7" s="57">
        <v>360</v>
      </c>
    </row>
    <row r="8" spans="2:17" s="1" customFormat="1" x14ac:dyDescent="0.2">
      <c r="B8" s="32" t="s">
        <v>1</v>
      </c>
      <c r="C8" s="28">
        <f t="shared" si="0"/>
        <v>2</v>
      </c>
      <c r="D8" s="35">
        <f t="shared" si="0"/>
        <v>3</v>
      </c>
      <c r="E8" s="34">
        <f t="shared" si="0"/>
        <v>4</v>
      </c>
      <c r="F8" s="39">
        <v>0</v>
      </c>
      <c r="G8" s="40">
        <v>0</v>
      </c>
      <c r="H8" s="41">
        <v>1</v>
      </c>
      <c r="I8" s="39">
        <v>0</v>
      </c>
      <c r="J8" s="40">
        <v>1</v>
      </c>
      <c r="K8" s="41">
        <v>1</v>
      </c>
      <c r="L8" s="56">
        <v>2</v>
      </c>
      <c r="M8" s="42">
        <v>2</v>
      </c>
      <c r="N8" s="57">
        <v>2</v>
      </c>
    </row>
    <row r="9" spans="2:17" s="1" customFormat="1" x14ac:dyDescent="0.2">
      <c r="B9" s="32" t="s">
        <v>2</v>
      </c>
      <c r="C9" s="28">
        <f t="shared" ref="C9:C49" si="1">SUM(F9,I9,L9)</f>
        <v>4</v>
      </c>
      <c r="D9" s="35">
        <f t="shared" ref="D9:D49" si="2">SUM(G9,J9,M9)</f>
        <v>4</v>
      </c>
      <c r="E9" s="34">
        <f t="shared" ref="E9:E49" si="3">SUM(H9,K9,N9)</f>
        <v>4</v>
      </c>
      <c r="F9" s="39">
        <v>1</v>
      </c>
      <c r="G9" s="40">
        <v>1</v>
      </c>
      <c r="H9" s="41">
        <v>1</v>
      </c>
      <c r="I9" s="39">
        <v>1</v>
      </c>
      <c r="J9" s="40">
        <v>1</v>
      </c>
      <c r="K9" s="41">
        <v>1</v>
      </c>
      <c r="L9" s="56">
        <v>2</v>
      </c>
      <c r="M9" s="42">
        <v>2</v>
      </c>
      <c r="N9" s="57">
        <v>2</v>
      </c>
    </row>
    <row r="10" spans="2:17" s="1" customFormat="1" x14ac:dyDescent="0.2">
      <c r="B10" s="32" t="s">
        <v>54</v>
      </c>
      <c r="C10" s="28">
        <f t="shared" si="1"/>
        <v>1</v>
      </c>
      <c r="D10" s="35">
        <f t="shared" si="2"/>
        <v>1</v>
      </c>
      <c r="E10" s="34">
        <f t="shared" si="3"/>
        <v>2</v>
      </c>
      <c r="F10" s="39">
        <v>0</v>
      </c>
      <c r="G10" s="40">
        <v>0</v>
      </c>
      <c r="H10" s="41">
        <v>1</v>
      </c>
      <c r="I10" s="39">
        <v>0</v>
      </c>
      <c r="J10" s="42">
        <v>0</v>
      </c>
      <c r="K10" s="43">
        <v>0</v>
      </c>
      <c r="L10" s="56">
        <v>1</v>
      </c>
      <c r="M10" s="42">
        <v>1</v>
      </c>
      <c r="N10" s="57">
        <v>1</v>
      </c>
    </row>
    <row r="11" spans="2:17" s="1" customFormat="1" x14ac:dyDescent="0.2">
      <c r="B11" s="32" t="s">
        <v>55</v>
      </c>
      <c r="C11" s="28">
        <f t="shared" si="1"/>
        <v>3</v>
      </c>
      <c r="D11" s="35">
        <f t="shared" si="2"/>
        <v>3</v>
      </c>
      <c r="E11" s="34">
        <f t="shared" si="3"/>
        <v>3</v>
      </c>
      <c r="F11" s="44">
        <v>1</v>
      </c>
      <c r="G11" s="73">
        <v>1</v>
      </c>
      <c r="H11" s="74">
        <v>1</v>
      </c>
      <c r="I11" s="44">
        <v>1</v>
      </c>
      <c r="J11" s="45">
        <v>1</v>
      </c>
      <c r="K11" s="46">
        <v>1</v>
      </c>
      <c r="L11" s="58">
        <v>1</v>
      </c>
      <c r="M11" s="45">
        <v>1</v>
      </c>
      <c r="N11" s="59">
        <v>1</v>
      </c>
    </row>
    <row r="12" spans="2:17" s="1" customFormat="1" x14ac:dyDescent="0.2">
      <c r="B12" s="32" t="s">
        <v>3</v>
      </c>
      <c r="C12" s="28">
        <f t="shared" si="1"/>
        <v>2</v>
      </c>
      <c r="D12" s="35">
        <f t="shared" si="2"/>
        <v>2</v>
      </c>
      <c r="E12" s="34">
        <f t="shared" si="3"/>
        <v>2</v>
      </c>
      <c r="F12" s="39">
        <v>0</v>
      </c>
      <c r="G12" s="40">
        <v>0</v>
      </c>
      <c r="H12" s="41">
        <v>0</v>
      </c>
      <c r="I12" s="39">
        <v>1</v>
      </c>
      <c r="J12" s="42">
        <v>1</v>
      </c>
      <c r="K12" s="43">
        <v>1</v>
      </c>
      <c r="L12" s="56">
        <v>1</v>
      </c>
      <c r="M12" s="42">
        <v>1</v>
      </c>
      <c r="N12" s="57">
        <v>1</v>
      </c>
    </row>
    <row r="13" spans="2:17" s="1" customFormat="1" x14ac:dyDescent="0.2">
      <c r="B13" s="32" t="s">
        <v>4</v>
      </c>
      <c r="C13" s="28">
        <f t="shared" si="1"/>
        <v>4</v>
      </c>
      <c r="D13" s="35">
        <f t="shared" si="2"/>
        <v>5</v>
      </c>
      <c r="E13" s="34">
        <f t="shared" si="3"/>
        <v>6</v>
      </c>
      <c r="F13" s="44">
        <v>0</v>
      </c>
      <c r="G13" s="73">
        <v>0</v>
      </c>
      <c r="H13" s="74">
        <v>0</v>
      </c>
      <c r="I13" s="44">
        <v>3</v>
      </c>
      <c r="J13" s="45">
        <v>4</v>
      </c>
      <c r="K13" s="46">
        <v>5</v>
      </c>
      <c r="L13" s="58">
        <v>1</v>
      </c>
      <c r="M13" s="45">
        <v>1</v>
      </c>
      <c r="N13" s="59">
        <v>1</v>
      </c>
    </row>
    <row r="14" spans="2:17" s="1" customFormat="1" x14ac:dyDescent="0.2">
      <c r="B14" s="32" t="s">
        <v>5</v>
      </c>
      <c r="C14" s="28">
        <f t="shared" si="1"/>
        <v>0</v>
      </c>
      <c r="D14" s="35">
        <f t="shared" si="2"/>
        <v>0</v>
      </c>
      <c r="E14" s="34">
        <f t="shared" si="3"/>
        <v>0</v>
      </c>
      <c r="F14" s="39">
        <v>0</v>
      </c>
      <c r="G14" s="40">
        <v>0</v>
      </c>
      <c r="H14" s="41">
        <v>0</v>
      </c>
      <c r="I14" s="39">
        <v>0</v>
      </c>
      <c r="J14" s="42">
        <v>0</v>
      </c>
      <c r="K14" s="43">
        <v>0</v>
      </c>
      <c r="L14" s="56">
        <v>0</v>
      </c>
      <c r="M14" s="42">
        <v>0</v>
      </c>
      <c r="N14" s="57">
        <v>0</v>
      </c>
    </row>
    <row r="15" spans="2:17" s="1" customFormat="1" x14ac:dyDescent="0.2">
      <c r="B15" s="32" t="s">
        <v>6</v>
      </c>
      <c r="C15" s="28">
        <f t="shared" si="1"/>
        <v>2</v>
      </c>
      <c r="D15" s="35">
        <f t="shared" si="2"/>
        <v>2</v>
      </c>
      <c r="E15" s="34">
        <f t="shared" si="3"/>
        <v>2</v>
      </c>
      <c r="F15" s="39">
        <v>0</v>
      </c>
      <c r="G15" s="40">
        <v>0</v>
      </c>
      <c r="H15" s="41">
        <v>0</v>
      </c>
      <c r="I15" s="39">
        <v>1</v>
      </c>
      <c r="J15" s="42">
        <v>1</v>
      </c>
      <c r="K15" s="43">
        <v>1</v>
      </c>
      <c r="L15" s="56">
        <v>1</v>
      </c>
      <c r="M15" s="42">
        <v>1</v>
      </c>
      <c r="N15" s="57">
        <v>1</v>
      </c>
    </row>
    <row r="16" spans="2:17" s="1" customFormat="1" x14ac:dyDescent="0.2">
      <c r="B16" s="32" t="s">
        <v>8</v>
      </c>
      <c r="C16" s="28">
        <f t="shared" si="1"/>
        <v>0</v>
      </c>
      <c r="D16" s="35">
        <f t="shared" si="2"/>
        <v>0</v>
      </c>
      <c r="E16" s="34">
        <f t="shared" si="3"/>
        <v>1</v>
      </c>
      <c r="F16" s="39">
        <v>0</v>
      </c>
      <c r="G16" s="40">
        <v>0</v>
      </c>
      <c r="H16" s="41">
        <v>0</v>
      </c>
      <c r="I16" s="39">
        <v>0</v>
      </c>
      <c r="J16" s="42">
        <v>0</v>
      </c>
      <c r="K16" s="43">
        <v>0</v>
      </c>
      <c r="L16" s="56">
        <v>0</v>
      </c>
      <c r="M16" s="42">
        <v>0</v>
      </c>
      <c r="N16" s="57">
        <v>1</v>
      </c>
    </row>
    <row r="17" spans="2:14" s="1" customFormat="1" x14ac:dyDescent="0.2">
      <c r="B17" s="32" t="s">
        <v>7</v>
      </c>
      <c r="C17" s="28">
        <f>SUM(F17,I17,L17)</f>
        <v>4</v>
      </c>
      <c r="D17" s="35">
        <f>SUM(G17,J17,M17)</f>
        <v>4</v>
      </c>
      <c r="E17" s="34">
        <f>SUM(H17,K17,N17)</f>
        <v>4</v>
      </c>
      <c r="F17" s="44">
        <v>1</v>
      </c>
      <c r="G17" s="73">
        <v>1</v>
      </c>
      <c r="H17" s="74">
        <v>1</v>
      </c>
      <c r="I17" s="44">
        <v>1</v>
      </c>
      <c r="J17" s="45">
        <v>1</v>
      </c>
      <c r="K17" s="46">
        <v>1</v>
      </c>
      <c r="L17" s="58">
        <v>2</v>
      </c>
      <c r="M17" s="45">
        <v>2</v>
      </c>
      <c r="N17" s="59">
        <v>2</v>
      </c>
    </row>
    <row r="18" spans="2:14" s="1" customFormat="1" x14ac:dyDescent="0.2">
      <c r="B18" s="32" t="s">
        <v>9</v>
      </c>
      <c r="C18" s="28">
        <f t="shared" si="1"/>
        <v>1</v>
      </c>
      <c r="D18" s="35">
        <f t="shared" si="2"/>
        <v>1</v>
      </c>
      <c r="E18" s="34">
        <f t="shared" si="3"/>
        <v>1</v>
      </c>
      <c r="F18" s="39">
        <v>0</v>
      </c>
      <c r="G18" s="40">
        <v>0</v>
      </c>
      <c r="H18" s="41">
        <v>0</v>
      </c>
      <c r="I18" s="39">
        <v>0</v>
      </c>
      <c r="J18" s="42">
        <v>0</v>
      </c>
      <c r="K18" s="43">
        <v>0</v>
      </c>
      <c r="L18" s="56">
        <v>1</v>
      </c>
      <c r="M18" s="42">
        <v>1</v>
      </c>
      <c r="N18" s="57">
        <v>1</v>
      </c>
    </row>
    <row r="19" spans="2:14" s="1" customFormat="1" x14ac:dyDescent="0.2">
      <c r="B19" s="32" t="s">
        <v>10</v>
      </c>
      <c r="C19" s="28">
        <f t="shared" si="1"/>
        <v>12</v>
      </c>
      <c r="D19" s="35">
        <f t="shared" si="2"/>
        <v>18</v>
      </c>
      <c r="E19" s="34">
        <f t="shared" si="3"/>
        <v>24</v>
      </c>
      <c r="F19" s="39">
        <v>4</v>
      </c>
      <c r="G19" s="40">
        <v>6</v>
      </c>
      <c r="H19" s="41">
        <v>8</v>
      </c>
      <c r="I19" s="39">
        <v>4</v>
      </c>
      <c r="J19" s="42">
        <v>6</v>
      </c>
      <c r="K19" s="43">
        <v>8</v>
      </c>
      <c r="L19" s="56">
        <v>4</v>
      </c>
      <c r="M19" s="42">
        <v>6</v>
      </c>
      <c r="N19" s="57">
        <v>8</v>
      </c>
    </row>
    <row r="20" spans="2:14" s="87" customFormat="1" ht="12" customHeight="1" x14ac:dyDescent="0.2">
      <c r="B20" s="88" t="s">
        <v>56</v>
      </c>
      <c r="C20" s="89">
        <f t="shared" si="1"/>
        <v>24</v>
      </c>
      <c r="D20" s="90">
        <f t="shared" si="2"/>
        <v>27</v>
      </c>
      <c r="E20" s="91">
        <f t="shared" si="3"/>
        <v>31</v>
      </c>
      <c r="F20" s="92">
        <v>2</v>
      </c>
      <c r="G20" s="93">
        <v>2</v>
      </c>
      <c r="H20" s="94">
        <v>3</v>
      </c>
      <c r="I20" s="92">
        <v>3</v>
      </c>
      <c r="J20" s="95">
        <v>3</v>
      </c>
      <c r="K20" s="96">
        <v>3</v>
      </c>
      <c r="L20" s="100">
        <v>19</v>
      </c>
      <c r="M20" s="95">
        <v>22</v>
      </c>
      <c r="N20" s="101">
        <v>25</v>
      </c>
    </row>
    <row r="21" spans="2:14" s="1" customFormat="1" x14ac:dyDescent="0.2">
      <c r="B21" s="32" t="s">
        <v>11</v>
      </c>
      <c r="C21" s="28">
        <f t="shared" si="1"/>
        <v>3</v>
      </c>
      <c r="D21" s="35">
        <f t="shared" si="2"/>
        <v>3</v>
      </c>
      <c r="E21" s="34">
        <f t="shared" si="3"/>
        <v>3</v>
      </c>
      <c r="F21" s="39">
        <v>1</v>
      </c>
      <c r="G21" s="40">
        <v>1</v>
      </c>
      <c r="H21" s="41">
        <v>1</v>
      </c>
      <c r="I21" s="39">
        <v>1</v>
      </c>
      <c r="J21" s="42">
        <v>1</v>
      </c>
      <c r="K21" s="43">
        <v>1</v>
      </c>
      <c r="L21" s="56">
        <v>1</v>
      </c>
      <c r="M21" s="42">
        <v>1</v>
      </c>
      <c r="N21" s="57">
        <v>1</v>
      </c>
    </row>
    <row r="22" spans="2:14" s="1" customFormat="1" x14ac:dyDescent="0.2">
      <c r="B22" s="32" t="s">
        <v>12</v>
      </c>
      <c r="C22" s="28">
        <f t="shared" si="1"/>
        <v>10</v>
      </c>
      <c r="D22" s="35">
        <f t="shared" si="2"/>
        <v>11</v>
      </c>
      <c r="E22" s="34">
        <f t="shared" si="3"/>
        <v>13</v>
      </c>
      <c r="F22" s="39">
        <v>1</v>
      </c>
      <c r="G22" s="40">
        <v>1</v>
      </c>
      <c r="H22" s="41">
        <v>1</v>
      </c>
      <c r="I22" s="39">
        <v>8</v>
      </c>
      <c r="J22" s="42">
        <v>8</v>
      </c>
      <c r="K22" s="43">
        <v>9</v>
      </c>
      <c r="L22" s="56">
        <v>1</v>
      </c>
      <c r="M22" s="42">
        <v>2</v>
      </c>
      <c r="N22" s="57">
        <v>3</v>
      </c>
    </row>
    <row r="23" spans="2:14" s="1" customFormat="1" x14ac:dyDescent="0.2">
      <c r="B23" s="32" t="s">
        <v>38</v>
      </c>
      <c r="C23" s="28">
        <f t="shared" si="1"/>
        <v>0</v>
      </c>
      <c r="D23" s="35">
        <f t="shared" si="2"/>
        <v>3</v>
      </c>
      <c r="E23" s="34">
        <f t="shared" si="3"/>
        <v>3</v>
      </c>
      <c r="F23" s="39">
        <v>0</v>
      </c>
      <c r="G23" s="40">
        <v>1</v>
      </c>
      <c r="H23" s="41">
        <v>1</v>
      </c>
      <c r="I23" s="39">
        <v>0</v>
      </c>
      <c r="J23" s="42">
        <v>1</v>
      </c>
      <c r="K23" s="43">
        <v>1</v>
      </c>
      <c r="L23" s="56">
        <v>0</v>
      </c>
      <c r="M23" s="42">
        <v>1</v>
      </c>
      <c r="N23" s="57">
        <v>1</v>
      </c>
    </row>
    <row r="24" spans="2:14" s="1" customFormat="1" x14ac:dyDescent="0.2">
      <c r="B24" s="32" t="s">
        <v>13</v>
      </c>
      <c r="C24" s="28">
        <f t="shared" si="1"/>
        <v>17</v>
      </c>
      <c r="D24" s="35">
        <f t="shared" si="2"/>
        <v>19</v>
      </c>
      <c r="E24" s="34">
        <f t="shared" si="3"/>
        <v>21</v>
      </c>
      <c r="F24" s="39">
        <v>7</v>
      </c>
      <c r="G24" s="40">
        <v>8</v>
      </c>
      <c r="H24" s="41">
        <v>9</v>
      </c>
      <c r="I24" s="39">
        <v>1</v>
      </c>
      <c r="J24" s="42">
        <v>1</v>
      </c>
      <c r="K24" s="43">
        <v>1</v>
      </c>
      <c r="L24" s="56">
        <v>9</v>
      </c>
      <c r="M24" s="42">
        <v>10</v>
      </c>
      <c r="N24" s="57">
        <v>11</v>
      </c>
    </row>
    <row r="25" spans="2:14" s="1" customFormat="1" x14ac:dyDescent="0.2">
      <c r="B25" s="32" t="s">
        <v>14</v>
      </c>
      <c r="C25" s="28">
        <f t="shared" si="1"/>
        <v>3</v>
      </c>
      <c r="D25" s="35">
        <f t="shared" si="2"/>
        <v>3</v>
      </c>
      <c r="E25" s="34">
        <f t="shared" si="3"/>
        <v>3</v>
      </c>
      <c r="F25" s="44">
        <v>1</v>
      </c>
      <c r="G25" s="73">
        <v>1</v>
      </c>
      <c r="H25" s="74">
        <v>1</v>
      </c>
      <c r="I25" s="44">
        <v>1</v>
      </c>
      <c r="J25" s="45">
        <v>1</v>
      </c>
      <c r="K25" s="46">
        <v>1</v>
      </c>
      <c r="L25" s="58">
        <v>1</v>
      </c>
      <c r="M25" s="45">
        <v>1</v>
      </c>
      <c r="N25" s="59">
        <v>1</v>
      </c>
    </row>
    <row r="26" spans="2:14" s="1" customFormat="1" x14ac:dyDescent="0.2">
      <c r="B26" s="32" t="s">
        <v>16</v>
      </c>
      <c r="C26" s="28">
        <f t="shared" si="1"/>
        <v>10</v>
      </c>
      <c r="D26" s="35">
        <f t="shared" si="2"/>
        <v>10</v>
      </c>
      <c r="E26" s="34">
        <f t="shared" si="3"/>
        <v>10</v>
      </c>
      <c r="F26" s="44">
        <v>1</v>
      </c>
      <c r="G26" s="73">
        <v>1</v>
      </c>
      <c r="H26" s="74">
        <v>1</v>
      </c>
      <c r="I26" s="44">
        <v>4</v>
      </c>
      <c r="J26" s="45">
        <v>4</v>
      </c>
      <c r="K26" s="46">
        <v>4</v>
      </c>
      <c r="L26" s="58">
        <v>5</v>
      </c>
      <c r="M26" s="45">
        <v>5</v>
      </c>
      <c r="N26" s="59">
        <v>5</v>
      </c>
    </row>
    <row r="27" spans="2:14" s="1" customFormat="1" x14ac:dyDescent="0.2">
      <c r="B27" s="32" t="s">
        <v>17</v>
      </c>
      <c r="C27" s="28">
        <f t="shared" si="1"/>
        <v>3</v>
      </c>
      <c r="D27" s="35">
        <f t="shared" si="2"/>
        <v>3</v>
      </c>
      <c r="E27" s="34">
        <f t="shared" si="3"/>
        <v>3</v>
      </c>
      <c r="F27" s="44">
        <v>0</v>
      </c>
      <c r="G27" s="73">
        <v>0</v>
      </c>
      <c r="H27" s="74">
        <v>0</v>
      </c>
      <c r="I27" s="44">
        <v>2</v>
      </c>
      <c r="J27" s="45">
        <v>2</v>
      </c>
      <c r="K27" s="46">
        <v>2</v>
      </c>
      <c r="L27" s="58">
        <v>1</v>
      </c>
      <c r="M27" s="45">
        <v>1</v>
      </c>
      <c r="N27" s="59">
        <v>1</v>
      </c>
    </row>
    <row r="28" spans="2:14" s="1" customFormat="1" x14ac:dyDescent="0.2">
      <c r="B28" s="32" t="s">
        <v>15</v>
      </c>
      <c r="C28" s="28">
        <f t="shared" si="1"/>
        <v>0</v>
      </c>
      <c r="D28" s="35">
        <f t="shared" si="2"/>
        <v>0</v>
      </c>
      <c r="E28" s="34">
        <f t="shared" si="3"/>
        <v>0</v>
      </c>
      <c r="F28" s="39">
        <v>0</v>
      </c>
      <c r="G28" s="40">
        <v>0</v>
      </c>
      <c r="H28" s="41">
        <v>0</v>
      </c>
      <c r="I28" s="39">
        <v>0</v>
      </c>
      <c r="J28" s="42">
        <v>0</v>
      </c>
      <c r="K28" s="43">
        <v>0</v>
      </c>
      <c r="L28" s="56">
        <v>0</v>
      </c>
      <c r="M28" s="42">
        <v>0</v>
      </c>
      <c r="N28" s="57">
        <v>0</v>
      </c>
    </row>
    <row r="29" spans="2:14" s="1" customFormat="1" x14ac:dyDescent="0.2">
      <c r="B29" s="32" t="s">
        <v>18</v>
      </c>
      <c r="C29" s="28">
        <f t="shared" si="1"/>
        <v>1</v>
      </c>
      <c r="D29" s="35">
        <f t="shared" si="2"/>
        <v>1</v>
      </c>
      <c r="E29" s="34">
        <f t="shared" si="3"/>
        <v>1</v>
      </c>
      <c r="F29" s="39">
        <v>0</v>
      </c>
      <c r="G29" s="40">
        <v>0</v>
      </c>
      <c r="H29" s="41">
        <v>0</v>
      </c>
      <c r="I29" s="39">
        <v>0</v>
      </c>
      <c r="J29" s="42">
        <v>0</v>
      </c>
      <c r="K29" s="43">
        <v>0</v>
      </c>
      <c r="L29" s="56">
        <v>1</v>
      </c>
      <c r="M29" s="42">
        <v>1</v>
      </c>
      <c r="N29" s="57">
        <v>1</v>
      </c>
    </row>
    <row r="30" spans="2:14" s="1" customFormat="1" x14ac:dyDescent="0.2">
      <c r="B30" s="32" t="s">
        <v>20</v>
      </c>
      <c r="C30" s="28">
        <f t="shared" si="1"/>
        <v>0</v>
      </c>
      <c r="D30" s="35">
        <f t="shared" si="2"/>
        <v>0</v>
      </c>
      <c r="E30" s="34">
        <f t="shared" si="3"/>
        <v>0</v>
      </c>
      <c r="F30" s="39">
        <v>0</v>
      </c>
      <c r="G30" s="40">
        <v>0</v>
      </c>
      <c r="H30" s="41">
        <v>0</v>
      </c>
      <c r="I30" s="39">
        <v>0</v>
      </c>
      <c r="J30" s="42">
        <v>0</v>
      </c>
      <c r="K30" s="43">
        <v>0</v>
      </c>
      <c r="L30" s="56">
        <v>0</v>
      </c>
      <c r="M30" s="42">
        <v>0</v>
      </c>
      <c r="N30" s="57">
        <v>0</v>
      </c>
    </row>
    <row r="31" spans="2:14" s="1" customFormat="1" x14ac:dyDescent="0.2">
      <c r="B31" s="32" t="s">
        <v>19</v>
      </c>
      <c r="C31" s="28">
        <f t="shared" si="1"/>
        <v>2</v>
      </c>
      <c r="D31" s="35">
        <f t="shared" si="2"/>
        <v>2</v>
      </c>
      <c r="E31" s="34">
        <f t="shared" si="3"/>
        <v>2</v>
      </c>
      <c r="F31" s="39">
        <v>0</v>
      </c>
      <c r="G31" s="40">
        <v>0</v>
      </c>
      <c r="H31" s="41">
        <v>0</v>
      </c>
      <c r="I31" s="39">
        <v>1</v>
      </c>
      <c r="J31" s="42">
        <v>1</v>
      </c>
      <c r="K31" s="43">
        <v>1</v>
      </c>
      <c r="L31" s="56">
        <v>1</v>
      </c>
      <c r="M31" s="42">
        <v>1</v>
      </c>
      <c r="N31" s="57">
        <v>1</v>
      </c>
    </row>
    <row r="32" spans="2:14" s="1" customFormat="1" x14ac:dyDescent="0.2">
      <c r="B32" s="32" t="s">
        <v>21</v>
      </c>
      <c r="C32" s="28">
        <f t="shared" si="1"/>
        <v>2</v>
      </c>
      <c r="D32" s="35">
        <f t="shared" si="2"/>
        <v>2</v>
      </c>
      <c r="E32" s="34">
        <f t="shared" si="3"/>
        <v>2</v>
      </c>
      <c r="F32" s="44">
        <v>0</v>
      </c>
      <c r="G32" s="73">
        <v>0</v>
      </c>
      <c r="H32" s="74">
        <v>0</v>
      </c>
      <c r="I32" s="44">
        <v>1</v>
      </c>
      <c r="J32" s="45">
        <v>1</v>
      </c>
      <c r="K32" s="46">
        <v>1</v>
      </c>
      <c r="L32" s="58">
        <v>1</v>
      </c>
      <c r="M32" s="45">
        <v>1</v>
      </c>
      <c r="N32" s="59">
        <v>1</v>
      </c>
    </row>
    <row r="33" spans="2:14" s="1" customFormat="1" x14ac:dyDescent="0.2">
      <c r="B33" s="32" t="s">
        <v>22</v>
      </c>
      <c r="C33" s="28">
        <f t="shared" si="1"/>
        <v>1</v>
      </c>
      <c r="D33" s="35">
        <f t="shared" si="2"/>
        <v>1</v>
      </c>
      <c r="E33" s="34">
        <f t="shared" si="3"/>
        <v>1</v>
      </c>
      <c r="F33" s="44">
        <v>0</v>
      </c>
      <c r="G33" s="73">
        <v>0</v>
      </c>
      <c r="H33" s="74">
        <v>0</v>
      </c>
      <c r="I33" s="44">
        <v>0</v>
      </c>
      <c r="J33" s="45">
        <v>0</v>
      </c>
      <c r="K33" s="46">
        <v>0</v>
      </c>
      <c r="L33" s="60">
        <v>1</v>
      </c>
      <c r="M33" s="61">
        <v>1</v>
      </c>
      <c r="N33" s="59">
        <v>1</v>
      </c>
    </row>
    <row r="34" spans="2:14" s="1" customFormat="1" x14ac:dyDescent="0.2">
      <c r="B34" s="32" t="s">
        <v>23</v>
      </c>
      <c r="C34" s="28">
        <f t="shared" si="1"/>
        <v>2</v>
      </c>
      <c r="D34" s="35">
        <f t="shared" si="2"/>
        <v>2</v>
      </c>
      <c r="E34" s="34">
        <f t="shared" si="3"/>
        <v>4</v>
      </c>
      <c r="F34" s="39">
        <v>0</v>
      </c>
      <c r="G34" s="40">
        <v>0</v>
      </c>
      <c r="H34" s="41">
        <v>0</v>
      </c>
      <c r="I34" s="39">
        <v>1</v>
      </c>
      <c r="J34" s="42">
        <v>1</v>
      </c>
      <c r="K34" s="43">
        <v>2</v>
      </c>
      <c r="L34" s="56">
        <v>1</v>
      </c>
      <c r="M34" s="42">
        <v>1</v>
      </c>
      <c r="N34" s="57">
        <v>2</v>
      </c>
    </row>
    <row r="35" spans="2:14" s="1" customFormat="1" x14ac:dyDescent="0.2">
      <c r="B35" s="32" t="s">
        <v>24</v>
      </c>
      <c r="C35" s="28">
        <f t="shared" si="1"/>
        <v>1</v>
      </c>
      <c r="D35" s="35">
        <f t="shared" si="2"/>
        <v>1</v>
      </c>
      <c r="E35" s="34">
        <f t="shared" si="3"/>
        <v>1</v>
      </c>
      <c r="F35" s="39">
        <v>0</v>
      </c>
      <c r="G35" s="40">
        <v>0</v>
      </c>
      <c r="H35" s="41">
        <v>0</v>
      </c>
      <c r="I35" s="39">
        <v>0</v>
      </c>
      <c r="J35" s="42">
        <v>0</v>
      </c>
      <c r="K35" s="43">
        <v>0</v>
      </c>
      <c r="L35" s="56">
        <v>1</v>
      </c>
      <c r="M35" s="42">
        <v>1</v>
      </c>
      <c r="N35" s="57">
        <v>1</v>
      </c>
    </row>
    <row r="36" spans="2:14" s="1" customFormat="1" x14ac:dyDescent="0.2">
      <c r="B36" s="32" t="s">
        <v>25</v>
      </c>
      <c r="C36" s="28">
        <f t="shared" si="1"/>
        <v>0</v>
      </c>
      <c r="D36" s="35">
        <f t="shared" si="2"/>
        <v>0</v>
      </c>
      <c r="E36" s="34">
        <f t="shared" si="3"/>
        <v>0</v>
      </c>
      <c r="F36" s="39">
        <v>0</v>
      </c>
      <c r="G36" s="40">
        <v>0</v>
      </c>
      <c r="H36" s="41">
        <v>0</v>
      </c>
      <c r="I36" s="39">
        <v>0</v>
      </c>
      <c r="J36" s="42">
        <v>0</v>
      </c>
      <c r="K36" s="43">
        <v>0</v>
      </c>
      <c r="L36" s="56">
        <v>0</v>
      </c>
      <c r="M36" s="42">
        <v>0</v>
      </c>
      <c r="N36" s="57">
        <v>0</v>
      </c>
    </row>
    <row r="37" spans="2:14" s="1" customFormat="1" x14ac:dyDescent="0.2">
      <c r="B37" s="32" t="s">
        <v>0</v>
      </c>
      <c r="C37" s="28">
        <f t="shared" si="1"/>
        <v>206</v>
      </c>
      <c r="D37" s="35">
        <f t="shared" si="2"/>
        <v>206</v>
      </c>
      <c r="E37" s="34">
        <f t="shared" si="3"/>
        <v>206</v>
      </c>
      <c r="F37" s="39">
        <v>39</v>
      </c>
      <c r="G37" s="40">
        <v>39</v>
      </c>
      <c r="H37" s="41">
        <v>39</v>
      </c>
      <c r="I37" s="39">
        <v>118</v>
      </c>
      <c r="J37" s="42">
        <v>118</v>
      </c>
      <c r="K37" s="43">
        <v>118</v>
      </c>
      <c r="L37" s="56">
        <v>49</v>
      </c>
      <c r="M37" s="42">
        <v>49</v>
      </c>
      <c r="N37" s="57">
        <v>49</v>
      </c>
    </row>
    <row r="38" spans="2:14" s="1" customFormat="1" x14ac:dyDescent="0.2">
      <c r="B38" s="32" t="s">
        <v>26</v>
      </c>
      <c r="C38" s="28">
        <f t="shared" si="1"/>
        <v>3</v>
      </c>
      <c r="D38" s="35">
        <f t="shared" si="2"/>
        <v>3</v>
      </c>
      <c r="E38" s="34">
        <f t="shared" si="3"/>
        <v>3</v>
      </c>
      <c r="F38" s="39">
        <v>1</v>
      </c>
      <c r="G38" s="40">
        <v>1</v>
      </c>
      <c r="H38" s="41">
        <v>1</v>
      </c>
      <c r="I38" s="39">
        <v>1</v>
      </c>
      <c r="J38" s="42">
        <v>1</v>
      </c>
      <c r="K38" s="43">
        <v>1</v>
      </c>
      <c r="L38" s="56">
        <v>1</v>
      </c>
      <c r="M38" s="42">
        <v>1</v>
      </c>
      <c r="N38" s="57">
        <v>1</v>
      </c>
    </row>
    <row r="39" spans="2:14" s="1" customFormat="1" x14ac:dyDescent="0.2">
      <c r="B39" s="32" t="s">
        <v>27</v>
      </c>
      <c r="C39" s="28">
        <f t="shared" si="1"/>
        <v>0</v>
      </c>
      <c r="D39" s="35">
        <f t="shared" si="2"/>
        <v>0</v>
      </c>
      <c r="E39" s="34">
        <f t="shared" si="3"/>
        <v>0</v>
      </c>
      <c r="F39" s="39">
        <v>0</v>
      </c>
      <c r="G39" s="40">
        <v>0</v>
      </c>
      <c r="H39" s="41">
        <v>0</v>
      </c>
      <c r="I39" s="39">
        <v>0</v>
      </c>
      <c r="J39" s="42">
        <v>0</v>
      </c>
      <c r="K39" s="43">
        <v>0</v>
      </c>
      <c r="L39" s="56">
        <v>0</v>
      </c>
      <c r="M39" s="42">
        <v>0</v>
      </c>
      <c r="N39" s="57">
        <v>0</v>
      </c>
    </row>
    <row r="40" spans="2:14" s="1" customFormat="1" x14ac:dyDescent="0.2">
      <c r="B40" s="32" t="s">
        <v>28</v>
      </c>
      <c r="C40" s="28">
        <f t="shared" si="1"/>
        <v>3</v>
      </c>
      <c r="D40" s="35">
        <f t="shared" si="2"/>
        <v>3</v>
      </c>
      <c r="E40" s="34">
        <f t="shared" si="3"/>
        <v>3</v>
      </c>
      <c r="F40" s="39">
        <v>1</v>
      </c>
      <c r="G40" s="40">
        <v>1</v>
      </c>
      <c r="H40" s="41">
        <v>1</v>
      </c>
      <c r="I40" s="44">
        <v>1</v>
      </c>
      <c r="J40" s="45">
        <v>1</v>
      </c>
      <c r="K40" s="46">
        <v>1</v>
      </c>
      <c r="L40" s="56">
        <v>1</v>
      </c>
      <c r="M40" s="42">
        <v>1</v>
      </c>
      <c r="N40" s="57">
        <v>1</v>
      </c>
    </row>
    <row r="41" spans="2:14" s="1" customFormat="1" x14ac:dyDescent="0.2">
      <c r="B41" s="32" t="s">
        <v>29</v>
      </c>
      <c r="C41" s="28">
        <f t="shared" si="1"/>
        <v>0</v>
      </c>
      <c r="D41" s="35">
        <f t="shared" si="2"/>
        <v>0</v>
      </c>
      <c r="E41" s="34">
        <f t="shared" si="3"/>
        <v>1</v>
      </c>
      <c r="F41" s="39">
        <v>0</v>
      </c>
      <c r="G41" s="40">
        <v>0</v>
      </c>
      <c r="H41" s="41">
        <v>0</v>
      </c>
      <c r="I41" s="39">
        <v>0</v>
      </c>
      <c r="J41" s="42">
        <v>0</v>
      </c>
      <c r="K41" s="43">
        <v>0</v>
      </c>
      <c r="L41" s="56">
        <v>0</v>
      </c>
      <c r="M41" s="42">
        <v>0</v>
      </c>
      <c r="N41" s="57">
        <v>1</v>
      </c>
    </row>
    <row r="42" spans="2:14" s="1" customFormat="1" x14ac:dyDescent="0.2">
      <c r="B42" s="32" t="s">
        <v>30</v>
      </c>
      <c r="C42" s="28">
        <f t="shared" si="1"/>
        <v>3</v>
      </c>
      <c r="D42" s="35">
        <f t="shared" si="2"/>
        <v>3</v>
      </c>
      <c r="E42" s="34">
        <f t="shared" si="3"/>
        <v>3</v>
      </c>
      <c r="F42" s="44">
        <v>1</v>
      </c>
      <c r="G42" s="73">
        <v>1</v>
      </c>
      <c r="H42" s="74">
        <v>1</v>
      </c>
      <c r="I42" s="44">
        <v>1</v>
      </c>
      <c r="J42" s="45">
        <v>1</v>
      </c>
      <c r="K42" s="46">
        <v>1</v>
      </c>
      <c r="L42" s="58">
        <v>1</v>
      </c>
      <c r="M42" s="45">
        <v>1</v>
      </c>
      <c r="N42" s="59">
        <v>1</v>
      </c>
    </row>
    <row r="43" spans="2:14" s="1" customFormat="1" x14ac:dyDescent="0.2">
      <c r="B43" s="32" t="s">
        <v>31</v>
      </c>
      <c r="C43" s="28">
        <f t="shared" si="1"/>
        <v>1</v>
      </c>
      <c r="D43" s="35">
        <f t="shared" si="2"/>
        <v>1</v>
      </c>
      <c r="E43" s="34">
        <f t="shared" si="3"/>
        <v>1</v>
      </c>
      <c r="F43" s="39">
        <v>0</v>
      </c>
      <c r="G43" s="40">
        <v>0</v>
      </c>
      <c r="H43" s="41">
        <v>0</v>
      </c>
      <c r="I43" s="39">
        <v>0</v>
      </c>
      <c r="J43" s="42">
        <v>0</v>
      </c>
      <c r="K43" s="43">
        <v>0</v>
      </c>
      <c r="L43" s="56">
        <v>1</v>
      </c>
      <c r="M43" s="42">
        <v>1</v>
      </c>
      <c r="N43" s="57">
        <v>1</v>
      </c>
    </row>
    <row r="44" spans="2:14" s="1" customFormat="1" x14ac:dyDescent="0.2">
      <c r="B44" s="32" t="s">
        <v>32</v>
      </c>
      <c r="C44" s="28">
        <f t="shared" si="1"/>
        <v>1</v>
      </c>
      <c r="D44" s="35">
        <f t="shared" si="2"/>
        <v>1</v>
      </c>
      <c r="E44" s="34">
        <f t="shared" si="3"/>
        <v>1</v>
      </c>
      <c r="F44" s="39">
        <v>0</v>
      </c>
      <c r="G44" s="40">
        <v>0</v>
      </c>
      <c r="H44" s="41">
        <v>0</v>
      </c>
      <c r="I44" s="39">
        <v>0</v>
      </c>
      <c r="J44" s="42">
        <v>0</v>
      </c>
      <c r="K44" s="43">
        <v>0</v>
      </c>
      <c r="L44" s="56">
        <v>1</v>
      </c>
      <c r="M44" s="42">
        <v>1</v>
      </c>
      <c r="N44" s="57">
        <v>1</v>
      </c>
    </row>
    <row r="45" spans="2:14" s="1" customFormat="1" x14ac:dyDescent="0.2">
      <c r="B45" s="32" t="s">
        <v>33</v>
      </c>
      <c r="C45" s="28">
        <f t="shared" si="1"/>
        <v>1</v>
      </c>
      <c r="D45" s="35">
        <f t="shared" si="2"/>
        <v>1</v>
      </c>
      <c r="E45" s="34">
        <f t="shared" si="3"/>
        <v>1</v>
      </c>
      <c r="F45" s="39">
        <v>0</v>
      </c>
      <c r="G45" s="40">
        <v>0</v>
      </c>
      <c r="H45" s="41">
        <v>0</v>
      </c>
      <c r="I45" s="39">
        <v>0</v>
      </c>
      <c r="J45" s="42">
        <v>0</v>
      </c>
      <c r="K45" s="43">
        <v>0</v>
      </c>
      <c r="L45" s="56">
        <v>1</v>
      </c>
      <c r="M45" s="42">
        <v>1</v>
      </c>
      <c r="N45" s="57">
        <v>1</v>
      </c>
    </row>
    <row r="46" spans="2:14" s="1" customFormat="1" x14ac:dyDescent="0.2">
      <c r="B46" s="32" t="s">
        <v>34</v>
      </c>
      <c r="C46" s="28">
        <f t="shared" si="1"/>
        <v>2</v>
      </c>
      <c r="D46" s="35">
        <f t="shared" si="2"/>
        <v>2</v>
      </c>
      <c r="E46" s="34">
        <f t="shared" si="3"/>
        <v>2</v>
      </c>
      <c r="F46" s="39">
        <v>0</v>
      </c>
      <c r="G46" s="40">
        <v>0</v>
      </c>
      <c r="H46" s="41">
        <v>0</v>
      </c>
      <c r="I46" s="39">
        <v>1</v>
      </c>
      <c r="J46" s="42">
        <v>1</v>
      </c>
      <c r="K46" s="43">
        <v>1</v>
      </c>
      <c r="L46" s="56">
        <v>1</v>
      </c>
      <c r="M46" s="42">
        <v>1</v>
      </c>
      <c r="N46" s="57">
        <v>1</v>
      </c>
    </row>
    <row r="47" spans="2:14" s="1" customFormat="1" x14ac:dyDescent="0.2">
      <c r="B47" s="32" t="s">
        <v>35</v>
      </c>
      <c r="C47" s="28">
        <f t="shared" si="1"/>
        <v>1</v>
      </c>
      <c r="D47" s="35">
        <f t="shared" si="2"/>
        <v>1</v>
      </c>
      <c r="E47" s="34">
        <f t="shared" si="3"/>
        <v>2</v>
      </c>
      <c r="F47" s="39">
        <v>0</v>
      </c>
      <c r="G47" s="40">
        <v>0</v>
      </c>
      <c r="H47" s="41">
        <v>0</v>
      </c>
      <c r="I47" s="39">
        <v>1</v>
      </c>
      <c r="J47" s="42">
        <v>1</v>
      </c>
      <c r="K47" s="43">
        <v>1</v>
      </c>
      <c r="L47" s="56">
        <v>0</v>
      </c>
      <c r="M47" s="42">
        <v>0</v>
      </c>
      <c r="N47" s="57">
        <v>1</v>
      </c>
    </row>
    <row r="48" spans="2:14" s="1" customFormat="1" x14ac:dyDescent="0.2">
      <c r="B48" s="32" t="s">
        <v>36</v>
      </c>
      <c r="C48" s="28">
        <f t="shared" si="1"/>
        <v>0</v>
      </c>
      <c r="D48" s="35">
        <f t="shared" si="2"/>
        <v>0</v>
      </c>
      <c r="E48" s="34">
        <f t="shared" si="3"/>
        <v>0</v>
      </c>
      <c r="F48" s="44">
        <v>0</v>
      </c>
      <c r="G48" s="73">
        <v>0</v>
      </c>
      <c r="H48" s="74">
        <v>0</v>
      </c>
      <c r="I48" s="44">
        <v>0</v>
      </c>
      <c r="J48" s="45">
        <v>0</v>
      </c>
      <c r="K48" s="46">
        <v>0</v>
      </c>
      <c r="L48" s="58">
        <v>0</v>
      </c>
      <c r="M48" s="45">
        <v>0</v>
      </c>
      <c r="N48" s="59">
        <v>0</v>
      </c>
    </row>
    <row r="49" spans="2:14" s="1" customFormat="1" ht="13.8" thickBot="1" x14ac:dyDescent="0.25">
      <c r="B49" s="31" t="s">
        <v>37</v>
      </c>
      <c r="C49" s="28">
        <f t="shared" si="1"/>
        <v>1</v>
      </c>
      <c r="D49" s="35">
        <f t="shared" si="2"/>
        <v>1</v>
      </c>
      <c r="E49" s="34">
        <f t="shared" si="3"/>
        <v>1</v>
      </c>
      <c r="F49" s="75">
        <v>0</v>
      </c>
      <c r="G49" s="76">
        <v>0</v>
      </c>
      <c r="H49" s="41">
        <v>0</v>
      </c>
      <c r="I49" s="47">
        <v>0</v>
      </c>
      <c r="J49" s="48">
        <v>0</v>
      </c>
      <c r="K49" s="43">
        <v>0</v>
      </c>
      <c r="L49" s="62">
        <v>1</v>
      </c>
      <c r="M49" s="48">
        <v>1</v>
      </c>
      <c r="N49" s="57">
        <v>1</v>
      </c>
    </row>
    <row r="50" spans="2:14" s="2" customFormat="1" ht="21" customHeight="1" thickBot="1" x14ac:dyDescent="0.25">
      <c r="B50" s="6" t="s">
        <v>40</v>
      </c>
      <c r="C50" s="11">
        <f>SUM(C7:C49)</f>
        <v>1159</v>
      </c>
      <c r="D50" s="12">
        <f t="shared" ref="D50:N50" si="4">SUM(D7:D49)</f>
        <v>1215</v>
      </c>
      <c r="E50" s="13">
        <f t="shared" si="4"/>
        <v>1276</v>
      </c>
      <c r="F50" s="14">
        <f t="shared" si="4"/>
        <v>326</v>
      </c>
      <c r="G50" s="12">
        <f t="shared" si="4"/>
        <v>344</v>
      </c>
      <c r="H50" s="15">
        <f t="shared" si="4"/>
        <v>364</v>
      </c>
      <c r="I50" s="14">
        <f t="shared" si="4"/>
        <v>379</v>
      </c>
      <c r="J50" s="12">
        <f t="shared" si="4"/>
        <v>398</v>
      </c>
      <c r="K50" s="15">
        <f t="shared" si="4"/>
        <v>417</v>
      </c>
      <c r="L50" s="13">
        <f t="shared" si="4"/>
        <v>454</v>
      </c>
      <c r="M50" s="12">
        <f t="shared" si="4"/>
        <v>473</v>
      </c>
      <c r="N50" s="26">
        <f t="shared" si="4"/>
        <v>495</v>
      </c>
    </row>
    <row r="51" spans="2:14" x14ac:dyDescent="0.2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6">
    <mergeCell ref="B4:B6"/>
    <mergeCell ref="J3:N3"/>
    <mergeCell ref="C4:E4"/>
    <mergeCell ref="I4:K4"/>
    <mergeCell ref="F4:H4"/>
    <mergeCell ref="L4:N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2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計画相談支援</vt:lpstr>
      <vt:lpstr>地域移行支援</vt:lpstr>
      <vt:lpstr>地域定着支援</vt:lpstr>
      <vt:lpstr>計画相談支援!Print_Area</vt:lpstr>
      <vt:lpstr>地域移行支援!Print_Area</vt:lpstr>
      <vt:lpstr>地域定着支援!Print_Area</vt:lpstr>
      <vt:lpstr>計画相談支援!Print_Titles</vt:lpstr>
      <vt:lpstr>地域移行支援!Print_Titles</vt:lpstr>
      <vt:lpstr>地域定着支援!Print_Titles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2024-04-08T09:35:11Z</dcterms:created>
  <dcterms:modified xsi:type="dcterms:W3CDTF">2024-04-10T05:18:39Z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