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05"/>
  </bookViews>
  <sheets>
    <sheet name="科目一覧（追加公募）" sheetId="4" r:id="rId1"/>
  </sheets>
  <definedNames>
    <definedName name="_xlnm.Print_Area" localSheetId="0">'科目一覧（追加公募）'!$A$1:$T$36</definedName>
    <definedName name="_xlnm.Print_Titles" localSheetId="0">'科目一覧（追加公募）'!$1:$3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4" l="1"/>
  <c r="T35" i="4" s="1"/>
  <c r="R27" i="4"/>
  <c r="T27" i="4" s="1"/>
  <c r="R25" i="4"/>
  <c r="T25" i="4" s="1"/>
  <c r="R33" i="4"/>
  <c r="T33" i="4" s="1"/>
  <c r="R31" i="4"/>
  <c r="T31" i="4" s="1"/>
  <c r="R23" i="4"/>
  <c r="T23" i="4" s="1"/>
  <c r="R21" i="4"/>
  <c r="T21" i="4" s="1"/>
  <c r="R19" i="4"/>
  <c r="T19" i="4" s="1"/>
  <c r="R29" i="4"/>
  <c r="T29" i="4" s="1"/>
  <c r="R15" i="4"/>
  <c r="T15" i="4" s="1"/>
  <c r="R14" i="4"/>
  <c r="T14" i="4" s="1"/>
  <c r="R12" i="4"/>
  <c r="T12" i="4" s="1"/>
  <c r="R7" i="4"/>
  <c r="T7" i="4" s="1"/>
  <c r="R10" i="4"/>
  <c r="T10" i="4" s="1"/>
  <c r="R9" i="4"/>
  <c r="T9" i="4" s="1"/>
  <c r="R5" i="4"/>
  <c r="T5" i="4" s="1"/>
  <c r="R34" i="4"/>
  <c r="T34" i="4" s="1"/>
  <c r="R26" i="4"/>
  <c r="T26" i="4" s="1"/>
  <c r="R24" i="4"/>
  <c r="T24" i="4" s="1"/>
  <c r="R32" i="4"/>
  <c r="T32" i="4" s="1"/>
  <c r="R30" i="4"/>
  <c r="T30" i="4" s="1"/>
  <c r="R22" i="4"/>
  <c r="T22" i="4" s="1"/>
  <c r="R20" i="4"/>
  <c r="T20" i="4" s="1"/>
  <c r="R18" i="4"/>
  <c r="T18" i="4" s="1"/>
  <c r="R28" i="4"/>
  <c r="T28" i="4" s="1"/>
  <c r="R17" i="4"/>
  <c r="T17" i="4" s="1"/>
  <c r="R16" i="4"/>
  <c r="T16" i="4" s="1"/>
  <c r="R13" i="4"/>
  <c r="T13" i="4" s="1"/>
  <c r="R11" i="4"/>
  <c r="T11" i="4" s="1"/>
  <c r="R6" i="4"/>
  <c r="T6" i="4" s="1"/>
  <c r="R8" i="4"/>
  <c r="T8" i="4" s="1"/>
  <c r="R4" i="4"/>
  <c r="T4" i="4" s="1"/>
  <c r="T36" i="4" l="1"/>
  <c r="R36" i="4"/>
</calcChain>
</file>

<file path=xl/sharedStrings.xml><?xml version="1.0" encoding="utf-8"?>
<sst xmlns="http://schemas.openxmlformats.org/spreadsheetml/2006/main" count="107" uniqueCount="56">
  <si>
    <t>訓練科目番号</t>
    <rPh sb="0" eb="2">
      <t>クンレン</t>
    </rPh>
    <rPh sb="2" eb="4">
      <t>カモク</t>
    </rPh>
    <rPh sb="4" eb="6">
      <t>バンゴウ</t>
    </rPh>
    <phoneticPr fontId="1"/>
  </si>
  <si>
    <t>R01</t>
    <phoneticPr fontId="1"/>
  </si>
  <si>
    <t>科目番号</t>
    <rPh sb="0" eb="2">
      <t>カモク</t>
    </rPh>
    <rPh sb="2" eb="4">
      <t>バンゴウ</t>
    </rPh>
    <phoneticPr fontId="1"/>
  </si>
  <si>
    <t>枝番</t>
    <rPh sb="0" eb="2">
      <t>エダバン</t>
    </rPh>
    <phoneticPr fontId="1"/>
  </si>
  <si>
    <t>A</t>
    <phoneticPr fontId="1"/>
  </si>
  <si>
    <t>科目名</t>
    <rPh sb="0" eb="3">
      <t>カモクメイ</t>
    </rPh>
    <phoneticPr fontId="1"/>
  </si>
  <si>
    <t>定員
（各・人）</t>
    <rPh sb="0" eb="2">
      <t>テイイン</t>
    </rPh>
    <rPh sb="4" eb="5">
      <t>カク</t>
    </rPh>
    <rPh sb="6" eb="7">
      <t>ヒト</t>
    </rPh>
    <phoneticPr fontId="1"/>
  </si>
  <si>
    <t>年間予定
総定員
（各・人）</t>
    <rPh sb="0" eb="2">
      <t>ネンカン</t>
    </rPh>
    <rPh sb="2" eb="4">
      <t>ヨテイ</t>
    </rPh>
    <rPh sb="5" eb="6">
      <t>ソウ</t>
    </rPh>
    <rPh sb="6" eb="8">
      <t>テイイン</t>
    </rPh>
    <rPh sb="10" eb="11">
      <t>カク</t>
    </rPh>
    <rPh sb="12" eb="13">
      <t>ヒト</t>
    </rPh>
    <phoneticPr fontId="1"/>
  </si>
  <si>
    <t>訓練期間
(月数）</t>
    <rPh sb="0" eb="2">
      <t>クンレン</t>
    </rPh>
    <rPh sb="2" eb="4">
      <t>キカン</t>
    </rPh>
    <rPh sb="6" eb="7">
      <t>ツキ</t>
    </rPh>
    <rPh sb="7" eb="8">
      <t>スウ</t>
    </rPh>
    <phoneticPr fontId="1"/>
  </si>
  <si>
    <t>B</t>
    <phoneticPr fontId="1"/>
  </si>
  <si>
    <t>計</t>
    <rPh sb="0" eb="1">
      <t>ケイ</t>
    </rPh>
    <phoneticPr fontId="1"/>
  </si>
  <si>
    <t>C</t>
    <phoneticPr fontId="1"/>
  </si>
  <si>
    <t>D01</t>
    <phoneticPr fontId="1"/>
  </si>
  <si>
    <t>介護職員初任者養成研修科（託児付）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3" eb="15">
      <t>タクジ</t>
    </rPh>
    <rPh sb="15" eb="16">
      <t>ツキ</t>
    </rPh>
    <phoneticPr fontId="1"/>
  </si>
  <si>
    <t>介護福祉士実務者研修科</t>
    <rPh sb="0" eb="2">
      <t>カイゴ</t>
    </rPh>
    <rPh sb="2" eb="5">
      <t>フクシシ</t>
    </rPh>
    <rPh sb="5" eb="8">
      <t>ジツムシャ</t>
    </rPh>
    <rPh sb="8" eb="10">
      <t>ケンシュウ</t>
    </rPh>
    <rPh sb="10" eb="11">
      <t>カ</t>
    </rPh>
    <phoneticPr fontId="1"/>
  </si>
  <si>
    <t>財務管理事務科</t>
    <rPh sb="0" eb="2">
      <t>ザイム</t>
    </rPh>
    <rPh sb="2" eb="4">
      <t>カンリ</t>
    </rPh>
    <rPh sb="4" eb="6">
      <t>ジム</t>
    </rPh>
    <rPh sb="6" eb="7">
      <t>カ</t>
    </rPh>
    <phoneticPr fontId="1"/>
  </si>
  <si>
    <t>OAスペシャリスト科</t>
    <rPh sb="9" eb="10">
      <t>カ</t>
    </rPh>
    <phoneticPr fontId="1"/>
  </si>
  <si>
    <t>貿易実務科</t>
    <rPh sb="0" eb="2">
      <t>ボウエキ</t>
    </rPh>
    <rPh sb="2" eb="4">
      <t>ジツム</t>
    </rPh>
    <rPh sb="4" eb="5">
      <t>カ</t>
    </rPh>
    <phoneticPr fontId="1"/>
  </si>
  <si>
    <t>介護職員初任者養成研修科【40歳以上の方対象】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サイ</t>
    </rPh>
    <rPh sb="16" eb="18">
      <t>イジョウ</t>
    </rPh>
    <rPh sb="19" eb="20">
      <t>カタ</t>
    </rPh>
    <rPh sb="20" eb="22">
      <t>タイショウ</t>
    </rPh>
    <phoneticPr fontId="1"/>
  </si>
  <si>
    <t>Webデザイン＋開発基礎科（託児付）</t>
    <rPh sb="8" eb="10">
      <t>カイハツ</t>
    </rPh>
    <rPh sb="10" eb="12">
      <t>キソ</t>
    </rPh>
    <rPh sb="12" eb="13">
      <t>カ</t>
    </rPh>
    <rPh sb="14" eb="16">
      <t>タクジ</t>
    </rPh>
    <rPh sb="16" eb="17">
      <t>ツキ</t>
    </rPh>
    <phoneticPr fontId="1"/>
  </si>
  <si>
    <t>介護職員初任者養成研修科【短時間訓練】（託児付）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3" eb="16">
      <t>タンジカン</t>
    </rPh>
    <rPh sb="16" eb="18">
      <t>クンレン</t>
    </rPh>
    <phoneticPr fontId="1"/>
  </si>
  <si>
    <t>医療事務＋OA基礎科</t>
    <rPh sb="0" eb="2">
      <t>イリョウ</t>
    </rPh>
    <rPh sb="2" eb="4">
      <t>ジム</t>
    </rPh>
    <rPh sb="7" eb="9">
      <t>キソ</t>
    </rPh>
    <rPh sb="9" eb="10">
      <t>カ</t>
    </rPh>
    <phoneticPr fontId="1"/>
  </si>
  <si>
    <t>登録販売者・調剤事務科</t>
    <rPh sb="0" eb="2">
      <t>トウロク</t>
    </rPh>
    <rPh sb="2" eb="5">
      <t>ハンバイシャ</t>
    </rPh>
    <rPh sb="6" eb="8">
      <t>チョウザイ</t>
    </rPh>
    <rPh sb="8" eb="10">
      <t>ジム</t>
    </rPh>
    <rPh sb="10" eb="11">
      <t>カ</t>
    </rPh>
    <phoneticPr fontId="1"/>
  </si>
  <si>
    <t>登録販売者・調剤事務科（託児付）</t>
    <rPh sb="0" eb="2">
      <t>トウロク</t>
    </rPh>
    <rPh sb="2" eb="5">
      <t>ハンバイシャ</t>
    </rPh>
    <rPh sb="6" eb="8">
      <t>チョウザイ</t>
    </rPh>
    <rPh sb="8" eb="10">
      <t>ジム</t>
    </rPh>
    <rPh sb="10" eb="11">
      <t>カ</t>
    </rPh>
    <rPh sb="12" eb="14">
      <t>タクジ</t>
    </rPh>
    <rPh sb="14" eb="15">
      <t>ツキ</t>
    </rPh>
    <phoneticPr fontId="1"/>
  </si>
  <si>
    <t>ネットショップ基礎科</t>
    <rPh sb="7" eb="9">
      <t>キソ</t>
    </rPh>
    <rPh sb="9" eb="10">
      <t>カ</t>
    </rPh>
    <phoneticPr fontId="1"/>
  </si>
  <si>
    <t>ネットショップ基礎科（託児付）</t>
    <rPh sb="7" eb="9">
      <t>キソ</t>
    </rPh>
    <rPh sb="9" eb="10">
      <t>カ</t>
    </rPh>
    <rPh sb="11" eb="13">
      <t>タクジ</t>
    </rPh>
    <rPh sb="13" eb="14">
      <t>ツ</t>
    </rPh>
    <phoneticPr fontId="1"/>
  </si>
  <si>
    <t>クラウドエンジニア基礎実践科【49歳以下の方対象】</t>
    <rPh sb="9" eb="11">
      <t>キソ</t>
    </rPh>
    <rPh sb="11" eb="13">
      <t>ジッセン</t>
    </rPh>
    <rPh sb="13" eb="14">
      <t>カ</t>
    </rPh>
    <phoneticPr fontId="1"/>
  </si>
  <si>
    <t>介護職員初任者養成研修科【40歳以上の方対象】【地域枠】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5" eb="16">
      <t>サイ</t>
    </rPh>
    <rPh sb="16" eb="18">
      <t>イジョウ</t>
    </rPh>
    <rPh sb="19" eb="20">
      <t>カタ</t>
    </rPh>
    <rPh sb="20" eb="22">
      <t>タイショウ</t>
    </rPh>
    <rPh sb="24" eb="26">
      <t>チイキ</t>
    </rPh>
    <rPh sb="26" eb="27">
      <t>ワク</t>
    </rPh>
    <phoneticPr fontId="1"/>
  </si>
  <si>
    <r>
      <t xml:space="preserve">開講月
</t>
    </r>
    <r>
      <rPr>
        <sz val="10"/>
        <rFont val="游ゴシック"/>
        <family val="3"/>
        <charset val="128"/>
        <scheme val="minor"/>
      </rPr>
      <t>（数字は開講月を表し、1開講月あたり１コースを開講）</t>
    </r>
    <rPh sb="0" eb="2">
      <t>カイコウ</t>
    </rPh>
    <rPh sb="2" eb="3">
      <t>ツキ</t>
    </rPh>
    <rPh sb="5" eb="7">
      <t>スウジ</t>
    </rPh>
    <rPh sb="8" eb="10">
      <t>カイコウ</t>
    </rPh>
    <rPh sb="10" eb="11">
      <t>ツキ</t>
    </rPh>
    <rPh sb="12" eb="13">
      <t>アラワ</t>
    </rPh>
    <rPh sb="16" eb="18">
      <t>カイコウ</t>
    </rPh>
    <rPh sb="18" eb="19">
      <t>ツキ</t>
    </rPh>
    <rPh sb="27" eb="29">
      <t>カイコウ</t>
    </rPh>
    <phoneticPr fontId="1"/>
  </si>
  <si>
    <t>コース数</t>
    <rPh sb="3" eb="4">
      <t>スウ</t>
    </rPh>
    <phoneticPr fontId="1"/>
  </si>
  <si>
    <t>医師事務作業補助者（ドクターズ医療クラーク）養成科（託児付）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phoneticPr fontId="1"/>
  </si>
  <si>
    <t>財務管理事務科（託児付）</t>
    <rPh sb="0" eb="2">
      <t>ザイム</t>
    </rPh>
    <rPh sb="2" eb="4">
      <t>カンリ</t>
    </rPh>
    <rPh sb="4" eb="6">
      <t>ジム</t>
    </rPh>
    <rPh sb="6" eb="7">
      <t>カ</t>
    </rPh>
    <phoneticPr fontId="1"/>
  </si>
  <si>
    <t>総務・経理事務科（託児付）</t>
    <rPh sb="0" eb="2">
      <t>ソウム</t>
    </rPh>
    <rPh sb="3" eb="5">
      <t>ケイリ</t>
    </rPh>
    <rPh sb="5" eb="7">
      <t>ジム</t>
    </rPh>
    <rPh sb="7" eb="8">
      <t>カ</t>
    </rPh>
    <phoneticPr fontId="1"/>
  </si>
  <si>
    <t>医師事務作業補助者（ドクターズ医療クラーク）養成科</t>
    <rPh sb="0" eb="2">
      <t>イシ</t>
    </rPh>
    <rPh sb="2" eb="4">
      <t>ジム</t>
    </rPh>
    <rPh sb="4" eb="6">
      <t>サギョウ</t>
    </rPh>
    <rPh sb="6" eb="9">
      <t>ホジョシャ</t>
    </rPh>
    <rPh sb="15" eb="17">
      <t>イリョウ</t>
    </rPh>
    <rPh sb="22" eb="24">
      <t>ヨウセイ</t>
    </rPh>
    <rPh sb="24" eb="25">
      <t>カ</t>
    </rPh>
    <phoneticPr fontId="1"/>
  </si>
  <si>
    <t>Webデザイン＋開発基礎科【託児付】</t>
    <rPh sb="8" eb="10">
      <t>カイハツ</t>
    </rPh>
    <rPh sb="10" eb="12">
      <t>キソ</t>
    </rPh>
    <rPh sb="12" eb="13">
      <t>カ</t>
    </rPh>
    <rPh sb="14" eb="16">
      <t>タクジ</t>
    </rPh>
    <rPh sb="16" eb="17">
      <t>ツキ</t>
    </rPh>
    <phoneticPr fontId="1"/>
  </si>
  <si>
    <t>介護職員初任者養成研修科【託児付】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rPh sb="13" eb="15">
      <t>タクジ</t>
    </rPh>
    <rPh sb="15" eb="16">
      <t>ツキ</t>
    </rPh>
    <phoneticPr fontId="1"/>
  </si>
  <si>
    <t>総訓練時間数</t>
    <rPh sb="0" eb="1">
      <t>ソウ</t>
    </rPh>
    <rPh sb="1" eb="3">
      <t>クンレン</t>
    </rPh>
    <rPh sb="3" eb="5">
      <t>ジカン</t>
    </rPh>
    <rPh sb="5" eb="6">
      <t>スウ</t>
    </rPh>
    <phoneticPr fontId="1"/>
  </si>
  <si>
    <t>R04</t>
    <phoneticPr fontId="1"/>
  </si>
  <si>
    <t>R05</t>
    <phoneticPr fontId="1"/>
  </si>
  <si>
    <t>R06</t>
    <phoneticPr fontId="1"/>
  </si>
  <si>
    <t>R07</t>
    <phoneticPr fontId="1"/>
  </si>
  <si>
    <t>R08</t>
    <phoneticPr fontId="1"/>
  </si>
  <si>
    <t>R09</t>
    <phoneticPr fontId="1"/>
  </si>
  <si>
    <t>R10</t>
    <phoneticPr fontId="1"/>
  </si>
  <si>
    <t>R11</t>
    <phoneticPr fontId="1"/>
  </si>
  <si>
    <t>R12</t>
    <phoneticPr fontId="1"/>
  </si>
  <si>
    <t>R13</t>
    <phoneticPr fontId="1"/>
  </si>
  <si>
    <t>R14</t>
    <phoneticPr fontId="1"/>
  </si>
  <si>
    <t>OAスペシャリスト科【短時間訓練】</t>
    <rPh sb="9" eb="10">
      <t>カ</t>
    </rPh>
    <phoneticPr fontId="1"/>
  </si>
  <si>
    <t>総務・経理事務科【短時間訓練】</t>
    <rPh sb="0" eb="2">
      <t>ソウム</t>
    </rPh>
    <rPh sb="3" eb="5">
      <t>ケイリ</t>
    </rPh>
    <rPh sb="5" eb="7">
      <t>ジム</t>
    </rPh>
    <rPh sb="7" eb="8">
      <t>カ</t>
    </rPh>
    <phoneticPr fontId="1"/>
  </si>
  <si>
    <t>介護職員初任者養成研修科</t>
    <rPh sb="0" eb="2">
      <t>カイゴ</t>
    </rPh>
    <rPh sb="2" eb="4">
      <t>ショクイン</t>
    </rPh>
    <rPh sb="4" eb="7">
      <t>ショニンシャ</t>
    </rPh>
    <rPh sb="7" eb="9">
      <t>ヨウセイ</t>
    </rPh>
    <rPh sb="9" eb="11">
      <t>ケンシュウ</t>
    </rPh>
    <rPh sb="11" eb="12">
      <t>カ</t>
    </rPh>
    <phoneticPr fontId="1"/>
  </si>
  <si>
    <t>R02</t>
    <phoneticPr fontId="1"/>
  </si>
  <si>
    <t xml:space="preserve">R03 </t>
    <phoneticPr fontId="1"/>
  </si>
  <si>
    <t>医療事務科【短時間訓練】</t>
    <rPh sb="0" eb="2">
      <t>イリョウ</t>
    </rPh>
    <rPh sb="2" eb="4">
      <t>ジム</t>
    </rPh>
    <rPh sb="4" eb="5">
      <t>カ</t>
    </rPh>
    <phoneticPr fontId="1"/>
  </si>
  <si>
    <t>科目名</t>
    <rPh sb="0" eb="3">
      <t>カモクメイ</t>
    </rPh>
    <phoneticPr fontId="1"/>
  </si>
  <si>
    <t>令和３年度開講予定科目一覧（追加募集）</t>
    <rPh sb="0" eb="2">
      <t>レイワ</t>
    </rPh>
    <rPh sb="3" eb="4">
      <t>ネン</t>
    </rPh>
    <rPh sb="4" eb="5">
      <t>ド</t>
    </rPh>
    <rPh sb="5" eb="7">
      <t>カイコウ</t>
    </rPh>
    <rPh sb="7" eb="9">
      <t>ヨテイ</t>
    </rPh>
    <rPh sb="9" eb="11">
      <t>カモク</t>
    </rPh>
    <rPh sb="11" eb="13">
      <t>イチラン</t>
    </rPh>
    <rPh sb="14" eb="16">
      <t>ツイカ</t>
    </rPh>
    <rPh sb="16" eb="18">
      <t>ボシュウ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</si>
</sst>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left" vertical="center" wrapText="1"/>
    </xf>
    <xf numFmtId="38" fontId="3" fillId="2" borderId="1" xfId="1" applyFont="1" applyFill="1" applyBorder="1" applyAlignment="1">
      <alignment vertical="center" wrapText="1"/>
    </xf>
    <xf numFmtId="38" fontId="3" fillId="3" borderId="0" xfId="1" applyFont="1" applyFill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vertical="center" wrapText="1"/>
    </xf>
    <xf numFmtId="38" fontId="3" fillId="3" borderId="1" xfId="1" applyFont="1" applyFill="1" applyBorder="1" applyAlignment="1">
      <alignment horizontal="left" vertical="center" wrapText="1"/>
    </xf>
    <xf numFmtId="38" fontId="3" fillId="2" borderId="1" xfId="1" quotePrefix="1" applyFont="1" applyFill="1" applyBorder="1" applyAlignment="1">
      <alignment horizontal="left" vertical="center" wrapText="1"/>
    </xf>
    <xf numFmtId="38" fontId="3" fillId="3" borderId="7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8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vertical="center" wrapText="1"/>
    </xf>
    <xf numFmtId="38" fontId="3" fillId="2" borderId="2" xfId="1" applyFont="1" applyFill="1" applyBorder="1" applyAlignment="1">
      <alignment horizontal="center" vertical="center"/>
    </xf>
    <xf numFmtId="38" fontId="3" fillId="3" borderId="9" xfId="1" applyFont="1" applyFill="1" applyBorder="1" applyAlignment="1">
      <alignment horizontal="left" vertical="center" wrapText="1"/>
    </xf>
    <xf numFmtId="38" fontId="3" fillId="3" borderId="9" xfId="1" applyFont="1" applyFill="1" applyBorder="1" applyAlignment="1">
      <alignment horizontal="left" vertical="center"/>
    </xf>
    <xf numFmtId="38" fontId="5" fillId="3" borderId="6" xfId="1" quotePrefix="1" applyFont="1" applyFill="1" applyBorder="1" applyAlignment="1">
      <alignment horizontal="center" vertical="center"/>
    </xf>
    <xf numFmtId="38" fontId="6" fillId="3" borderId="6" xfId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3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 wrapText="1"/>
    </xf>
    <xf numFmtId="38" fontId="3" fillId="3" borderId="7" xfId="1" applyFont="1" applyFill="1" applyBorder="1" applyAlignment="1">
      <alignment horizontal="center" vertical="center" wrapText="1"/>
    </xf>
    <xf numFmtId="38" fontId="3" fillId="3" borderId="8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 shrinkToFit="1"/>
    </xf>
    <xf numFmtId="38" fontId="3" fillId="3" borderId="3" xfId="1" applyFont="1" applyFill="1" applyBorder="1" applyAlignment="1">
      <alignment horizontal="center" vertical="center" shrinkToFit="1"/>
    </xf>
    <xf numFmtId="38" fontId="3" fillId="3" borderId="2" xfId="1" quotePrefix="1" applyFont="1" applyFill="1" applyBorder="1" applyAlignment="1">
      <alignment horizontal="center" vertical="center"/>
    </xf>
    <xf numFmtId="38" fontId="3" fillId="3" borderId="5" xfId="1" quotePrefix="1" applyFont="1" applyFill="1" applyBorder="1" applyAlignment="1">
      <alignment horizontal="center" vertical="center"/>
    </xf>
    <xf numFmtId="38" fontId="3" fillId="3" borderId="3" xfId="1" quotePrefix="1" applyFont="1" applyFill="1" applyBorder="1" applyAlignment="1">
      <alignment horizontal="center" vertical="center"/>
    </xf>
    <xf numFmtId="38" fontId="3" fillId="2" borderId="2" xfId="1" quotePrefix="1" applyFont="1" applyFill="1" applyBorder="1" applyAlignment="1">
      <alignment horizontal="center" vertical="center"/>
    </xf>
    <xf numFmtId="38" fontId="3" fillId="2" borderId="3" xfId="1" quotePrefix="1" applyFont="1" applyFill="1" applyBorder="1" applyAlignment="1">
      <alignment horizontal="center" vertical="center"/>
    </xf>
    <xf numFmtId="38" fontId="3" fillId="3" borderId="2" xfId="1" quotePrefix="1" applyFont="1" applyFill="1" applyBorder="1" applyAlignment="1">
      <alignment horizontal="left" vertical="center" wrapText="1"/>
    </xf>
    <xf numFmtId="38" fontId="3" fillId="3" borderId="3" xfId="1" quotePrefix="1" applyFont="1" applyFill="1" applyBorder="1" applyAlignment="1">
      <alignment horizontal="left" vertical="center" wrapText="1"/>
    </xf>
    <xf numFmtId="38" fontId="3" fillId="3" borderId="5" xfId="1" quotePrefix="1" applyFont="1" applyFill="1" applyBorder="1" applyAlignment="1">
      <alignment horizontal="left" vertical="center" wrapText="1"/>
    </xf>
    <xf numFmtId="38" fontId="3" fillId="2" borderId="2" xfId="1" quotePrefix="1" applyFont="1" applyFill="1" applyBorder="1" applyAlignment="1">
      <alignment horizontal="left" vertical="center" wrapText="1"/>
    </xf>
    <xf numFmtId="38" fontId="3" fillId="2" borderId="3" xfId="1" quotePrefix="1" applyFont="1" applyFill="1" applyBorder="1" applyAlignment="1">
      <alignment horizontal="left" vertical="center" wrapText="1"/>
    </xf>
    <xf numFmtId="38" fontId="3" fillId="2" borderId="2" xfId="1" applyFont="1" applyFill="1" applyBorder="1" applyAlignment="1">
      <alignment vertical="center" wrapText="1"/>
    </xf>
    <xf numFmtId="38" fontId="3" fillId="2" borderId="3" xfId="1" applyFont="1" applyFill="1" applyBorder="1" applyAlignment="1">
      <alignment vertical="center" wrapText="1"/>
    </xf>
    <xf numFmtId="38" fontId="3" fillId="3" borderId="2" xfId="1" applyFont="1" applyFill="1" applyBorder="1" applyAlignment="1">
      <alignment horizontal="left" vertical="center" wrapText="1"/>
    </xf>
    <xf numFmtId="38" fontId="3" fillId="3" borderId="5" xfId="1" applyFont="1" applyFill="1" applyBorder="1" applyAlignment="1">
      <alignment horizontal="left" vertical="center" wrapText="1"/>
    </xf>
    <xf numFmtId="38" fontId="3" fillId="3" borderId="3" xfId="1" applyFont="1" applyFill="1" applyBorder="1" applyAlignment="1">
      <alignment horizontal="left" vertical="center" wrapText="1"/>
    </xf>
    <xf numFmtId="38" fontId="3" fillId="3" borderId="2" xfId="1" applyFont="1" applyFill="1" applyBorder="1" applyAlignment="1">
      <alignment vertical="center" wrapText="1"/>
    </xf>
    <xf numFmtId="38" fontId="3" fillId="3" borderId="3" xfId="1" applyFont="1" applyFill="1" applyBorder="1" applyAlignment="1">
      <alignment vertical="center" wrapText="1"/>
    </xf>
    <xf numFmtId="38" fontId="3" fillId="2" borderId="2" xfId="1" applyFont="1" applyFill="1" applyBorder="1" applyAlignment="1">
      <alignment horizontal="left" vertical="center" wrapText="1"/>
    </xf>
    <xf numFmtId="38" fontId="3" fillId="2" borderId="3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zoomScale="80" zoomScaleNormal="90" zoomScaleSheetLayoutView="80" workbookViewId="0">
      <selection sqref="A1:T1"/>
    </sheetView>
  </sheetViews>
  <sheetFormatPr defaultRowHeight="35.25" customHeight="1" x14ac:dyDescent="0.4"/>
  <cols>
    <col min="1" max="2" width="9" style="4"/>
    <col min="3" max="3" width="59.25" style="4" hidden="1" customWidth="1"/>
    <col min="4" max="4" width="54.25" style="4" customWidth="1"/>
    <col min="5" max="6" width="12.5" style="4" customWidth="1"/>
    <col min="7" max="17" width="4" style="4" customWidth="1"/>
    <col min="18" max="18" width="8.625" style="4" customWidth="1"/>
    <col min="19" max="20" width="11.125" style="4" customWidth="1"/>
    <col min="21" max="16384" width="9" style="4"/>
  </cols>
  <sheetData>
    <row r="1" spans="1:20" ht="35.25" customHeight="1" x14ac:dyDescent="0.4">
      <c r="A1" s="16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33" customHeight="1" x14ac:dyDescent="0.4">
      <c r="A2" s="18" t="s">
        <v>0</v>
      </c>
      <c r="B2" s="19"/>
      <c r="C2" s="20" t="s">
        <v>5</v>
      </c>
      <c r="D2" s="20" t="s">
        <v>54</v>
      </c>
      <c r="E2" s="22" t="s">
        <v>8</v>
      </c>
      <c r="F2" s="22" t="s">
        <v>36</v>
      </c>
      <c r="G2" s="23" t="s">
        <v>28</v>
      </c>
      <c r="H2" s="24"/>
      <c r="I2" s="24"/>
      <c r="J2" s="24"/>
      <c r="K2" s="24"/>
      <c r="L2" s="24"/>
      <c r="M2" s="24"/>
      <c r="N2" s="24"/>
      <c r="O2" s="24"/>
      <c r="P2" s="24"/>
      <c r="Q2" s="19"/>
      <c r="R2" s="25" t="s">
        <v>29</v>
      </c>
      <c r="S2" s="22" t="s">
        <v>6</v>
      </c>
      <c r="T2" s="22" t="s">
        <v>7</v>
      </c>
    </row>
    <row r="3" spans="1:20" ht="33" customHeight="1" x14ac:dyDescent="0.4">
      <c r="A3" s="5" t="s">
        <v>2</v>
      </c>
      <c r="B3" s="5" t="s">
        <v>3</v>
      </c>
      <c r="C3" s="21"/>
      <c r="D3" s="21"/>
      <c r="E3" s="21"/>
      <c r="F3" s="21"/>
      <c r="G3" s="5">
        <v>4</v>
      </c>
      <c r="H3" s="5">
        <v>6</v>
      </c>
      <c r="I3" s="5">
        <v>7</v>
      </c>
      <c r="J3" s="5">
        <v>8</v>
      </c>
      <c r="K3" s="5">
        <v>9</v>
      </c>
      <c r="L3" s="5">
        <v>10</v>
      </c>
      <c r="M3" s="5">
        <v>11</v>
      </c>
      <c r="N3" s="5">
        <v>12</v>
      </c>
      <c r="O3" s="5">
        <v>1</v>
      </c>
      <c r="P3" s="5">
        <v>2</v>
      </c>
      <c r="Q3" s="5">
        <v>3</v>
      </c>
      <c r="R3" s="26"/>
      <c r="S3" s="21"/>
      <c r="T3" s="21"/>
    </row>
    <row r="4" spans="1:20" ht="23.25" customHeight="1" x14ac:dyDescent="0.4">
      <c r="A4" s="27" t="s">
        <v>1</v>
      </c>
      <c r="B4" s="5" t="s">
        <v>4</v>
      </c>
      <c r="C4" s="6" t="s">
        <v>19</v>
      </c>
      <c r="D4" s="32" t="s">
        <v>34</v>
      </c>
      <c r="E4" s="5">
        <v>4</v>
      </c>
      <c r="F4" s="5">
        <v>432</v>
      </c>
      <c r="G4" s="5"/>
      <c r="H4" s="5"/>
      <c r="I4" s="5"/>
      <c r="J4" s="5"/>
      <c r="K4" s="5"/>
      <c r="L4" s="5"/>
      <c r="M4" s="5">
        <v>11</v>
      </c>
      <c r="N4" s="5"/>
      <c r="O4" s="5"/>
      <c r="P4" s="5"/>
      <c r="Q4" s="5"/>
      <c r="R4" s="5">
        <f>COUNTA(G4:Q4)</f>
        <v>1</v>
      </c>
      <c r="S4" s="5">
        <v>20</v>
      </c>
      <c r="T4" s="5">
        <f>R4*S4</f>
        <v>20</v>
      </c>
    </row>
    <row r="5" spans="1:20" ht="23.25" customHeight="1" x14ac:dyDescent="0.4">
      <c r="A5" s="29"/>
      <c r="B5" s="5" t="s">
        <v>9</v>
      </c>
      <c r="C5" s="6" t="s">
        <v>19</v>
      </c>
      <c r="D5" s="33"/>
      <c r="E5" s="5">
        <v>4</v>
      </c>
      <c r="F5" s="5">
        <v>432</v>
      </c>
      <c r="G5" s="5"/>
      <c r="H5" s="5"/>
      <c r="I5" s="5"/>
      <c r="J5" s="5"/>
      <c r="K5" s="5"/>
      <c r="L5" s="5"/>
      <c r="M5" s="5"/>
      <c r="N5" s="5"/>
      <c r="O5" s="5"/>
      <c r="P5" s="5"/>
      <c r="Q5" s="5">
        <v>3</v>
      </c>
      <c r="R5" s="5">
        <f>COUNTA(G5:Q5)</f>
        <v>1</v>
      </c>
      <c r="S5" s="5">
        <v>20</v>
      </c>
      <c r="T5" s="5">
        <f>R5*S5</f>
        <v>20</v>
      </c>
    </row>
    <row r="6" spans="1:20" ht="23.25" customHeight="1" x14ac:dyDescent="0.4">
      <c r="A6" s="30" t="s">
        <v>51</v>
      </c>
      <c r="B6" s="1" t="s">
        <v>4</v>
      </c>
      <c r="C6" s="3" t="s">
        <v>20</v>
      </c>
      <c r="D6" s="35" t="s">
        <v>50</v>
      </c>
      <c r="E6" s="1">
        <v>2</v>
      </c>
      <c r="F6" s="1">
        <v>216</v>
      </c>
      <c r="G6" s="1"/>
      <c r="H6" s="1"/>
      <c r="I6" s="1"/>
      <c r="J6" s="1"/>
      <c r="K6" s="1"/>
      <c r="L6" s="1"/>
      <c r="M6" s="1">
        <v>11</v>
      </c>
      <c r="N6" s="1"/>
      <c r="O6" s="1"/>
      <c r="P6" s="1"/>
      <c r="Q6" s="1"/>
      <c r="R6" s="1">
        <f>COUNTA(G6:Q6)</f>
        <v>1</v>
      </c>
      <c r="S6" s="1">
        <v>20</v>
      </c>
      <c r="T6" s="1">
        <f>R6*S6</f>
        <v>20</v>
      </c>
    </row>
    <row r="7" spans="1:20" ht="23.25" customHeight="1" x14ac:dyDescent="0.4">
      <c r="A7" s="31"/>
      <c r="B7" s="1" t="s">
        <v>9</v>
      </c>
      <c r="C7" s="3" t="s">
        <v>20</v>
      </c>
      <c r="D7" s="36"/>
      <c r="E7" s="1">
        <v>2</v>
      </c>
      <c r="F7" s="1">
        <v>216</v>
      </c>
      <c r="G7" s="1"/>
      <c r="H7" s="1"/>
      <c r="I7" s="1"/>
      <c r="J7" s="1"/>
      <c r="K7" s="1"/>
      <c r="L7" s="1"/>
      <c r="M7" s="1"/>
      <c r="N7" s="1"/>
      <c r="O7" s="1"/>
      <c r="P7" s="1"/>
      <c r="Q7" s="1">
        <v>3</v>
      </c>
      <c r="R7" s="1">
        <f t="shared" ref="R7" si="0">COUNTA(G7:Q7)</f>
        <v>1</v>
      </c>
      <c r="S7" s="1">
        <v>20</v>
      </c>
      <c r="T7" s="1">
        <f t="shared" ref="T7" si="1">R7*S7</f>
        <v>20</v>
      </c>
    </row>
    <row r="8" spans="1:20" ht="23.25" customHeight="1" x14ac:dyDescent="0.4">
      <c r="A8" s="27" t="s">
        <v>52</v>
      </c>
      <c r="B8" s="5" t="s">
        <v>4</v>
      </c>
      <c r="C8" s="7" t="s">
        <v>13</v>
      </c>
      <c r="D8" s="32" t="s">
        <v>35</v>
      </c>
      <c r="E8" s="5">
        <v>2</v>
      </c>
      <c r="F8" s="5">
        <v>216</v>
      </c>
      <c r="G8" s="5"/>
      <c r="H8" s="5"/>
      <c r="I8" s="5"/>
      <c r="J8" s="5"/>
      <c r="K8" s="5"/>
      <c r="L8" s="5">
        <v>10</v>
      </c>
      <c r="M8" s="5"/>
      <c r="N8" s="5"/>
      <c r="O8" s="5"/>
      <c r="P8" s="5"/>
      <c r="Q8" s="5"/>
      <c r="R8" s="5">
        <f t="shared" ref="R8:R34" si="2">COUNTA(G8:Q8)</f>
        <v>1</v>
      </c>
      <c r="S8" s="5">
        <v>20</v>
      </c>
      <c r="T8" s="5">
        <f t="shared" ref="T8:T34" si="3">R8*S8</f>
        <v>20</v>
      </c>
    </row>
    <row r="9" spans="1:20" ht="23.25" customHeight="1" x14ac:dyDescent="0.4">
      <c r="A9" s="28"/>
      <c r="B9" s="5" t="s">
        <v>9</v>
      </c>
      <c r="C9" s="7" t="s">
        <v>13</v>
      </c>
      <c r="D9" s="34"/>
      <c r="E9" s="5">
        <v>2</v>
      </c>
      <c r="F9" s="5">
        <v>216</v>
      </c>
      <c r="G9" s="5"/>
      <c r="H9" s="5"/>
      <c r="I9" s="5"/>
      <c r="J9" s="5"/>
      <c r="K9" s="5"/>
      <c r="L9" s="5"/>
      <c r="M9" s="5"/>
      <c r="N9" s="5">
        <v>12</v>
      </c>
      <c r="O9" s="5"/>
      <c r="P9" s="5"/>
      <c r="Q9" s="5"/>
      <c r="R9" s="5">
        <f t="shared" ref="R9" si="4">COUNTA(G9:Q9)</f>
        <v>1</v>
      </c>
      <c r="S9" s="5">
        <v>20</v>
      </c>
      <c r="T9" s="5">
        <f t="shared" ref="T9" si="5">R9*S9</f>
        <v>20</v>
      </c>
    </row>
    <row r="10" spans="1:20" ht="23.25" customHeight="1" x14ac:dyDescent="0.4">
      <c r="A10" s="29"/>
      <c r="B10" s="5" t="s">
        <v>11</v>
      </c>
      <c r="C10" s="7" t="s">
        <v>13</v>
      </c>
      <c r="D10" s="33"/>
      <c r="E10" s="5">
        <v>2</v>
      </c>
      <c r="F10" s="5">
        <v>216</v>
      </c>
      <c r="G10" s="5"/>
      <c r="H10" s="5"/>
      <c r="I10" s="5"/>
      <c r="J10" s="5"/>
      <c r="K10" s="5"/>
      <c r="L10" s="5"/>
      <c r="M10" s="5"/>
      <c r="N10" s="5"/>
      <c r="O10" s="5"/>
      <c r="P10" s="5">
        <v>2</v>
      </c>
      <c r="Q10" s="5"/>
      <c r="R10" s="5">
        <f t="shared" ref="R10" si="6">COUNTA(G10:Q10)</f>
        <v>1</v>
      </c>
      <c r="S10" s="5">
        <v>20</v>
      </c>
      <c r="T10" s="5">
        <f t="shared" ref="T10" si="7">R10*S10</f>
        <v>20</v>
      </c>
    </row>
    <row r="11" spans="1:20" ht="23.25" customHeight="1" x14ac:dyDescent="0.4">
      <c r="A11" s="30" t="s">
        <v>37</v>
      </c>
      <c r="B11" s="1" t="s">
        <v>4</v>
      </c>
      <c r="C11" s="3" t="s">
        <v>18</v>
      </c>
      <c r="D11" s="37" t="s">
        <v>18</v>
      </c>
      <c r="E11" s="1">
        <v>2</v>
      </c>
      <c r="F11" s="1">
        <v>216</v>
      </c>
      <c r="G11" s="1"/>
      <c r="H11" s="1"/>
      <c r="I11" s="1"/>
      <c r="J11" s="1"/>
      <c r="K11" s="1"/>
      <c r="L11" s="1"/>
      <c r="M11" s="1">
        <v>11</v>
      </c>
      <c r="N11" s="1"/>
      <c r="O11" s="1"/>
      <c r="P11" s="1"/>
      <c r="Q11" s="1"/>
      <c r="R11" s="1">
        <f t="shared" si="2"/>
        <v>1</v>
      </c>
      <c r="S11" s="1">
        <v>20</v>
      </c>
      <c r="T11" s="1">
        <f t="shared" si="3"/>
        <v>20</v>
      </c>
    </row>
    <row r="12" spans="1:20" ht="23.25" customHeight="1" x14ac:dyDescent="0.4">
      <c r="A12" s="31"/>
      <c r="B12" s="1" t="s">
        <v>9</v>
      </c>
      <c r="C12" s="3" t="s">
        <v>18</v>
      </c>
      <c r="D12" s="38"/>
      <c r="E12" s="1">
        <v>2</v>
      </c>
      <c r="F12" s="1">
        <v>216</v>
      </c>
      <c r="G12" s="1"/>
      <c r="H12" s="1"/>
      <c r="I12" s="1"/>
      <c r="J12" s="1"/>
      <c r="K12" s="1"/>
      <c r="L12" s="1"/>
      <c r="M12" s="1"/>
      <c r="N12" s="1"/>
      <c r="O12" s="1">
        <v>1</v>
      </c>
      <c r="P12" s="1"/>
      <c r="Q12" s="1"/>
      <c r="R12" s="1">
        <f t="shared" ref="R12" si="8">COUNTA(G12:Q12)</f>
        <v>1</v>
      </c>
      <c r="S12" s="1">
        <v>20</v>
      </c>
      <c r="T12" s="1">
        <f t="shared" ref="T12" si="9">R12*S12</f>
        <v>20</v>
      </c>
    </row>
    <row r="13" spans="1:20" ht="23.25" customHeight="1" x14ac:dyDescent="0.4">
      <c r="A13" s="27" t="s">
        <v>38</v>
      </c>
      <c r="B13" s="5" t="s">
        <v>4</v>
      </c>
      <c r="C13" s="7" t="s">
        <v>27</v>
      </c>
      <c r="D13" s="39" t="s">
        <v>27</v>
      </c>
      <c r="E13" s="5">
        <v>2</v>
      </c>
      <c r="F13" s="5">
        <v>216</v>
      </c>
      <c r="G13" s="5"/>
      <c r="H13" s="5"/>
      <c r="I13" s="5"/>
      <c r="J13" s="5"/>
      <c r="K13" s="5"/>
      <c r="L13" s="5">
        <v>10</v>
      </c>
      <c r="M13" s="5"/>
      <c r="N13" s="5"/>
      <c r="O13" s="5"/>
      <c r="P13" s="5"/>
      <c r="Q13" s="5"/>
      <c r="R13" s="5">
        <f t="shared" si="2"/>
        <v>1</v>
      </c>
      <c r="S13" s="5">
        <v>20</v>
      </c>
      <c r="T13" s="5">
        <f t="shared" si="3"/>
        <v>20</v>
      </c>
    </row>
    <row r="14" spans="1:20" ht="23.25" customHeight="1" x14ac:dyDescent="0.4">
      <c r="A14" s="28"/>
      <c r="B14" s="5" t="s">
        <v>9</v>
      </c>
      <c r="C14" s="7" t="s">
        <v>27</v>
      </c>
      <c r="D14" s="40"/>
      <c r="E14" s="5">
        <v>2</v>
      </c>
      <c r="F14" s="5">
        <v>216</v>
      </c>
      <c r="G14" s="5"/>
      <c r="H14" s="5"/>
      <c r="I14" s="5"/>
      <c r="J14" s="5"/>
      <c r="K14" s="5"/>
      <c r="L14" s="5"/>
      <c r="M14" s="5"/>
      <c r="N14" s="5">
        <v>12</v>
      </c>
      <c r="O14" s="5"/>
      <c r="P14" s="5"/>
      <c r="Q14" s="5"/>
      <c r="R14" s="5">
        <f t="shared" ref="R14" si="10">COUNTA(G14:Q14)</f>
        <v>1</v>
      </c>
      <c r="S14" s="5">
        <v>20</v>
      </c>
      <c r="T14" s="5">
        <f t="shared" ref="T14" si="11">R14*S14</f>
        <v>20</v>
      </c>
    </row>
    <row r="15" spans="1:20" ht="23.25" customHeight="1" x14ac:dyDescent="0.4">
      <c r="A15" s="29"/>
      <c r="B15" s="5" t="s">
        <v>11</v>
      </c>
      <c r="C15" s="7" t="s">
        <v>27</v>
      </c>
      <c r="D15" s="41"/>
      <c r="E15" s="5">
        <v>2</v>
      </c>
      <c r="F15" s="5">
        <v>216</v>
      </c>
      <c r="G15" s="5"/>
      <c r="H15" s="5"/>
      <c r="I15" s="5"/>
      <c r="J15" s="5"/>
      <c r="K15" s="5"/>
      <c r="L15" s="5"/>
      <c r="M15" s="5"/>
      <c r="N15" s="5"/>
      <c r="O15" s="5"/>
      <c r="P15" s="5">
        <v>2</v>
      </c>
      <c r="Q15" s="5"/>
      <c r="R15" s="5">
        <f t="shared" ref="R15" si="12">COUNTA(G15:Q15)</f>
        <v>1</v>
      </c>
      <c r="S15" s="5">
        <v>20</v>
      </c>
      <c r="T15" s="5">
        <f t="shared" ref="T15" si="13">R15*S15</f>
        <v>20</v>
      </c>
    </row>
    <row r="16" spans="1:20" ht="23.25" customHeight="1" x14ac:dyDescent="0.4">
      <c r="A16" s="30" t="s">
        <v>39</v>
      </c>
      <c r="B16" s="1" t="s">
        <v>4</v>
      </c>
      <c r="C16" s="12" t="s">
        <v>14</v>
      </c>
      <c r="D16" s="37" t="s">
        <v>14</v>
      </c>
      <c r="E16" s="13">
        <v>6</v>
      </c>
      <c r="F16" s="13">
        <v>648</v>
      </c>
      <c r="G16" s="1"/>
      <c r="H16" s="1"/>
      <c r="I16" s="1"/>
      <c r="J16" s="1"/>
      <c r="K16" s="1"/>
      <c r="L16" s="1"/>
      <c r="M16" s="1"/>
      <c r="N16" s="1"/>
      <c r="O16" s="1">
        <v>1</v>
      </c>
      <c r="P16" s="1"/>
      <c r="Q16" s="1"/>
      <c r="R16" s="1">
        <f t="shared" si="2"/>
        <v>1</v>
      </c>
      <c r="S16" s="1">
        <v>20</v>
      </c>
      <c r="T16" s="1">
        <f t="shared" si="3"/>
        <v>20</v>
      </c>
    </row>
    <row r="17" spans="1:20" ht="23.25" customHeight="1" x14ac:dyDescent="0.4">
      <c r="A17" s="31"/>
      <c r="B17" s="1" t="s">
        <v>9</v>
      </c>
      <c r="C17" s="12" t="s">
        <v>14</v>
      </c>
      <c r="D17" s="38"/>
      <c r="E17" s="13">
        <v>6</v>
      </c>
      <c r="F17" s="13">
        <v>648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v>3</v>
      </c>
      <c r="R17" s="1">
        <f t="shared" si="2"/>
        <v>1</v>
      </c>
      <c r="S17" s="1">
        <v>20</v>
      </c>
      <c r="T17" s="1">
        <f t="shared" si="3"/>
        <v>20</v>
      </c>
    </row>
    <row r="18" spans="1:20" ht="23.25" customHeight="1" x14ac:dyDescent="0.4">
      <c r="A18" s="27" t="s">
        <v>40</v>
      </c>
      <c r="B18" s="5" t="s">
        <v>4</v>
      </c>
      <c r="C18" s="6" t="s">
        <v>23</v>
      </c>
      <c r="D18" s="32" t="s">
        <v>22</v>
      </c>
      <c r="E18" s="5">
        <v>3</v>
      </c>
      <c r="F18" s="5">
        <v>324</v>
      </c>
      <c r="G18" s="5"/>
      <c r="H18" s="5"/>
      <c r="I18" s="5"/>
      <c r="J18" s="5"/>
      <c r="K18" s="5"/>
      <c r="L18" s="5"/>
      <c r="M18" s="5"/>
      <c r="N18" s="5">
        <v>12</v>
      </c>
      <c r="O18" s="5"/>
      <c r="P18" s="5"/>
      <c r="Q18" s="5"/>
      <c r="R18" s="5">
        <f t="shared" si="2"/>
        <v>1</v>
      </c>
      <c r="S18" s="5">
        <v>20</v>
      </c>
      <c r="T18" s="5">
        <f t="shared" si="3"/>
        <v>20</v>
      </c>
    </row>
    <row r="19" spans="1:20" ht="23.25" customHeight="1" x14ac:dyDescent="0.4">
      <c r="A19" s="29"/>
      <c r="B19" s="5" t="s">
        <v>9</v>
      </c>
      <c r="C19" s="6" t="s">
        <v>23</v>
      </c>
      <c r="D19" s="33"/>
      <c r="E19" s="5">
        <v>3</v>
      </c>
      <c r="F19" s="5">
        <v>324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3</v>
      </c>
      <c r="R19" s="5">
        <f t="shared" ref="R19" si="14">COUNTA(G19:Q19)</f>
        <v>1</v>
      </c>
      <c r="S19" s="5">
        <v>20</v>
      </c>
      <c r="T19" s="5">
        <f t="shared" ref="T19" si="15">R19*S19</f>
        <v>20</v>
      </c>
    </row>
    <row r="20" spans="1:20" ht="23.25" customHeight="1" x14ac:dyDescent="0.4">
      <c r="A20" s="30" t="s">
        <v>41</v>
      </c>
      <c r="B20" s="1" t="s">
        <v>4</v>
      </c>
      <c r="C20" s="8" t="s">
        <v>30</v>
      </c>
      <c r="D20" s="35" t="s">
        <v>33</v>
      </c>
      <c r="E20" s="1">
        <v>4</v>
      </c>
      <c r="F20" s="1">
        <v>432</v>
      </c>
      <c r="G20" s="1"/>
      <c r="H20" s="1"/>
      <c r="I20" s="1"/>
      <c r="J20" s="1"/>
      <c r="K20" s="1"/>
      <c r="L20" s="1"/>
      <c r="M20" s="1">
        <v>11</v>
      </c>
      <c r="N20" s="1"/>
      <c r="O20" s="1"/>
      <c r="P20" s="1"/>
      <c r="Q20" s="1"/>
      <c r="R20" s="1">
        <f t="shared" si="2"/>
        <v>1</v>
      </c>
      <c r="S20" s="1">
        <v>20</v>
      </c>
      <c r="T20" s="1">
        <f t="shared" si="3"/>
        <v>20</v>
      </c>
    </row>
    <row r="21" spans="1:20" ht="23.25" customHeight="1" x14ac:dyDescent="0.4">
      <c r="A21" s="31"/>
      <c r="B21" s="1" t="s">
        <v>9</v>
      </c>
      <c r="C21" s="8" t="s">
        <v>30</v>
      </c>
      <c r="D21" s="36"/>
      <c r="E21" s="1">
        <v>4</v>
      </c>
      <c r="F21" s="1">
        <v>432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>
        <v>3</v>
      </c>
      <c r="R21" s="1">
        <f t="shared" ref="R21" si="16">COUNTA(G21:Q21)</f>
        <v>1</v>
      </c>
      <c r="S21" s="1">
        <v>20</v>
      </c>
      <c r="T21" s="1">
        <f t="shared" ref="T21" si="17">R21*S21</f>
        <v>20</v>
      </c>
    </row>
    <row r="22" spans="1:20" ht="23.25" customHeight="1" x14ac:dyDescent="0.4">
      <c r="A22" s="27" t="s">
        <v>42</v>
      </c>
      <c r="B22" s="5" t="s">
        <v>4</v>
      </c>
      <c r="C22" s="7" t="s">
        <v>31</v>
      </c>
      <c r="D22" s="32" t="s">
        <v>15</v>
      </c>
      <c r="E22" s="5">
        <v>4</v>
      </c>
      <c r="F22" s="5">
        <v>432</v>
      </c>
      <c r="G22" s="5"/>
      <c r="H22" s="5"/>
      <c r="I22" s="5"/>
      <c r="J22" s="5"/>
      <c r="K22" s="5"/>
      <c r="L22" s="5"/>
      <c r="M22" s="5">
        <v>11</v>
      </c>
      <c r="N22" s="5"/>
      <c r="O22" s="5"/>
      <c r="P22" s="5"/>
      <c r="Q22" s="5"/>
      <c r="R22" s="5">
        <f t="shared" si="2"/>
        <v>1</v>
      </c>
      <c r="S22" s="5">
        <v>20</v>
      </c>
      <c r="T22" s="5">
        <f t="shared" si="3"/>
        <v>20</v>
      </c>
    </row>
    <row r="23" spans="1:20" ht="23.25" customHeight="1" x14ac:dyDescent="0.4">
      <c r="A23" s="29"/>
      <c r="B23" s="5" t="s">
        <v>9</v>
      </c>
      <c r="C23" s="7" t="s">
        <v>31</v>
      </c>
      <c r="D23" s="33"/>
      <c r="E23" s="5">
        <v>4</v>
      </c>
      <c r="F23" s="5">
        <v>432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>
        <v>3</v>
      </c>
      <c r="R23" s="5">
        <f t="shared" ref="R23" si="18">COUNTA(G23:Q23)</f>
        <v>1</v>
      </c>
      <c r="S23" s="5">
        <v>20</v>
      </c>
      <c r="T23" s="5">
        <f t="shared" ref="T23" si="19">R23*S23</f>
        <v>20</v>
      </c>
    </row>
    <row r="24" spans="1:20" ht="23.25" customHeight="1" x14ac:dyDescent="0.4">
      <c r="A24" s="30" t="s">
        <v>43</v>
      </c>
      <c r="B24" s="1" t="s">
        <v>4</v>
      </c>
      <c r="C24" s="3" t="s">
        <v>25</v>
      </c>
      <c r="D24" s="35" t="s">
        <v>24</v>
      </c>
      <c r="E24" s="1">
        <v>4</v>
      </c>
      <c r="F24" s="1">
        <v>432</v>
      </c>
      <c r="G24" s="1"/>
      <c r="H24" s="1"/>
      <c r="I24" s="1"/>
      <c r="J24" s="1"/>
      <c r="K24" s="1"/>
      <c r="L24" s="1">
        <v>10</v>
      </c>
      <c r="M24" s="1"/>
      <c r="N24" s="1"/>
      <c r="O24" s="1"/>
      <c r="P24" s="1"/>
      <c r="Q24" s="1"/>
      <c r="R24" s="1">
        <f t="shared" si="2"/>
        <v>1</v>
      </c>
      <c r="S24" s="1">
        <v>20</v>
      </c>
      <c r="T24" s="1">
        <f t="shared" si="3"/>
        <v>20</v>
      </c>
    </row>
    <row r="25" spans="1:20" ht="23.25" customHeight="1" x14ac:dyDescent="0.4">
      <c r="A25" s="31"/>
      <c r="B25" s="1" t="s">
        <v>9</v>
      </c>
      <c r="C25" s="3" t="s">
        <v>25</v>
      </c>
      <c r="D25" s="36"/>
      <c r="E25" s="1">
        <v>4</v>
      </c>
      <c r="F25" s="1">
        <v>432</v>
      </c>
      <c r="G25" s="1"/>
      <c r="H25" s="1"/>
      <c r="I25" s="1"/>
      <c r="J25" s="1"/>
      <c r="K25" s="1"/>
      <c r="L25" s="1"/>
      <c r="M25" s="1"/>
      <c r="N25" s="1"/>
      <c r="O25" s="1"/>
      <c r="P25" s="1">
        <v>2</v>
      </c>
      <c r="Q25" s="1"/>
      <c r="R25" s="1">
        <f t="shared" ref="R25" si="20">COUNTA(G25:Q25)</f>
        <v>1</v>
      </c>
      <c r="S25" s="1">
        <v>20</v>
      </c>
      <c r="T25" s="1">
        <f t="shared" ref="T25" si="21">R25*S25</f>
        <v>20</v>
      </c>
    </row>
    <row r="26" spans="1:20" ht="23.25" customHeight="1" x14ac:dyDescent="0.4">
      <c r="A26" s="27" t="s">
        <v>44</v>
      </c>
      <c r="B26" s="5" t="s">
        <v>4</v>
      </c>
      <c r="C26" s="6" t="s">
        <v>17</v>
      </c>
      <c r="D26" s="42" t="s">
        <v>17</v>
      </c>
      <c r="E26" s="5">
        <v>3</v>
      </c>
      <c r="F26" s="5">
        <v>324</v>
      </c>
      <c r="G26" s="5"/>
      <c r="H26" s="5"/>
      <c r="I26" s="5"/>
      <c r="J26" s="5"/>
      <c r="K26" s="5"/>
      <c r="L26" s="5">
        <v>10</v>
      </c>
      <c r="M26" s="5"/>
      <c r="N26" s="5"/>
      <c r="O26" s="5"/>
      <c r="P26" s="5"/>
      <c r="Q26" s="5"/>
      <c r="R26" s="5">
        <f t="shared" si="2"/>
        <v>1</v>
      </c>
      <c r="S26" s="5">
        <v>20</v>
      </c>
      <c r="T26" s="5">
        <f t="shared" si="3"/>
        <v>20</v>
      </c>
    </row>
    <row r="27" spans="1:20" ht="23.25" customHeight="1" x14ac:dyDescent="0.4">
      <c r="A27" s="29"/>
      <c r="B27" s="5" t="s">
        <v>9</v>
      </c>
      <c r="C27" s="6" t="s">
        <v>17</v>
      </c>
      <c r="D27" s="43"/>
      <c r="E27" s="5">
        <v>3</v>
      </c>
      <c r="F27" s="5">
        <v>324</v>
      </c>
      <c r="G27" s="5"/>
      <c r="H27" s="5"/>
      <c r="I27" s="5"/>
      <c r="J27" s="5"/>
      <c r="K27" s="5"/>
      <c r="L27" s="5"/>
      <c r="M27" s="5"/>
      <c r="N27" s="5"/>
      <c r="O27" s="5">
        <v>1</v>
      </c>
      <c r="P27" s="5"/>
      <c r="Q27" s="5"/>
      <c r="R27" s="5">
        <f t="shared" ref="R27" si="22">COUNTA(G27:Q27)</f>
        <v>1</v>
      </c>
      <c r="S27" s="5">
        <v>20</v>
      </c>
      <c r="T27" s="5">
        <f t="shared" ref="T27" si="23">R27*S27</f>
        <v>20</v>
      </c>
    </row>
    <row r="28" spans="1:20" ht="23.25" customHeight="1" x14ac:dyDescent="0.4">
      <c r="A28" s="30" t="s">
        <v>45</v>
      </c>
      <c r="B28" s="1" t="s">
        <v>4</v>
      </c>
      <c r="C28" s="2" t="s">
        <v>21</v>
      </c>
      <c r="D28" s="44" t="s">
        <v>53</v>
      </c>
      <c r="E28" s="1">
        <v>4</v>
      </c>
      <c r="F28" s="1">
        <v>240</v>
      </c>
      <c r="G28" s="1"/>
      <c r="H28" s="1"/>
      <c r="I28" s="1"/>
      <c r="J28" s="1"/>
      <c r="K28" s="1"/>
      <c r="L28" s="1">
        <v>10</v>
      </c>
      <c r="M28" s="1"/>
      <c r="N28" s="1"/>
      <c r="O28" s="1"/>
      <c r="P28" s="1"/>
      <c r="Q28" s="1"/>
      <c r="R28" s="1">
        <f>COUNTA(G28:Q28)</f>
        <v>1</v>
      </c>
      <c r="S28" s="1">
        <v>20</v>
      </c>
      <c r="T28" s="1">
        <f>R28*S28</f>
        <v>20</v>
      </c>
    </row>
    <row r="29" spans="1:20" ht="23.25" customHeight="1" x14ac:dyDescent="0.4">
      <c r="A29" s="31"/>
      <c r="B29" s="1" t="s">
        <v>9</v>
      </c>
      <c r="C29" s="2" t="s">
        <v>21</v>
      </c>
      <c r="D29" s="45"/>
      <c r="E29" s="1">
        <v>4</v>
      </c>
      <c r="F29" s="1">
        <v>240</v>
      </c>
      <c r="G29" s="1"/>
      <c r="H29" s="1"/>
      <c r="I29" s="1"/>
      <c r="J29" s="1"/>
      <c r="K29" s="1"/>
      <c r="L29" s="1"/>
      <c r="M29" s="1"/>
      <c r="N29" s="1"/>
      <c r="O29" s="1">
        <v>1</v>
      </c>
      <c r="P29" s="1"/>
      <c r="Q29" s="1"/>
      <c r="R29" s="1">
        <f t="shared" ref="R29" si="24">COUNTA(G29:Q29)</f>
        <v>1</v>
      </c>
      <c r="S29" s="1">
        <v>20</v>
      </c>
      <c r="T29" s="1">
        <f t="shared" ref="T29" si="25">R29*S29</f>
        <v>20</v>
      </c>
    </row>
    <row r="30" spans="1:20" ht="23.25" customHeight="1" x14ac:dyDescent="0.4">
      <c r="A30" s="27" t="s">
        <v>46</v>
      </c>
      <c r="B30" s="5" t="s">
        <v>4</v>
      </c>
      <c r="C30" s="7" t="s">
        <v>32</v>
      </c>
      <c r="D30" s="32" t="s">
        <v>49</v>
      </c>
      <c r="E30" s="5">
        <v>4</v>
      </c>
      <c r="F30" s="5">
        <v>240</v>
      </c>
      <c r="G30" s="5"/>
      <c r="H30" s="5"/>
      <c r="I30" s="5"/>
      <c r="J30" s="5"/>
      <c r="K30" s="5"/>
      <c r="L30" s="5"/>
      <c r="M30" s="5"/>
      <c r="N30" s="5">
        <v>12</v>
      </c>
      <c r="O30" s="5"/>
      <c r="P30" s="5"/>
      <c r="Q30" s="5"/>
      <c r="R30" s="5">
        <f>COUNTA(G30:Q30)</f>
        <v>1</v>
      </c>
      <c r="S30" s="5">
        <v>20</v>
      </c>
      <c r="T30" s="5">
        <f>R30*S30</f>
        <v>20</v>
      </c>
    </row>
    <row r="31" spans="1:20" ht="23.25" customHeight="1" x14ac:dyDescent="0.4">
      <c r="A31" s="29"/>
      <c r="B31" s="5" t="s">
        <v>9</v>
      </c>
      <c r="C31" s="7" t="s">
        <v>32</v>
      </c>
      <c r="D31" s="33"/>
      <c r="E31" s="5">
        <v>4</v>
      </c>
      <c r="F31" s="5">
        <v>240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>
        <v>3</v>
      </c>
      <c r="R31" s="5">
        <f t="shared" ref="R31" si="26">COUNTA(G31:Q31)</f>
        <v>1</v>
      </c>
      <c r="S31" s="5">
        <v>20</v>
      </c>
      <c r="T31" s="5">
        <f t="shared" ref="T31" si="27">R31*S31</f>
        <v>20</v>
      </c>
    </row>
    <row r="32" spans="1:20" ht="23.25" customHeight="1" x14ac:dyDescent="0.4">
      <c r="A32" s="30" t="s">
        <v>47</v>
      </c>
      <c r="B32" s="1" t="s">
        <v>4</v>
      </c>
      <c r="C32" s="2" t="s">
        <v>16</v>
      </c>
      <c r="D32" s="44" t="s">
        <v>48</v>
      </c>
      <c r="E32" s="1">
        <v>4</v>
      </c>
      <c r="F32" s="1">
        <v>240</v>
      </c>
      <c r="G32" s="1"/>
      <c r="H32" s="1"/>
      <c r="I32" s="1"/>
      <c r="J32" s="1"/>
      <c r="K32" s="1"/>
      <c r="L32" s="1"/>
      <c r="M32" s="1"/>
      <c r="N32" s="1">
        <v>12</v>
      </c>
      <c r="O32" s="1"/>
      <c r="P32" s="1"/>
      <c r="Q32" s="1"/>
      <c r="R32" s="1">
        <f>COUNTA(G32:Q32)</f>
        <v>1</v>
      </c>
      <c r="S32" s="1">
        <v>20</v>
      </c>
      <c r="T32" s="1">
        <f>R32*S32</f>
        <v>20</v>
      </c>
    </row>
    <row r="33" spans="1:20" ht="23.25" customHeight="1" x14ac:dyDescent="0.4">
      <c r="A33" s="31"/>
      <c r="B33" s="1" t="s">
        <v>9</v>
      </c>
      <c r="C33" s="2" t="s">
        <v>16</v>
      </c>
      <c r="D33" s="45"/>
      <c r="E33" s="1">
        <v>4</v>
      </c>
      <c r="F33" s="1">
        <v>240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v>3</v>
      </c>
      <c r="R33" s="1">
        <f t="shared" ref="R33" si="28">COUNTA(G33:Q33)</f>
        <v>1</v>
      </c>
      <c r="S33" s="1">
        <v>20</v>
      </c>
      <c r="T33" s="1">
        <f t="shared" ref="T33" si="29">R33*S33</f>
        <v>20</v>
      </c>
    </row>
    <row r="34" spans="1:20" ht="23.25" customHeight="1" x14ac:dyDescent="0.4">
      <c r="A34" s="27" t="s">
        <v>12</v>
      </c>
      <c r="B34" s="5" t="s">
        <v>4</v>
      </c>
      <c r="C34" s="7" t="s">
        <v>26</v>
      </c>
      <c r="D34" s="39" t="s">
        <v>26</v>
      </c>
      <c r="E34" s="5">
        <v>4</v>
      </c>
      <c r="F34" s="5">
        <v>450</v>
      </c>
      <c r="G34" s="5"/>
      <c r="H34" s="5"/>
      <c r="I34" s="5"/>
      <c r="J34" s="5"/>
      <c r="K34" s="5"/>
      <c r="L34" s="5">
        <v>10</v>
      </c>
      <c r="M34" s="5"/>
      <c r="N34" s="5"/>
      <c r="O34" s="5"/>
      <c r="P34" s="5"/>
      <c r="Q34" s="5"/>
      <c r="R34" s="5">
        <f t="shared" si="2"/>
        <v>1</v>
      </c>
      <c r="S34" s="5">
        <v>20</v>
      </c>
      <c r="T34" s="5">
        <f t="shared" si="3"/>
        <v>20</v>
      </c>
    </row>
    <row r="35" spans="1:20" ht="23.25" customHeight="1" x14ac:dyDescent="0.4">
      <c r="A35" s="29"/>
      <c r="B35" s="5" t="s">
        <v>9</v>
      </c>
      <c r="C35" s="7" t="s">
        <v>26</v>
      </c>
      <c r="D35" s="41"/>
      <c r="E35" s="5">
        <v>4</v>
      </c>
      <c r="F35" s="5">
        <v>450</v>
      </c>
      <c r="G35" s="5"/>
      <c r="H35" s="5"/>
      <c r="I35" s="5"/>
      <c r="J35" s="5"/>
      <c r="K35" s="5"/>
      <c r="L35" s="5"/>
      <c r="M35" s="5"/>
      <c r="N35" s="5"/>
      <c r="O35" s="5"/>
      <c r="P35" s="5">
        <v>2</v>
      </c>
      <c r="Q35" s="5"/>
      <c r="R35" s="5">
        <f t="shared" ref="R35" si="30">COUNTA(G35:Q35)</f>
        <v>1</v>
      </c>
      <c r="S35" s="5">
        <v>20</v>
      </c>
      <c r="T35" s="5">
        <f t="shared" ref="T35" si="31">R35*S35</f>
        <v>20</v>
      </c>
    </row>
    <row r="36" spans="1:20" ht="23.25" customHeight="1" x14ac:dyDescent="0.4">
      <c r="A36" s="5" t="s">
        <v>10</v>
      </c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0"/>
      <c r="R36" s="5">
        <f>SUM(R4:R35)</f>
        <v>32</v>
      </c>
      <c r="S36" s="5"/>
      <c r="T36" s="5">
        <f>SUM(T4:T35)</f>
        <v>640</v>
      </c>
    </row>
    <row r="37" spans="1:20" ht="150.75" customHeight="1" x14ac:dyDescent="0.4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</sheetData>
  <mergeCells count="41">
    <mergeCell ref="D2:D3"/>
    <mergeCell ref="D26:D27"/>
    <mergeCell ref="D34:D35"/>
    <mergeCell ref="D28:D29"/>
    <mergeCell ref="D18:D19"/>
    <mergeCell ref="D20:D21"/>
    <mergeCell ref="D22:D23"/>
    <mergeCell ref="D30:D31"/>
    <mergeCell ref="D32:D33"/>
    <mergeCell ref="A26:A27"/>
    <mergeCell ref="A34:A35"/>
    <mergeCell ref="D4:D5"/>
    <mergeCell ref="D8:D10"/>
    <mergeCell ref="D6:D7"/>
    <mergeCell ref="D11:D12"/>
    <mergeCell ref="D13:D15"/>
    <mergeCell ref="D16:D17"/>
    <mergeCell ref="A28:A29"/>
    <mergeCell ref="A18:A19"/>
    <mergeCell ref="A20:A21"/>
    <mergeCell ref="A22:A23"/>
    <mergeCell ref="A30:A31"/>
    <mergeCell ref="A32:A33"/>
    <mergeCell ref="A4:A5"/>
    <mergeCell ref="D24:D25"/>
    <mergeCell ref="A37:T37"/>
    <mergeCell ref="A1:T1"/>
    <mergeCell ref="A2:B2"/>
    <mergeCell ref="C2:C3"/>
    <mergeCell ref="E2:E3"/>
    <mergeCell ref="G2:Q2"/>
    <mergeCell ref="R2:R3"/>
    <mergeCell ref="S2:S3"/>
    <mergeCell ref="T2:T3"/>
    <mergeCell ref="F2:F3"/>
    <mergeCell ref="A8:A10"/>
    <mergeCell ref="A6:A7"/>
    <mergeCell ref="A11:A12"/>
    <mergeCell ref="A13:A15"/>
    <mergeCell ref="A16:A17"/>
    <mergeCell ref="A24:A25"/>
  </mergeCells>
  <phoneticPr fontId="1"/>
  <printOptions horizontalCentered="1"/>
  <pageMargins left="0.59055118110236227" right="0.59055118110236227" top="0.78740157480314965" bottom="0.39370078740157483" header="0.31496062992125984" footer="0.19685039370078741"/>
  <pageSetup paperSize="9" scale="6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科目一覧（追加公募）</vt:lpstr>
      <vt:lpstr>'科目一覧（追加公募）'!Print_Area</vt:lpstr>
      <vt:lpstr>'科目一覧（追加公募）'!Print_Titles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2020-10-28T04:23:29Z</dcterms:created>
  <dcterms:modified xsi:type="dcterms:W3CDTF">2021-03-18T02:05:44Z</dcterms:modified>
</cp:coreProperties>
</file>