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160"/>
  </bookViews>
  <sheets>
    <sheet name="令和5年度開講予定科目一覧" sheetId="1" r:id="rId1"/>
  </sheets>
  <definedNames>
    <definedName name="_xlnm.Print_Area" localSheetId="0">令和5年度開講予定科目一覧!$A$1:$R$125</definedName>
    <definedName name="_xlnm.Print_Titles" localSheetId="0">令和5年度開講予定科目一覧!$1:$3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2" i="1" l="1"/>
  <c r="R12" i="1" s="1"/>
  <c r="R90" i="1"/>
  <c r="P104" i="1" l="1"/>
  <c r="R104" i="1" s="1"/>
  <c r="P24" i="1"/>
  <c r="R24" i="1" s="1"/>
  <c r="G125" i="1"/>
  <c r="H125" i="1"/>
  <c r="I125" i="1"/>
  <c r="J125" i="1"/>
  <c r="K125" i="1"/>
  <c r="L125" i="1"/>
  <c r="M125" i="1"/>
  <c r="N125" i="1"/>
  <c r="O125" i="1"/>
  <c r="F125" i="1"/>
  <c r="E125" i="1" l="1"/>
  <c r="R88" i="1" l="1"/>
  <c r="R85" i="1"/>
  <c r="P16" i="1" l="1"/>
  <c r="R16" i="1" s="1"/>
  <c r="P100" i="1"/>
  <c r="R100" i="1" s="1"/>
  <c r="P46" i="1"/>
  <c r="R46" i="1" s="1"/>
  <c r="P47" i="1"/>
  <c r="P77" i="1"/>
  <c r="R77" i="1" s="1"/>
  <c r="P73" i="1"/>
  <c r="P72" i="1"/>
  <c r="R72" i="1" s="1"/>
  <c r="P68" i="1"/>
  <c r="R68" i="1" s="1"/>
  <c r="P67" i="1"/>
  <c r="R67" i="1" s="1"/>
  <c r="P65" i="1"/>
  <c r="R65" i="1" s="1"/>
  <c r="P45" i="1"/>
  <c r="R45" i="1" s="1"/>
  <c r="P44" i="1"/>
  <c r="R44" i="1" s="1"/>
  <c r="P43" i="1"/>
  <c r="R43" i="1" s="1"/>
  <c r="R27" i="1"/>
  <c r="R47" i="1" l="1"/>
  <c r="R73" i="1"/>
  <c r="P98" i="1"/>
  <c r="R98" i="1" s="1"/>
  <c r="P15" i="1"/>
  <c r="R15" i="1" s="1"/>
  <c r="P14" i="1"/>
  <c r="R14" i="1" s="1"/>
  <c r="P13" i="1"/>
  <c r="R13" i="1" s="1"/>
  <c r="P123" i="1" l="1"/>
  <c r="P124" i="1"/>
  <c r="P53" i="1" l="1"/>
  <c r="R53" i="1" s="1"/>
  <c r="P41" i="1" l="1"/>
  <c r="R41" i="1" s="1"/>
  <c r="P42" i="1"/>
  <c r="R42" i="1" s="1"/>
  <c r="P56" i="1"/>
  <c r="R56" i="1" s="1"/>
  <c r="P52" i="1" l="1"/>
  <c r="P116" i="1"/>
  <c r="R52" i="1" l="1"/>
  <c r="P118" i="1"/>
  <c r="R118" i="1" s="1"/>
  <c r="P11" i="1" l="1"/>
  <c r="R11" i="1" s="1"/>
  <c r="P50" i="1" l="1"/>
  <c r="R50" i="1" s="1"/>
  <c r="P121" i="1" l="1"/>
  <c r="P10" i="1"/>
  <c r="R10" i="1" s="1"/>
  <c r="P74" i="1" l="1"/>
  <c r="R74" i="1" l="1"/>
  <c r="P30" i="1"/>
  <c r="R30" i="1" s="1"/>
  <c r="P29" i="1"/>
  <c r="R29" i="1" s="1"/>
  <c r="P28" i="1"/>
  <c r="R28" i="1" s="1"/>
  <c r="P32" i="1"/>
  <c r="R32" i="1" s="1"/>
  <c r="P33" i="1"/>
  <c r="R33" i="1" s="1"/>
  <c r="P34" i="1"/>
  <c r="R34" i="1" s="1"/>
  <c r="P36" i="1" l="1"/>
  <c r="R36" i="1" s="1"/>
  <c r="P49" i="1" l="1"/>
  <c r="R49" i="1" s="1"/>
  <c r="P48" i="1"/>
  <c r="R48" i="1" l="1"/>
  <c r="P9" i="1"/>
  <c r="R9" i="1" s="1"/>
  <c r="P8" i="1"/>
  <c r="R8" i="1" s="1"/>
  <c r="P51" i="1"/>
  <c r="R51" i="1" s="1"/>
  <c r="P60" i="1"/>
  <c r="R60" i="1" s="1"/>
  <c r="P59" i="1" l="1"/>
  <c r="R59" i="1" s="1"/>
  <c r="P58" i="1"/>
  <c r="R58" i="1" s="1"/>
  <c r="P57" i="1"/>
  <c r="R57" i="1" l="1"/>
  <c r="R26" i="1"/>
  <c r="R25" i="1" l="1"/>
  <c r="P19" i="1"/>
  <c r="P20" i="1"/>
  <c r="R20" i="1" s="1"/>
  <c r="P21" i="1"/>
  <c r="R21" i="1" s="1"/>
  <c r="P22" i="1"/>
  <c r="P23" i="1"/>
  <c r="R23" i="1" s="1"/>
  <c r="P35" i="1"/>
  <c r="R35" i="1" s="1"/>
  <c r="P37" i="1"/>
  <c r="R37" i="1" s="1"/>
  <c r="P61" i="1"/>
  <c r="P62" i="1"/>
  <c r="R62" i="1" s="1"/>
  <c r="P63" i="1"/>
  <c r="R63" i="1" s="1"/>
  <c r="P64" i="1"/>
  <c r="R64" i="1" s="1"/>
  <c r="P66" i="1"/>
  <c r="R66" i="1" s="1"/>
  <c r="P69" i="1"/>
  <c r="R69" i="1" s="1"/>
  <c r="P70" i="1"/>
  <c r="R70" i="1" s="1"/>
  <c r="P71" i="1"/>
  <c r="P75" i="1"/>
  <c r="R75" i="1" s="1"/>
  <c r="P76" i="1"/>
  <c r="R76" i="1" s="1"/>
  <c r="P78" i="1"/>
  <c r="R78" i="1" s="1"/>
  <c r="P79" i="1"/>
  <c r="R79" i="1" s="1"/>
  <c r="P80" i="1"/>
  <c r="R80" i="1" s="1"/>
  <c r="R89" i="1"/>
  <c r="P81" i="1"/>
  <c r="R81" i="1" s="1"/>
  <c r="R84" i="1"/>
  <c r="R86" i="1"/>
  <c r="R87" i="1"/>
  <c r="P91" i="1"/>
  <c r="P92" i="1"/>
  <c r="R92" i="1" s="1"/>
  <c r="P93" i="1"/>
  <c r="R93" i="1" s="1"/>
  <c r="P94" i="1"/>
  <c r="R94" i="1" s="1"/>
  <c r="P96" i="1"/>
  <c r="R96" i="1" s="1"/>
  <c r="P95" i="1"/>
  <c r="R95" i="1" s="1"/>
  <c r="P97" i="1"/>
  <c r="R97" i="1" s="1"/>
  <c r="P99" i="1"/>
  <c r="R99" i="1" s="1"/>
  <c r="P103" i="1"/>
  <c r="R103" i="1" s="1"/>
  <c r="P105" i="1"/>
  <c r="R105" i="1" s="1"/>
  <c r="P106" i="1"/>
  <c r="R106" i="1" s="1"/>
  <c r="P107" i="1"/>
  <c r="R107" i="1" s="1"/>
  <c r="P108" i="1"/>
  <c r="R108" i="1" s="1"/>
  <c r="P109" i="1"/>
  <c r="R109" i="1" s="1"/>
  <c r="P110" i="1"/>
  <c r="R110" i="1" s="1"/>
  <c r="P111" i="1"/>
  <c r="P112" i="1"/>
  <c r="P113" i="1"/>
  <c r="P114" i="1"/>
  <c r="R114" i="1" s="1"/>
  <c r="P115" i="1"/>
  <c r="R115" i="1" s="1"/>
  <c r="P117" i="1"/>
  <c r="R117" i="1" s="1"/>
  <c r="P119" i="1"/>
  <c r="R119" i="1" s="1"/>
  <c r="P120" i="1"/>
  <c r="P122" i="1"/>
  <c r="R122" i="1" s="1"/>
  <c r="R123" i="1"/>
  <c r="R124" i="1"/>
  <c r="P5" i="1"/>
  <c r="P6" i="1"/>
  <c r="R6" i="1" s="1"/>
  <c r="P7" i="1"/>
  <c r="R7" i="1" s="1"/>
  <c r="P4" i="1"/>
  <c r="R19" i="1" l="1"/>
  <c r="R61" i="1"/>
  <c r="R71" i="1"/>
  <c r="P125" i="1"/>
  <c r="R91" i="1"/>
  <c r="R4" i="1"/>
  <c r="R22" i="1"/>
  <c r="R5" i="1"/>
  <c r="R125" i="1" l="1"/>
</calcChain>
</file>

<file path=xl/sharedStrings.xml><?xml version="1.0" encoding="utf-8"?>
<sst xmlns="http://schemas.openxmlformats.org/spreadsheetml/2006/main" count="443" uniqueCount="135">
  <si>
    <t>訓練科目番号</t>
    <rPh sb="0" eb="2">
      <t>クンレン</t>
    </rPh>
    <rPh sb="2" eb="4">
      <t>カモク</t>
    </rPh>
    <rPh sb="4" eb="6">
      <t>バンゴウ</t>
    </rPh>
    <phoneticPr fontId="1"/>
  </si>
  <si>
    <t>科目番号</t>
    <rPh sb="0" eb="2">
      <t>カモク</t>
    </rPh>
    <rPh sb="2" eb="4">
      <t>バンゴウ</t>
    </rPh>
    <phoneticPr fontId="1"/>
  </si>
  <si>
    <t>枝番</t>
    <rPh sb="0" eb="2">
      <t>エダバン</t>
    </rPh>
    <phoneticPr fontId="1"/>
  </si>
  <si>
    <t>A</t>
    <phoneticPr fontId="1"/>
  </si>
  <si>
    <t>科目名</t>
    <rPh sb="0" eb="3">
      <t>カモクメイ</t>
    </rPh>
    <phoneticPr fontId="1"/>
  </si>
  <si>
    <t>定員
（各・人）</t>
    <rPh sb="0" eb="2">
      <t>テイイン</t>
    </rPh>
    <rPh sb="4" eb="5">
      <t>カク</t>
    </rPh>
    <rPh sb="6" eb="7">
      <t>ヒト</t>
    </rPh>
    <phoneticPr fontId="1"/>
  </si>
  <si>
    <t>年間予定
総定員
（各・人）</t>
    <rPh sb="0" eb="2">
      <t>ネンカン</t>
    </rPh>
    <rPh sb="2" eb="4">
      <t>ヨテイ</t>
    </rPh>
    <rPh sb="5" eb="6">
      <t>ソウ</t>
    </rPh>
    <rPh sb="6" eb="8">
      <t>テイイン</t>
    </rPh>
    <rPh sb="10" eb="11">
      <t>カク</t>
    </rPh>
    <rPh sb="12" eb="13">
      <t>ヒト</t>
    </rPh>
    <phoneticPr fontId="1"/>
  </si>
  <si>
    <t>訓練期間
(月数）</t>
    <rPh sb="0" eb="2">
      <t>クンレン</t>
    </rPh>
    <rPh sb="2" eb="4">
      <t>キカン</t>
    </rPh>
    <rPh sb="6" eb="7">
      <t>ツキ</t>
    </rPh>
    <rPh sb="7" eb="8">
      <t>スウ</t>
    </rPh>
    <phoneticPr fontId="1"/>
  </si>
  <si>
    <t>B</t>
    <phoneticPr fontId="1"/>
  </si>
  <si>
    <t>計</t>
    <rPh sb="0" eb="1">
      <t>ケイ</t>
    </rPh>
    <phoneticPr fontId="1"/>
  </si>
  <si>
    <t>D</t>
    <phoneticPr fontId="1"/>
  </si>
  <si>
    <t>C</t>
    <phoneticPr fontId="1"/>
  </si>
  <si>
    <t>E</t>
    <phoneticPr fontId="1"/>
  </si>
  <si>
    <t>F</t>
    <phoneticPr fontId="1"/>
  </si>
  <si>
    <t>A</t>
  </si>
  <si>
    <t>コース数</t>
    <rPh sb="3" eb="4">
      <t>スウ</t>
    </rPh>
    <phoneticPr fontId="1"/>
  </si>
  <si>
    <t>C</t>
    <phoneticPr fontId="1"/>
  </si>
  <si>
    <t>B</t>
  </si>
  <si>
    <t>B</t>
    <phoneticPr fontId="1"/>
  </si>
  <si>
    <t>C</t>
  </si>
  <si>
    <t>A</t>
    <phoneticPr fontId="1"/>
  </si>
  <si>
    <t>介護職員初任者養成研修科（２か月）</t>
    <rPh sb="0" eb="2">
      <t>カイゴ</t>
    </rPh>
    <rPh sb="2" eb="4">
      <t>ショクイン</t>
    </rPh>
    <rPh sb="4" eb="7">
      <t>ショニンシャ</t>
    </rPh>
    <rPh sb="7" eb="9">
      <t>ヨウセイ</t>
    </rPh>
    <rPh sb="9" eb="11">
      <t>ケンシュウ</t>
    </rPh>
    <rPh sb="11" eb="12">
      <t>カ</t>
    </rPh>
    <rPh sb="15" eb="16">
      <t>ゲツ</t>
    </rPh>
    <phoneticPr fontId="1"/>
  </si>
  <si>
    <t>介護福祉士実務者研修科（６か月）</t>
    <rPh sb="0" eb="2">
      <t>カイゴ</t>
    </rPh>
    <rPh sb="2" eb="5">
      <t>フクシシ</t>
    </rPh>
    <rPh sb="5" eb="8">
      <t>ジツムシャ</t>
    </rPh>
    <rPh sb="8" eb="10">
      <t>ケンシュウ</t>
    </rPh>
    <rPh sb="10" eb="11">
      <t>カ</t>
    </rPh>
    <rPh sb="14" eb="15">
      <t>ゲツ</t>
    </rPh>
    <phoneticPr fontId="1"/>
  </si>
  <si>
    <t>医師事務作業補助者（ドクターズ医療クラーク）養成科（４か月）</t>
    <rPh sb="0" eb="2">
      <t>イシ</t>
    </rPh>
    <rPh sb="2" eb="4">
      <t>ジム</t>
    </rPh>
    <rPh sb="4" eb="6">
      <t>サギョウ</t>
    </rPh>
    <rPh sb="6" eb="9">
      <t>ホジョシャ</t>
    </rPh>
    <rPh sb="15" eb="17">
      <t>イリョウ</t>
    </rPh>
    <rPh sb="22" eb="24">
      <t>ヨウセイ</t>
    </rPh>
    <rPh sb="24" eb="25">
      <t>カ</t>
    </rPh>
    <rPh sb="28" eb="29">
      <t>ゲツ</t>
    </rPh>
    <phoneticPr fontId="1"/>
  </si>
  <si>
    <t>総務・経理事務科（３か月）</t>
    <rPh sb="0" eb="2">
      <t>ソウム</t>
    </rPh>
    <rPh sb="3" eb="5">
      <t>ケイリ</t>
    </rPh>
    <rPh sb="5" eb="7">
      <t>ジム</t>
    </rPh>
    <rPh sb="7" eb="8">
      <t>カ</t>
    </rPh>
    <rPh sb="11" eb="12">
      <t>ゲツ</t>
    </rPh>
    <phoneticPr fontId="1"/>
  </si>
  <si>
    <t>総務・経理事務科（３か月）【地域枠】</t>
    <rPh sb="0" eb="2">
      <t>ソウム</t>
    </rPh>
    <rPh sb="3" eb="5">
      <t>ケイリ</t>
    </rPh>
    <rPh sb="5" eb="7">
      <t>ジム</t>
    </rPh>
    <rPh sb="7" eb="8">
      <t>カ</t>
    </rPh>
    <rPh sb="11" eb="12">
      <t>ゲツ</t>
    </rPh>
    <rPh sb="14" eb="16">
      <t>チイキ</t>
    </rPh>
    <rPh sb="16" eb="17">
      <t>ワク</t>
    </rPh>
    <phoneticPr fontId="1"/>
  </si>
  <si>
    <t>グラフィックデザイン実践科（４か月）【49歳以下の方対象】</t>
    <rPh sb="10" eb="12">
      <t>ジッセン</t>
    </rPh>
    <rPh sb="12" eb="13">
      <t>カ</t>
    </rPh>
    <rPh sb="16" eb="17">
      <t>ゲツ</t>
    </rPh>
    <phoneticPr fontId="1"/>
  </si>
  <si>
    <t>データサイエンス基礎実践科（５か月）【49歳以下の方対象】</t>
    <rPh sb="8" eb="10">
      <t>キソ</t>
    </rPh>
    <rPh sb="10" eb="12">
      <t>ジッセン</t>
    </rPh>
    <rPh sb="12" eb="13">
      <t>カ</t>
    </rPh>
    <rPh sb="16" eb="17">
      <t>ゲツ</t>
    </rPh>
    <phoneticPr fontId="1"/>
  </si>
  <si>
    <t>クラウドエンジニア基礎実践科（４か月）【49歳以下の方対象】</t>
    <rPh sb="9" eb="11">
      <t>キソ</t>
    </rPh>
    <rPh sb="11" eb="13">
      <t>ジッセン</t>
    </rPh>
    <rPh sb="13" eb="14">
      <t>カ</t>
    </rPh>
    <rPh sb="17" eb="18">
      <t>ゲツ</t>
    </rPh>
    <phoneticPr fontId="1"/>
  </si>
  <si>
    <t>総務・経理事務実践科（４か月）【49歳以下の方対象】</t>
    <rPh sb="0" eb="2">
      <t>ソウム</t>
    </rPh>
    <rPh sb="3" eb="5">
      <t>ケイリ</t>
    </rPh>
    <rPh sb="5" eb="7">
      <t>ジム</t>
    </rPh>
    <rPh sb="7" eb="9">
      <t>ジッセン</t>
    </rPh>
    <rPh sb="9" eb="10">
      <t>カ</t>
    </rPh>
    <rPh sb="13" eb="14">
      <t>ゲツ</t>
    </rPh>
    <phoneticPr fontId="1"/>
  </si>
  <si>
    <t>経理事務エキスパート実践科（５か月）【49歳以下の方対象】</t>
    <rPh sb="0" eb="2">
      <t>ケイリ</t>
    </rPh>
    <rPh sb="2" eb="4">
      <t>ジム</t>
    </rPh>
    <rPh sb="10" eb="12">
      <t>ジッセン</t>
    </rPh>
    <rPh sb="12" eb="13">
      <t>カ</t>
    </rPh>
    <rPh sb="16" eb="17">
      <t>ゲツ</t>
    </rPh>
    <phoneticPr fontId="1"/>
  </si>
  <si>
    <t>パソコン＋経理事務実践科（４か月）【49歳以下の方対象】</t>
    <rPh sb="5" eb="7">
      <t>ケイリ</t>
    </rPh>
    <rPh sb="7" eb="9">
      <t>ジム</t>
    </rPh>
    <rPh sb="9" eb="11">
      <t>ジッセン</t>
    </rPh>
    <rPh sb="11" eb="12">
      <t>カ</t>
    </rPh>
    <rPh sb="15" eb="16">
      <t>ゲツ</t>
    </rPh>
    <phoneticPr fontId="1"/>
  </si>
  <si>
    <t>医療事務＋ＯＡ基礎科（３か月）</t>
    <rPh sb="0" eb="2">
      <t>イリョウ</t>
    </rPh>
    <rPh sb="2" eb="4">
      <t>ジム</t>
    </rPh>
    <rPh sb="7" eb="9">
      <t>キソ</t>
    </rPh>
    <rPh sb="9" eb="10">
      <t>カ</t>
    </rPh>
    <rPh sb="13" eb="14">
      <t>ゲツ</t>
    </rPh>
    <phoneticPr fontId="1"/>
  </si>
  <si>
    <t>医療事務＋ＯＡ基礎科（３か月）【地域枠】</t>
    <rPh sb="0" eb="2">
      <t>イリョウ</t>
    </rPh>
    <rPh sb="2" eb="4">
      <t>ジム</t>
    </rPh>
    <rPh sb="7" eb="9">
      <t>キソ</t>
    </rPh>
    <rPh sb="9" eb="10">
      <t>カ</t>
    </rPh>
    <rPh sb="13" eb="14">
      <t>ゲツ</t>
    </rPh>
    <rPh sb="16" eb="18">
      <t>チイキ</t>
    </rPh>
    <rPh sb="18" eb="19">
      <t>ワク</t>
    </rPh>
    <phoneticPr fontId="1"/>
  </si>
  <si>
    <t>Ｗｅｂデザイナー実践科（４か月）【49歳以下の方対象】</t>
    <rPh sb="8" eb="10">
      <t>ジッセン</t>
    </rPh>
    <rPh sb="10" eb="11">
      <t>カ</t>
    </rPh>
    <rPh sb="14" eb="15">
      <t>ゲツ</t>
    </rPh>
    <phoneticPr fontId="1"/>
  </si>
  <si>
    <t>E</t>
    <phoneticPr fontId="1"/>
  </si>
  <si>
    <t>介護福祉士実務者研修科（６か月）【20人定員】</t>
    <rPh sb="0" eb="2">
      <t>カイゴ</t>
    </rPh>
    <rPh sb="2" eb="11">
      <t>フクシシジツムシャケンシュウカ</t>
    </rPh>
    <rPh sb="14" eb="15">
      <t>ゲツ</t>
    </rPh>
    <rPh sb="19" eb="20">
      <t>ヒト</t>
    </rPh>
    <rPh sb="20" eb="22">
      <t>テイイン</t>
    </rPh>
    <phoneticPr fontId="1"/>
  </si>
  <si>
    <t>Ｊａｖａプログラマー実践科（５か月）【49歳以下の方対象】</t>
    <rPh sb="10" eb="12">
      <t>ジッセン</t>
    </rPh>
    <rPh sb="12" eb="13">
      <t>カ</t>
    </rPh>
    <rPh sb="16" eb="17">
      <t>ゲツ</t>
    </rPh>
    <phoneticPr fontId="1"/>
  </si>
  <si>
    <t>R01</t>
    <phoneticPr fontId="1"/>
  </si>
  <si>
    <t>R02</t>
    <phoneticPr fontId="1"/>
  </si>
  <si>
    <t>R03</t>
    <phoneticPr fontId="1"/>
  </si>
  <si>
    <t>R04</t>
    <phoneticPr fontId="1"/>
  </si>
  <si>
    <t>R05</t>
    <phoneticPr fontId="1"/>
  </si>
  <si>
    <t>R06</t>
    <phoneticPr fontId="1"/>
  </si>
  <si>
    <t>R07</t>
    <phoneticPr fontId="1"/>
  </si>
  <si>
    <t>R08</t>
    <phoneticPr fontId="1"/>
  </si>
  <si>
    <t>R10</t>
    <phoneticPr fontId="1"/>
  </si>
  <si>
    <t>R11</t>
    <phoneticPr fontId="1"/>
  </si>
  <si>
    <t>R12</t>
    <phoneticPr fontId="1"/>
  </si>
  <si>
    <t>R13</t>
    <phoneticPr fontId="1"/>
  </si>
  <si>
    <t>R14</t>
    <phoneticPr fontId="1"/>
  </si>
  <si>
    <t>R15</t>
    <phoneticPr fontId="1"/>
  </si>
  <si>
    <t>R16</t>
    <phoneticPr fontId="1"/>
  </si>
  <si>
    <t>R17</t>
    <phoneticPr fontId="1"/>
  </si>
  <si>
    <t>R18</t>
    <phoneticPr fontId="1"/>
  </si>
  <si>
    <t>R19</t>
    <phoneticPr fontId="1"/>
  </si>
  <si>
    <t>R20</t>
    <phoneticPr fontId="1"/>
  </si>
  <si>
    <t>R21</t>
    <phoneticPr fontId="1"/>
  </si>
  <si>
    <t>R22</t>
    <phoneticPr fontId="1"/>
  </si>
  <si>
    <t>R23</t>
    <phoneticPr fontId="1"/>
  </si>
  <si>
    <t>R24</t>
    <phoneticPr fontId="1"/>
  </si>
  <si>
    <t>R25</t>
    <phoneticPr fontId="1"/>
  </si>
  <si>
    <t>R26</t>
    <phoneticPr fontId="1"/>
  </si>
  <si>
    <t>R27</t>
    <phoneticPr fontId="1"/>
  </si>
  <si>
    <t>R28</t>
    <phoneticPr fontId="1"/>
  </si>
  <si>
    <t>R29</t>
    <phoneticPr fontId="1"/>
  </si>
  <si>
    <t>R31</t>
    <phoneticPr fontId="1"/>
  </si>
  <si>
    <t>R32</t>
    <phoneticPr fontId="1"/>
  </si>
  <si>
    <t>R33</t>
    <phoneticPr fontId="1"/>
  </si>
  <si>
    <t>D01</t>
    <phoneticPr fontId="1"/>
  </si>
  <si>
    <t>D02</t>
    <phoneticPr fontId="1"/>
  </si>
  <si>
    <t>D03</t>
    <phoneticPr fontId="1"/>
  </si>
  <si>
    <t>D04</t>
    <phoneticPr fontId="1"/>
  </si>
  <si>
    <t>D05</t>
    <phoneticPr fontId="1"/>
  </si>
  <si>
    <t>D06</t>
    <phoneticPr fontId="1"/>
  </si>
  <si>
    <t>D07</t>
    <phoneticPr fontId="1"/>
  </si>
  <si>
    <t>D08</t>
    <phoneticPr fontId="1"/>
  </si>
  <si>
    <t>D09</t>
    <phoneticPr fontId="1"/>
  </si>
  <si>
    <t>L01</t>
    <phoneticPr fontId="1"/>
  </si>
  <si>
    <t>L02</t>
    <phoneticPr fontId="1"/>
  </si>
  <si>
    <t>L03</t>
    <phoneticPr fontId="1"/>
  </si>
  <si>
    <t>L04</t>
    <phoneticPr fontId="1"/>
  </si>
  <si>
    <t>L05</t>
    <phoneticPr fontId="1"/>
  </si>
  <si>
    <t>オフィスソフト＋Ｗｅｂ科（３か月）</t>
    <rPh sb="11" eb="12">
      <t>カ</t>
    </rPh>
    <rPh sb="15" eb="16">
      <t>ゲツ</t>
    </rPh>
    <phoneticPr fontId="1"/>
  </si>
  <si>
    <t>ＡＩプログラマー基礎実践科（５か月）【49歳以下の方対象】</t>
    <rPh sb="8" eb="10">
      <t>キソ</t>
    </rPh>
    <rPh sb="10" eb="12">
      <t>ジッセン</t>
    </rPh>
    <rPh sb="12" eb="13">
      <t>カ</t>
    </rPh>
    <rPh sb="16" eb="17">
      <t>ゲツ</t>
    </rPh>
    <phoneticPr fontId="1"/>
  </si>
  <si>
    <t>建築ＣＡＤオペレーター科（３か月）</t>
    <rPh sb="0" eb="2">
      <t>ケンチク</t>
    </rPh>
    <rPh sb="11" eb="12">
      <t>カ</t>
    </rPh>
    <rPh sb="15" eb="16">
      <t>ゲツ</t>
    </rPh>
    <phoneticPr fontId="1"/>
  </si>
  <si>
    <t>令和５年度開講予定科目一覧</t>
    <rPh sb="0" eb="2">
      <t>レイワ</t>
    </rPh>
    <rPh sb="3" eb="4">
      <t>ネン</t>
    </rPh>
    <rPh sb="4" eb="5">
      <t>ド</t>
    </rPh>
    <rPh sb="5" eb="7">
      <t>カイコウ</t>
    </rPh>
    <rPh sb="7" eb="9">
      <t>ヨテイ</t>
    </rPh>
    <rPh sb="9" eb="11">
      <t>カモク</t>
    </rPh>
    <rPh sb="11" eb="13">
      <t>イチラン</t>
    </rPh>
    <phoneticPr fontId="1"/>
  </si>
  <si>
    <t>Ｗｅｂデザイン＋プログラミング基礎科（４か月）</t>
  </si>
  <si>
    <t>Ｗｅｂデザイン制作科（３か月）</t>
    <rPh sb="7" eb="9">
      <t>セイサク</t>
    </rPh>
    <phoneticPr fontId="7"/>
  </si>
  <si>
    <t>Ｗｅｂデザイン制作科（３か月）【20人定員】</t>
    <rPh sb="7" eb="9">
      <t>セイサク</t>
    </rPh>
    <rPh sb="18" eb="19">
      <t>ニン</t>
    </rPh>
    <rPh sb="19" eb="21">
      <t>テイイン</t>
    </rPh>
    <phoneticPr fontId="7"/>
  </si>
  <si>
    <t>Ｊａｖａプログラマー養成科（４か月）</t>
  </si>
  <si>
    <t>人事・労務管理事務科（４か月）</t>
    <phoneticPr fontId="1"/>
  </si>
  <si>
    <t>オフィスソフト＋Ｗｅｂ科（３か月）【地域枠】</t>
    <phoneticPr fontId="1"/>
  </si>
  <si>
    <t>パソコンスキル習得科（３か月）【40歳以上の方対象】</t>
    <phoneticPr fontId="1"/>
  </si>
  <si>
    <t>ECサイト運営科（４か月）</t>
    <phoneticPr fontId="1"/>
  </si>
  <si>
    <t>貿易実務科（３か月）</t>
    <phoneticPr fontId="1"/>
  </si>
  <si>
    <t>日本語教師養成科（５か月）</t>
    <phoneticPr fontId="1"/>
  </si>
  <si>
    <t>福祉住環境+福祉用具科（３か月）</t>
    <phoneticPr fontId="1"/>
  </si>
  <si>
    <t>中高年ビジネススキルアップ科（自由提案）【40歳以上の方対象】【20人定員】</t>
  </si>
  <si>
    <t>子育て中の方向けスキルアップ応援科（自由提案）【短時間訓練】【20人定員】</t>
  </si>
  <si>
    <t>若年者向けビジネススキルアップ科（自由提案）【39歳以下の方対象】【20人定員】</t>
  </si>
  <si>
    <t>デジタル人材育成科（自由提案）【20人定員】</t>
  </si>
  <si>
    <t>介護職員初任者養成研修科（２か月）【15人定員】</t>
    <rPh sb="0" eb="2">
      <t>カイゴ</t>
    </rPh>
    <rPh sb="2" eb="4">
      <t>ショクイン</t>
    </rPh>
    <rPh sb="4" eb="7">
      <t>ショニンシャ</t>
    </rPh>
    <rPh sb="7" eb="9">
      <t>ヨウセイ</t>
    </rPh>
    <rPh sb="9" eb="11">
      <t>ケンシュウ</t>
    </rPh>
    <rPh sb="11" eb="12">
      <t>カ</t>
    </rPh>
    <rPh sb="15" eb="16">
      <t>ゲツ</t>
    </rPh>
    <rPh sb="20" eb="21">
      <t>ヒト</t>
    </rPh>
    <rPh sb="21" eb="23">
      <t>テイイン</t>
    </rPh>
    <phoneticPr fontId="1"/>
  </si>
  <si>
    <t>医療総合・調剤事務科（４か月）</t>
    <rPh sb="0" eb="2">
      <t>イリョウ</t>
    </rPh>
    <rPh sb="2" eb="4">
      <t>ソウゴウ</t>
    </rPh>
    <rPh sb="5" eb="7">
      <t>チョウザイ</t>
    </rPh>
    <rPh sb="7" eb="9">
      <t>ジム</t>
    </rPh>
    <rPh sb="9" eb="10">
      <t>カ</t>
    </rPh>
    <rPh sb="13" eb="14">
      <t>ゲツ</t>
    </rPh>
    <phoneticPr fontId="1"/>
  </si>
  <si>
    <t>R30</t>
    <phoneticPr fontId="1"/>
  </si>
  <si>
    <t>A</t>
    <phoneticPr fontId="1"/>
  </si>
  <si>
    <t>経理事務実践科（４か月）</t>
    <rPh sb="0" eb="2">
      <t>ケイリ</t>
    </rPh>
    <rPh sb="2" eb="4">
      <t>ジム</t>
    </rPh>
    <rPh sb="4" eb="6">
      <t>ジッセン</t>
    </rPh>
    <rPh sb="6" eb="7">
      <t>カ</t>
    </rPh>
    <rPh sb="10" eb="11">
      <t>ゲツ</t>
    </rPh>
    <phoneticPr fontId="1"/>
  </si>
  <si>
    <t>R09</t>
    <phoneticPr fontId="1"/>
  </si>
  <si>
    <t>D</t>
  </si>
  <si>
    <t>●</t>
    <phoneticPr fontId="1"/>
  </si>
  <si>
    <r>
      <t>６月から３月のいずれか</t>
    </r>
    <r>
      <rPr>
        <u/>
        <sz val="14"/>
        <rFont val="ＭＳ ゴシック"/>
        <family val="3"/>
        <charset val="128"/>
      </rPr>
      <t>１開講月</t>
    </r>
    <r>
      <rPr>
        <sz val="14"/>
        <rFont val="ＭＳ ゴシック"/>
        <family val="3"/>
        <charset val="128"/>
      </rPr>
      <t>を選択</t>
    </r>
    <rPh sb="1" eb="2">
      <t>ガツ</t>
    </rPh>
    <rPh sb="5" eb="6">
      <t>ガツ</t>
    </rPh>
    <rPh sb="12" eb="14">
      <t>カイコウ</t>
    </rPh>
    <rPh sb="14" eb="15">
      <t>ツキ</t>
    </rPh>
    <rPh sb="16" eb="18">
      <t>センタク</t>
    </rPh>
    <phoneticPr fontId="1"/>
  </si>
  <si>
    <r>
      <t>６月から３月のいずれか</t>
    </r>
    <r>
      <rPr>
        <u/>
        <sz val="14"/>
        <rFont val="ＭＳ ゴシック"/>
        <family val="3"/>
        <charset val="128"/>
      </rPr>
      <t>２開講</t>
    </r>
    <r>
      <rPr>
        <sz val="14"/>
        <rFont val="ＭＳ ゴシック"/>
        <family val="3"/>
        <charset val="128"/>
      </rPr>
      <t>月を選択</t>
    </r>
    <rPh sb="1" eb="2">
      <t>ガツ</t>
    </rPh>
    <rPh sb="5" eb="6">
      <t>ガツ</t>
    </rPh>
    <rPh sb="12" eb="14">
      <t>カイコウ</t>
    </rPh>
    <rPh sb="14" eb="15">
      <t>ツキ</t>
    </rPh>
    <rPh sb="16" eb="18">
      <t>センタク</t>
    </rPh>
    <phoneticPr fontId="1"/>
  </si>
  <si>
    <r>
      <t>６月から３月のいずれか</t>
    </r>
    <r>
      <rPr>
        <u/>
        <sz val="14"/>
        <rFont val="ＭＳ ゴシック"/>
        <family val="3"/>
        <charset val="128"/>
      </rPr>
      <t>２開講月</t>
    </r>
    <r>
      <rPr>
        <sz val="14"/>
        <rFont val="ＭＳ ゴシック"/>
        <family val="3"/>
        <charset val="128"/>
      </rPr>
      <t>を選択</t>
    </r>
    <rPh sb="1" eb="2">
      <t>ガツ</t>
    </rPh>
    <rPh sb="5" eb="6">
      <t>ガツ</t>
    </rPh>
    <rPh sb="12" eb="14">
      <t>カイコウ</t>
    </rPh>
    <rPh sb="14" eb="15">
      <t>ツキ</t>
    </rPh>
    <rPh sb="16" eb="18">
      <t>センタク</t>
    </rPh>
    <phoneticPr fontId="1"/>
  </si>
  <si>
    <t>３か月から６か月のいずれかで選択</t>
    <rPh sb="2" eb="3">
      <t>ゲツ</t>
    </rPh>
    <rPh sb="7" eb="8">
      <t>ゲツ</t>
    </rPh>
    <rPh sb="14" eb="16">
      <t>センタク</t>
    </rPh>
    <phoneticPr fontId="1"/>
  </si>
  <si>
    <t>12か月又は24か月のいずれかを選択</t>
    <rPh sb="3" eb="4">
      <t>ゲツ</t>
    </rPh>
    <rPh sb="4" eb="5">
      <t>マタ</t>
    </rPh>
    <rPh sb="9" eb="10">
      <t>ゲツ</t>
    </rPh>
    <rPh sb="16" eb="18">
      <t>センタク</t>
    </rPh>
    <phoneticPr fontId="1"/>
  </si>
  <si>
    <r>
      <rPr>
        <sz val="12"/>
        <rFont val="ＭＳ ゴシック"/>
        <family val="3"/>
        <charset val="128"/>
      </rPr>
      <t>開講月</t>
    </r>
    <r>
      <rPr>
        <sz val="10"/>
        <rFont val="ＭＳ ゴシック"/>
        <family val="3"/>
        <charset val="128"/>
      </rPr>
      <t xml:space="preserve">
（●は開講月を表し、1開講月あたり１コースを開講）</t>
    </r>
    <rPh sb="0" eb="2">
      <t>カイコウ</t>
    </rPh>
    <rPh sb="2" eb="3">
      <t>ツキ</t>
    </rPh>
    <rPh sb="7" eb="9">
      <t>カイコウ</t>
    </rPh>
    <rPh sb="9" eb="10">
      <t>ツキ</t>
    </rPh>
    <rPh sb="11" eb="12">
      <t>アラワ</t>
    </rPh>
    <rPh sb="15" eb="17">
      <t>カイコウ</t>
    </rPh>
    <rPh sb="17" eb="18">
      <t>ツキ</t>
    </rPh>
    <rPh sb="26" eb="28">
      <t>カイコウ</t>
    </rPh>
    <phoneticPr fontId="1"/>
  </si>
  <si>
    <t>開講月
（●は開講月を表し、1開講月あたり１コースを開講）</t>
    <rPh sb="0" eb="2">
      <t>カイコウ</t>
    </rPh>
    <rPh sb="2" eb="3">
      <t>ツキ</t>
    </rPh>
    <rPh sb="7" eb="9">
      <t>カイコウ</t>
    </rPh>
    <rPh sb="9" eb="10">
      <t>ツキ</t>
    </rPh>
    <rPh sb="11" eb="12">
      <t>アラワ</t>
    </rPh>
    <rPh sb="15" eb="17">
      <t>カイコウ</t>
    </rPh>
    <rPh sb="17" eb="18">
      <t>ツキ</t>
    </rPh>
    <rPh sb="26" eb="28">
      <t>カイコウ</t>
    </rPh>
    <phoneticPr fontId="1"/>
  </si>
  <si>
    <t>●</t>
    <phoneticPr fontId="1"/>
  </si>
  <si>
    <t>５か月又は６か月のいずれかで選択</t>
    <rPh sb="2" eb="3">
      <t>ゲツ</t>
    </rPh>
    <rPh sb="3" eb="4">
      <t>マタ</t>
    </rPh>
    <rPh sb="7" eb="8">
      <t>ゲツ</t>
    </rPh>
    <rPh sb="14" eb="16">
      <t>センタク</t>
    </rPh>
    <phoneticPr fontId="1"/>
  </si>
  <si>
    <t>●</t>
    <phoneticPr fontId="1"/>
  </si>
  <si>
    <t xml:space="preserve"> 　　　　　　（中部枠）</t>
    <rPh sb="8" eb="10">
      <t>チュウブ</t>
    </rPh>
    <rPh sb="10" eb="11">
      <t>ワク</t>
    </rPh>
    <phoneticPr fontId="1"/>
  </si>
  <si>
    <t xml:space="preserve"> 　　　　　　（南部枠）</t>
    <rPh sb="8" eb="10">
      <t>ナンブ</t>
    </rPh>
    <rPh sb="10" eb="11">
      <t>ワク</t>
    </rPh>
    <phoneticPr fontId="1"/>
  </si>
  <si>
    <r>
      <t>６月から３月のいずれか</t>
    </r>
    <r>
      <rPr>
        <u/>
        <sz val="14"/>
        <rFont val="ＭＳ ゴシック"/>
        <family val="3"/>
        <charset val="128"/>
      </rPr>
      <t>３開講</t>
    </r>
    <r>
      <rPr>
        <sz val="14"/>
        <rFont val="ＭＳ ゴシック"/>
        <family val="3"/>
        <charset val="128"/>
      </rPr>
      <t>月を選択</t>
    </r>
    <rPh sb="1" eb="2">
      <t>ガツ</t>
    </rPh>
    <rPh sb="5" eb="6">
      <t>ガツ</t>
    </rPh>
    <rPh sb="12" eb="14">
      <t>カイコウ</t>
    </rPh>
    <rPh sb="14" eb="15">
      <t>ツキ</t>
    </rPh>
    <rPh sb="16" eb="18">
      <t>センタク</t>
    </rPh>
    <phoneticPr fontId="1"/>
  </si>
  <si>
    <t>介護職員初任者養成研修科+コミュニケーションスキル習得科（３か月）【20人定員】</t>
    <rPh sb="0" eb="2">
      <t>カイゴ</t>
    </rPh>
    <rPh sb="2" eb="4">
      <t>ショクイン</t>
    </rPh>
    <rPh sb="4" eb="7">
      <t>ショニンシャ</t>
    </rPh>
    <rPh sb="7" eb="9">
      <t>ヨウセイ</t>
    </rPh>
    <rPh sb="9" eb="11">
      <t>ケンシュウ</t>
    </rPh>
    <rPh sb="11" eb="12">
      <t>カ</t>
    </rPh>
    <rPh sb="25" eb="27">
      <t>シュウトク</t>
    </rPh>
    <rPh sb="27" eb="28">
      <t>カ</t>
    </rPh>
    <rPh sb="31" eb="32">
      <t>ゲツ</t>
    </rPh>
    <phoneticPr fontId="1"/>
  </si>
  <si>
    <t xml:space="preserve">介護職員初任者養成研修科（２か月）【20人定員】【地域枠】（北部枠）
</t>
    <rPh sb="0" eb="2">
      <t>カイゴ</t>
    </rPh>
    <rPh sb="2" eb="4">
      <t>ショクイン</t>
    </rPh>
    <rPh sb="4" eb="7">
      <t>ショニンシャ</t>
    </rPh>
    <rPh sb="7" eb="9">
      <t>ヨウセイ</t>
    </rPh>
    <rPh sb="9" eb="11">
      <t>ケンシュウ</t>
    </rPh>
    <rPh sb="11" eb="12">
      <t>カ</t>
    </rPh>
    <rPh sb="15" eb="16">
      <t>ゲツ</t>
    </rPh>
    <rPh sb="25" eb="27">
      <t>チイキ</t>
    </rPh>
    <rPh sb="27" eb="28">
      <t>ワク</t>
    </rPh>
    <rPh sb="30" eb="32">
      <t>ホクブ</t>
    </rPh>
    <rPh sb="32" eb="33">
      <t>ワク</t>
    </rPh>
    <phoneticPr fontId="1"/>
  </si>
  <si>
    <t xml:space="preserve">　　　　　　　（中部枠）
</t>
    <rPh sb="8" eb="10">
      <t>チュウブ</t>
    </rPh>
    <rPh sb="10" eb="11">
      <t>ワク</t>
    </rPh>
    <phoneticPr fontId="1"/>
  </si>
  <si>
    <t xml:space="preserve">　　　　　　　（南部枠）
</t>
    <rPh sb="8" eb="10">
      <t>ナンブ</t>
    </rPh>
    <rPh sb="10" eb="11">
      <t>ワク</t>
    </rPh>
    <phoneticPr fontId="1"/>
  </si>
  <si>
    <t>介護福祉士実務者研修科（６か月）【20人定員】【地域枠】(北部枠)</t>
    <rPh sb="0" eb="2">
      <t>カイゴ</t>
    </rPh>
    <rPh sb="2" eb="5">
      <t>フクシシ</t>
    </rPh>
    <rPh sb="5" eb="8">
      <t>ジツムシャ</t>
    </rPh>
    <rPh sb="8" eb="10">
      <t>ケンシュウ</t>
    </rPh>
    <rPh sb="10" eb="11">
      <t>カ</t>
    </rPh>
    <rPh sb="14" eb="15">
      <t>ゲツ</t>
    </rPh>
    <rPh sb="24" eb="26">
      <t>チイキ</t>
    </rPh>
    <rPh sb="26" eb="27">
      <t>ワク</t>
    </rPh>
    <rPh sb="29" eb="31">
      <t>ホクブ</t>
    </rPh>
    <rPh sb="31" eb="32">
      <t>ワク</t>
    </rPh>
    <phoneticPr fontId="1"/>
  </si>
  <si>
    <t>保育人材養成科（３か月）【20人定員】</t>
    <rPh sb="0" eb="4">
      <t>ホイクジンザイ</t>
    </rPh>
    <rPh sb="4" eb="7">
      <t>ヨウセイカ</t>
    </rPh>
    <rPh sb="10" eb="11">
      <t>ゲツ</t>
    </rPh>
    <phoneticPr fontId="1"/>
  </si>
  <si>
    <t>自由提案科目（工業分野、医療分野）</t>
    <rPh sb="0" eb="2">
      <t>ジユウ</t>
    </rPh>
    <rPh sb="2" eb="4">
      <t>テイアン</t>
    </rPh>
    <rPh sb="4" eb="6">
      <t>カモク</t>
    </rPh>
    <phoneticPr fontId="1"/>
  </si>
  <si>
    <t>施設警備員養成科（３か月）</t>
    <rPh sb="2" eb="5">
      <t>ケイビイン</t>
    </rPh>
    <rPh sb="5" eb="7">
      <t>ヨウセイ</t>
    </rPh>
    <phoneticPr fontId="1"/>
  </si>
  <si>
    <t>自由提案科目（衛生分野、文化・教養分野）</t>
    <rPh sb="0" eb="2">
      <t>ジユウ</t>
    </rPh>
    <rPh sb="2" eb="4">
      <t>テイアン</t>
    </rPh>
    <rPh sb="4" eb="6">
      <t>カモク</t>
    </rPh>
    <phoneticPr fontId="1"/>
  </si>
  <si>
    <t>介護福祉士養成コース（２年）</t>
    <rPh sb="0" eb="2">
      <t>カイゴ</t>
    </rPh>
    <rPh sb="2" eb="4">
      <t>フクシ</t>
    </rPh>
    <rPh sb="4" eb="5">
      <t>シ</t>
    </rPh>
    <rPh sb="5" eb="7">
      <t>ヨウセイ</t>
    </rPh>
    <rPh sb="12" eb="13">
      <t>ネン</t>
    </rPh>
    <phoneticPr fontId="1"/>
  </si>
  <si>
    <t>保育士養成コース（２年）</t>
    <rPh sb="0" eb="3">
      <t>ホイクシ</t>
    </rPh>
    <rPh sb="3" eb="5">
      <t>ヨウセイ</t>
    </rPh>
    <phoneticPr fontId="1"/>
  </si>
  <si>
    <t>言語聴覚士養成コース（２年）</t>
    <rPh sb="0" eb="2">
      <t>ゲンゴ</t>
    </rPh>
    <rPh sb="2" eb="4">
      <t>チョウカク</t>
    </rPh>
    <rPh sb="4" eb="5">
      <t>シ</t>
    </rPh>
    <rPh sb="5" eb="7">
      <t>ヨウセイ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</si>
</sst>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3"/>
      <name val="ＭＳ ゴシック"/>
      <family val="3"/>
      <charset val="128"/>
    </font>
    <font>
      <b/>
      <u/>
      <sz val="13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u/>
      <sz val="13"/>
      <color theme="1"/>
      <name val="ＭＳ ゴシック"/>
      <family val="3"/>
      <charset val="128"/>
    </font>
    <font>
      <b/>
      <u/>
      <sz val="13"/>
      <color theme="1"/>
      <name val="ＭＳ ゴシック"/>
      <family val="3"/>
      <charset val="128"/>
    </font>
    <font>
      <b/>
      <u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38" fontId="6" fillId="0" borderId="0" xfId="1" applyFont="1" applyFill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5" fillId="0" borderId="0" xfId="1" applyFont="1" applyFill="1" applyAlignment="1">
      <alignment horizontal="center" vertical="center" wrapText="1"/>
    </xf>
    <xf numFmtId="38" fontId="6" fillId="0" borderId="0" xfId="1" applyFont="1" applyFill="1" applyAlignment="1">
      <alignment vertical="center"/>
    </xf>
    <xf numFmtId="38" fontId="5" fillId="0" borderId="1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vertical="center" wrapText="1"/>
    </xf>
    <xf numFmtId="38" fontId="8" fillId="0" borderId="5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vertical="center" wrapText="1"/>
    </xf>
    <xf numFmtId="38" fontId="8" fillId="0" borderId="2" xfId="1" applyFont="1" applyFill="1" applyBorder="1" applyAlignment="1">
      <alignment horizontal="left" vertical="center" wrapText="1"/>
    </xf>
    <xf numFmtId="38" fontId="8" fillId="0" borderId="5" xfId="1" applyFont="1" applyFill="1" applyBorder="1" applyAlignment="1">
      <alignment horizontal="left" vertical="center" wrapText="1"/>
    </xf>
    <xf numFmtId="38" fontId="8" fillId="0" borderId="3" xfId="1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left" vertical="center" wrapText="1"/>
    </xf>
    <xf numFmtId="38" fontId="8" fillId="0" borderId="3" xfId="1" applyFont="1" applyFill="1" applyBorder="1" applyAlignment="1">
      <alignment vertical="center" wrapText="1"/>
    </xf>
    <xf numFmtId="38" fontId="8" fillId="0" borderId="1" xfId="1" applyFont="1" applyFill="1" applyBorder="1" applyAlignment="1">
      <alignment horizontal="left" vertical="center" wrapText="1"/>
    </xf>
    <xf numFmtId="38" fontId="8" fillId="0" borderId="4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 shrinkToFit="1"/>
    </xf>
    <xf numFmtId="38" fontId="8" fillId="0" borderId="3" xfId="1" applyFont="1" applyFill="1" applyBorder="1" applyAlignment="1">
      <alignment horizontal="center" vertical="center" shrinkToFit="1"/>
    </xf>
    <xf numFmtId="38" fontId="8" fillId="0" borderId="2" xfId="1" applyFont="1" applyFill="1" applyBorder="1" applyAlignment="1">
      <alignment horizontal="center" vertical="center" shrinkToFit="1"/>
    </xf>
    <xf numFmtId="38" fontId="8" fillId="0" borderId="8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left" vertical="top" wrapText="1"/>
    </xf>
    <xf numFmtId="38" fontId="5" fillId="0" borderId="1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wrapText="1"/>
    </xf>
    <xf numFmtId="38" fontId="10" fillId="0" borderId="2" xfId="1" applyFont="1" applyFill="1" applyBorder="1" applyAlignment="1">
      <alignment horizontal="center" vertical="center" wrapText="1"/>
    </xf>
    <xf numFmtId="38" fontId="10" fillId="0" borderId="1" xfId="1" applyFont="1" applyFill="1" applyBorder="1" applyAlignment="1">
      <alignment horizontal="center" vertical="center" wrapText="1"/>
    </xf>
    <xf numFmtId="38" fontId="7" fillId="0" borderId="0" xfId="1" applyFont="1" applyFill="1" applyAlignment="1">
      <alignment horizontal="center" vertical="center"/>
    </xf>
    <xf numFmtId="38" fontId="11" fillId="0" borderId="0" xfId="1" applyFont="1" applyFill="1" applyAlignment="1">
      <alignment horizontal="center" vertical="center"/>
    </xf>
    <xf numFmtId="38" fontId="12" fillId="0" borderId="0" xfId="1" applyFont="1" applyFill="1" applyAlignment="1">
      <alignment horizontal="center" vertical="center"/>
    </xf>
    <xf numFmtId="38" fontId="12" fillId="0" borderId="0" xfId="1" applyFont="1" applyFill="1" applyAlignment="1">
      <alignment horizontal="right" vertical="center"/>
    </xf>
    <xf numFmtId="38" fontId="13" fillId="0" borderId="0" xfId="1" applyFont="1" applyFill="1" applyAlignment="1">
      <alignment horizontal="center" vertical="center"/>
    </xf>
    <xf numFmtId="38" fontId="14" fillId="0" borderId="0" xfId="1" applyFont="1" applyFill="1" applyAlignment="1">
      <alignment horizontal="center" vertical="center"/>
    </xf>
    <xf numFmtId="38" fontId="15" fillId="0" borderId="0" xfId="1" applyFont="1" applyFill="1" applyAlignment="1">
      <alignment horizontal="center" vertical="center"/>
    </xf>
    <xf numFmtId="38" fontId="16" fillId="0" borderId="0" xfId="1" applyFont="1" applyFill="1" applyAlignment="1">
      <alignment horizontal="center" vertical="center"/>
    </xf>
    <xf numFmtId="38" fontId="17" fillId="0" borderId="0" xfId="1" applyFont="1" applyFill="1" applyAlignment="1">
      <alignment horizontal="center" vertical="center"/>
    </xf>
    <xf numFmtId="38" fontId="17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center" vertical="center"/>
    </xf>
    <xf numFmtId="38" fontId="19" fillId="0" borderId="0" xfId="1" applyFont="1" applyFill="1" applyAlignment="1">
      <alignment horizontal="center" vertical="center"/>
    </xf>
    <xf numFmtId="38" fontId="22" fillId="0" borderId="0" xfId="1" applyFont="1" applyFill="1" applyAlignment="1">
      <alignment horizontal="center" vertical="center"/>
    </xf>
    <xf numFmtId="38" fontId="8" fillId="0" borderId="4" xfId="1" applyFont="1" applyFill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wrapText="1"/>
    </xf>
    <xf numFmtId="38" fontId="5" fillId="0" borderId="1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 shrinkToFit="1"/>
    </xf>
    <xf numFmtId="38" fontId="5" fillId="0" borderId="3" xfId="1" applyFont="1" applyFill="1" applyBorder="1" applyAlignment="1">
      <alignment horizontal="center" vertical="center" shrinkToFit="1"/>
    </xf>
    <xf numFmtId="38" fontId="8" fillId="0" borderId="8" xfId="1" applyFont="1" applyFill="1" applyBorder="1" applyAlignment="1">
      <alignment horizontal="center" vertical="center" shrinkToFit="1"/>
    </xf>
    <xf numFmtId="38" fontId="8" fillId="0" borderId="9" xfId="1" applyFont="1" applyFill="1" applyBorder="1" applyAlignment="1">
      <alignment horizontal="center" vertical="center" shrinkToFit="1"/>
    </xf>
    <xf numFmtId="38" fontId="8" fillId="0" borderId="4" xfId="1" applyFont="1" applyFill="1" applyBorder="1" applyAlignment="1">
      <alignment horizontal="center" vertical="center" shrinkToFit="1"/>
    </xf>
    <xf numFmtId="38" fontId="3" fillId="0" borderId="6" xfId="1" applyFont="1" applyFill="1" applyBorder="1" applyAlignment="1">
      <alignment horizontal="center" vertical="center"/>
    </xf>
    <xf numFmtId="38" fontId="21" fillId="0" borderId="0" xfId="1" applyFont="1" applyFill="1" applyAlignment="1">
      <alignment horizontal="center" vertical="center" wrapText="1"/>
    </xf>
    <xf numFmtId="38" fontId="19" fillId="0" borderId="0" xfId="1" applyFont="1" applyFill="1" applyAlignment="1">
      <alignment horizontal="right" vertical="center"/>
    </xf>
    <xf numFmtId="38" fontId="20" fillId="0" borderId="0" xfId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6"/>
  <sheetViews>
    <sheetView tabSelected="1" view="pageBreakPreview" zoomScale="60" zoomScaleNormal="90" workbookViewId="0">
      <pane ySplit="3" topLeftCell="A4" activePane="bottomLeft" state="frozen"/>
      <selection pane="bottomLeft" activeCell="I97" sqref="I97"/>
    </sheetView>
  </sheetViews>
  <sheetFormatPr defaultRowHeight="35.25" customHeight="1" x14ac:dyDescent="0.4"/>
  <cols>
    <col min="1" max="2" width="8.625" style="1" customWidth="1"/>
    <col min="3" max="3" width="51.125" style="1" customWidth="1"/>
    <col min="4" max="4" width="9.625" style="1" customWidth="1"/>
    <col min="5" max="15" width="4" style="1" customWidth="1"/>
    <col min="16" max="16" width="8.625" style="1" customWidth="1"/>
    <col min="17" max="18" width="11.125" style="1" customWidth="1"/>
    <col min="19" max="19" width="18.625" style="1" customWidth="1"/>
    <col min="20" max="16384" width="9" style="1"/>
  </cols>
  <sheetData>
    <row r="1" spans="1:19" ht="35.25" customHeight="1" x14ac:dyDescent="0.4">
      <c r="A1" s="55" t="s">
        <v>86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19" ht="39.950000000000003" customHeight="1" x14ac:dyDescent="0.4">
      <c r="A2" s="45" t="s">
        <v>0</v>
      </c>
      <c r="B2" s="45"/>
      <c r="C2" s="47" t="s">
        <v>4</v>
      </c>
      <c r="D2" s="44" t="s">
        <v>7</v>
      </c>
      <c r="E2" s="48" t="s">
        <v>115</v>
      </c>
      <c r="F2" s="49"/>
      <c r="G2" s="49"/>
      <c r="H2" s="49"/>
      <c r="I2" s="49"/>
      <c r="J2" s="49"/>
      <c r="K2" s="49"/>
      <c r="L2" s="49"/>
      <c r="M2" s="49"/>
      <c r="N2" s="49"/>
      <c r="O2" s="49"/>
      <c r="P2" s="50" t="s">
        <v>15</v>
      </c>
      <c r="Q2" s="44" t="s">
        <v>5</v>
      </c>
      <c r="R2" s="44" t="s">
        <v>6</v>
      </c>
      <c r="S2" s="46"/>
    </row>
    <row r="3" spans="1:19" ht="35.25" customHeight="1" x14ac:dyDescent="0.4">
      <c r="A3" s="6" t="s">
        <v>1</v>
      </c>
      <c r="B3" s="2" t="s">
        <v>2</v>
      </c>
      <c r="C3" s="47"/>
      <c r="D3" s="45"/>
      <c r="E3" s="20">
        <v>4</v>
      </c>
      <c r="F3" s="20">
        <v>6</v>
      </c>
      <c r="G3" s="20">
        <v>7</v>
      </c>
      <c r="H3" s="20">
        <v>8</v>
      </c>
      <c r="I3" s="20">
        <v>9</v>
      </c>
      <c r="J3" s="20">
        <v>10</v>
      </c>
      <c r="K3" s="20">
        <v>11</v>
      </c>
      <c r="L3" s="20">
        <v>12</v>
      </c>
      <c r="M3" s="20">
        <v>1</v>
      </c>
      <c r="N3" s="20">
        <v>2</v>
      </c>
      <c r="O3" s="20">
        <v>3</v>
      </c>
      <c r="P3" s="51"/>
      <c r="Q3" s="45"/>
      <c r="R3" s="45"/>
      <c r="S3" s="46"/>
    </row>
    <row r="4" spans="1:19" ht="35.25" customHeight="1" x14ac:dyDescent="0.4">
      <c r="A4" s="8" t="s">
        <v>38</v>
      </c>
      <c r="B4" s="9" t="s">
        <v>3</v>
      </c>
      <c r="C4" s="10" t="s">
        <v>87</v>
      </c>
      <c r="D4" s="8">
        <v>4</v>
      </c>
      <c r="E4" s="20"/>
      <c r="F4" s="20" t="s">
        <v>109</v>
      </c>
      <c r="G4" s="20"/>
      <c r="H4" s="20"/>
      <c r="I4" s="20"/>
      <c r="J4" s="20"/>
      <c r="K4" s="20"/>
      <c r="L4" s="20"/>
      <c r="M4" s="20"/>
      <c r="N4" s="20"/>
      <c r="O4" s="20"/>
      <c r="P4" s="9">
        <f>SUBTOTAL(3,E4:O4)</f>
        <v>1</v>
      </c>
      <c r="Q4" s="9">
        <v>30</v>
      </c>
      <c r="R4" s="9">
        <f>P4*Q4</f>
        <v>30</v>
      </c>
    </row>
    <row r="5" spans="1:19" ht="35.25" customHeight="1" x14ac:dyDescent="0.4">
      <c r="A5" s="11"/>
      <c r="B5" s="9" t="s">
        <v>8</v>
      </c>
      <c r="C5" s="12"/>
      <c r="D5" s="11"/>
      <c r="E5" s="20"/>
      <c r="F5" s="20"/>
      <c r="G5" s="20" t="s">
        <v>109</v>
      </c>
      <c r="H5" s="20"/>
      <c r="I5" s="20"/>
      <c r="J5" s="20"/>
      <c r="K5" s="20"/>
      <c r="L5" s="20"/>
      <c r="M5" s="20"/>
      <c r="N5" s="20"/>
      <c r="O5" s="20"/>
      <c r="P5" s="9">
        <f t="shared" ref="P5:P80" si="0">SUBTOTAL(3,E5:O5)</f>
        <v>1</v>
      </c>
      <c r="Q5" s="9">
        <v>30</v>
      </c>
      <c r="R5" s="9">
        <f t="shared" ref="R5:R80" si="1">P5*Q5</f>
        <v>30</v>
      </c>
    </row>
    <row r="6" spans="1:19" ht="35.25" customHeight="1" x14ac:dyDescent="0.4">
      <c r="A6" s="11"/>
      <c r="B6" s="9" t="s">
        <v>16</v>
      </c>
      <c r="C6" s="12"/>
      <c r="D6" s="11"/>
      <c r="E6" s="20"/>
      <c r="F6" s="20"/>
      <c r="G6" s="20"/>
      <c r="H6" s="20" t="s">
        <v>109</v>
      </c>
      <c r="I6" s="20"/>
      <c r="J6" s="20"/>
      <c r="K6" s="20"/>
      <c r="L6" s="20"/>
      <c r="M6" s="20"/>
      <c r="N6" s="20"/>
      <c r="O6" s="20"/>
      <c r="P6" s="9">
        <f t="shared" si="0"/>
        <v>1</v>
      </c>
      <c r="Q6" s="9">
        <v>30</v>
      </c>
      <c r="R6" s="9">
        <f t="shared" si="1"/>
        <v>30</v>
      </c>
    </row>
    <row r="7" spans="1:19" ht="35.25" customHeight="1" x14ac:dyDescent="0.4">
      <c r="A7" s="11"/>
      <c r="B7" s="9" t="s">
        <v>10</v>
      </c>
      <c r="C7" s="12"/>
      <c r="D7" s="11"/>
      <c r="E7" s="20"/>
      <c r="F7" s="20"/>
      <c r="G7" s="20"/>
      <c r="H7" s="20"/>
      <c r="I7" s="20" t="s">
        <v>109</v>
      </c>
      <c r="J7" s="20"/>
      <c r="K7" s="20"/>
      <c r="L7" s="20"/>
      <c r="M7" s="20"/>
      <c r="N7" s="20"/>
      <c r="O7" s="20"/>
      <c r="P7" s="9">
        <f t="shared" si="0"/>
        <v>1</v>
      </c>
      <c r="Q7" s="9">
        <v>30</v>
      </c>
      <c r="R7" s="9">
        <f t="shared" si="1"/>
        <v>30</v>
      </c>
    </row>
    <row r="8" spans="1:19" s="3" customFormat="1" ht="35.25" customHeight="1" x14ac:dyDescent="0.4">
      <c r="A8" s="8" t="s">
        <v>39</v>
      </c>
      <c r="B8" s="9" t="s">
        <v>3</v>
      </c>
      <c r="C8" s="13" t="s">
        <v>88</v>
      </c>
      <c r="D8" s="8">
        <v>3</v>
      </c>
      <c r="E8" s="20"/>
      <c r="F8" s="20" t="s">
        <v>109</v>
      </c>
      <c r="G8" s="20"/>
      <c r="H8" s="20"/>
      <c r="I8" s="20" t="s">
        <v>109</v>
      </c>
      <c r="J8" s="20"/>
      <c r="K8" s="20"/>
      <c r="L8" s="20"/>
      <c r="M8" s="20"/>
      <c r="N8" s="20"/>
      <c r="O8" s="20"/>
      <c r="P8" s="9">
        <f t="shared" ref="P8:P9" si="2">SUBTOTAL(3,E8:O8)</f>
        <v>2</v>
      </c>
      <c r="Q8" s="9">
        <v>30</v>
      </c>
      <c r="R8" s="9">
        <f t="shared" ref="R8:R9" si="3">P8*Q8</f>
        <v>60</v>
      </c>
    </row>
    <row r="9" spans="1:19" s="3" customFormat="1" ht="35.25" customHeight="1" x14ac:dyDescent="0.4">
      <c r="A9" s="11"/>
      <c r="B9" s="9" t="s">
        <v>8</v>
      </c>
      <c r="C9" s="14"/>
      <c r="D9" s="11"/>
      <c r="E9" s="20"/>
      <c r="F9" s="20"/>
      <c r="G9" s="20" t="s">
        <v>109</v>
      </c>
      <c r="H9" s="20"/>
      <c r="I9" s="20"/>
      <c r="J9" s="20"/>
      <c r="K9" s="20"/>
      <c r="L9" s="20"/>
      <c r="M9" s="20"/>
      <c r="N9" s="20"/>
      <c r="O9" s="20"/>
      <c r="P9" s="9">
        <f t="shared" si="2"/>
        <v>1</v>
      </c>
      <c r="Q9" s="9">
        <v>30</v>
      </c>
      <c r="R9" s="9">
        <f t="shared" si="3"/>
        <v>30</v>
      </c>
    </row>
    <row r="10" spans="1:19" s="3" customFormat="1" ht="35.25" customHeight="1" x14ac:dyDescent="0.4">
      <c r="A10" s="15"/>
      <c r="B10" s="9" t="s">
        <v>11</v>
      </c>
      <c r="C10" s="16"/>
      <c r="D10" s="15"/>
      <c r="E10" s="20"/>
      <c r="F10" s="20"/>
      <c r="G10" s="20"/>
      <c r="H10" s="20" t="s">
        <v>109</v>
      </c>
      <c r="I10" s="20"/>
      <c r="J10" s="20"/>
      <c r="K10" s="20"/>
      <c r="L10" s="20"/>
      <c r="M10" s="20"/>
      <c r="N10" s="20"/>
      <c r="O10" s="20"/>
      <c r="P10" s="9">
        <f t="shared" ref="P10" si="4">SUBTOTAL(3,E10:O10)</f>
        <v>1</v>
      </c>
      <c r="Q10" s="9">
        <v>30</v>
      </c>
      <c r="R10" s="9">
        <f t="shared" ref="R10" si="5">P10*Q10</f>
        <v>30</v>
      </c>
    </row>
    <row r="11" spans="1:19" s="3" customFormat="1" ht="35.25" customHeight="1" x14ac:dyDescent="0.4">
      <c r="A11" s="11" t="s">
        <v>40</v>
      </c>
      <c r="B11" s="15" t="s">
        <v>14</v>
      </c>
      <c r="C11" s="14" t="s">
        <v>89</v>
      </c>
      <c r="D11" s="11">
        <v>3</v>
      </c>
      <c r="E11" s="21"/>
      <c r="F11" s="21"/>
      <c r="G11" s="21" t="s">
        <v>109</v>
      </c>
      <c r="H11" s="21"/>
      <c r="I11" s="21"/>
      <c r="J11" s="21"/>
      <c r="K11" s="21"/>
      <c r="L11" s="21"/>
      <c r="M11" s="21"/>
      <c r="N11" s="21"/>
      <c r="O11" s="21"/>
      <c r="P11" s="15">
        <f t="shared" ref="P11:P16" si="6">SUBTOTAL(3,E11:O11)</f>
        <v>1</v>
      </c>
      <c r="Q11" s="15">
        <v>20</v>
      </c>
      <c r="R11" s="15">
        <f t="shared" ref="R11:R16" si="7">P11*Q11</f>
        <v>20</v>
      </c>
    </row>
    <row r="12" spans="1:19" s="3" customFormat="1" ht="35.25" customHeight="1" x14ac:dyDescent="0.4">
      <c r="A12" s="11"/>
      <c r="B12" s="9" t="s">
        <v>17</v>
      </c>
      <c r="C12" s="14"/>
      <c r="D12" s="11"/>
      <c r="E12" s="20"/>
      <c r="F12" s="20"/>
      <c r="G12" s="20"/>
      <c r="H12" s="20"/>
      <c r="I12" s="20" t="s">
        <v>109</v>
      </c>
      <c r="J12" s="20"/>
      <c r="K12" s="20"/>
      <c r="L12" s="20"/>
      <c r="M12" s="20"/>
      <c r="N12" s="20"/>
      <c r="O12" s="20"/>
      <c r="P12" s="9">
        <f t="shared" ref="P12" si="8">SUBTOTAL(3,E12:O12)</f>
        <v>1</v>
      </c>
      <c r="Q12" s="9">
        <v>20</v>
      </c>
      <c r="R12" s="9">
        <f t="shared" ref="R12" si="9">P12*Q12</f>
        <v>20</v>
      </c>
    </row>
    <row r="13" spans="1:19" ht="35.25" customHeight="1" x14ac:dyDescent="0.4">
      <c r="A13" s="8" t="s">
        <v>41</v>
      </c>
      <c r="B13" s="9" t="s">
        <v>3</v>
      </c>
      <c r="C13" s="10" t="s">
        <v>90</v>
      </c>
      <c r="D13" s="8">
        <v>4</v>
      </c>
      <c r="E13" s="20"/>
      <c r="F13" s="20" t="s">
        <v>109</v>
      </c>
      <c r="G13" s="20"/>
      <c r="H13" s="20"/>
      <c r="I13" s="20"/>
      <c r="J13" s="20"/>
      <c r="K13" s="20"/>
      <c r="L13" s="20"/>
      <c r="M13" s="20"/>
      <c r="N13" s="20"/>
      <c r="O13" s="20"/>
      <c r="P13" s="9">
        <f t="shared" si="6"/>
        <v>1</v>
      </c>
      <c r="Q13" s="9">
        <v>30</v>
      </c>
      <c r="R13" s="9">
        <f t="shared" si="7"/>
        <v>30</v>
      </c>
    </row>
    <row r="14" spans="1:19" ht="35.25" customHeight="1" x14ac:dyDescent="0.4">
      <c r="A14" s="11"/>
      <c r="B14" s="9" t="s">
        <v>8</v>
      </c>
      <c r="C14" s="14"/>
      <c r="D14" s="11"/>
      <c r="E14" s="20"/>
      <c r="F14" s="20"/>
      <c r="G14" s="20" t="s">
        <v>109</v>
      </c>
      <c r="H14" s="20"/>
      <c r="I14" s="20"/>
      <c r="J14" s="20"/>
      <c r="K14" s="20"/>
      <c r="L14" s="20"/>
      <c r="M14" s="20"/>
      <c r="N14" s="20"/>
      <c r="O14" s="20"/>
      <c r="P14" s="9">
        <f t="shared" si="6"/>
        <v>1</v>
      </c>
      <c r="Q14" s="9">
        <v>30</v>
      </c>
      <c r="R14" s="9">
        <f t="shared" si="7"/>
        <v>30</v>
      </c>
    </row>
    <row r="15" spans="1:19" s="3" customFormat="1" ht="35.25" customHeight="1" x14ac:dyDescent="0.4">
      <c r="A15" s="11"/>
      <c r="B15" s="9" t="s">
        <v>11</v>
      </c>
      <c r="C15" s="12"/>
      <c r="D15" s="11"/>
      <c r="E15" s="20"/>
      <c r="F15" s="20"/>
      <c r="G15" s="20"/>
      <c r="H15" s="20" t="s">
        <v>109</v>
      </c>
      <c r="I15" s="20"/>
      <c r="J15" s="20"/>
      <c r="K15" s="20"/>
      <c r="L15" s="20"/>
      <c r="M15" s="20"/>
      <c r="N15" s="20"/>
      <c r="O15" s="20"/>
      <c r="P15" s="9">
        <f t="shared" si="6"/>
        <v>1</v>
      </c>
      <c r="Q15" s="9">
        <v>30</v>
      </c>
      <c r="R15" s="9">
        <f t="shared" si="7"/>
        <v>30</v>
      </c>
    </row>
    <row r="16" spans="1:19" ht="35.25" customHeight="1" x14ac:dyDescent="0.4">
      <c r="A16" s="11"/>
      <c r="B16" s="9" t="s">
        <v>10</v>
      </c>
      <c r="C16" s="14"/>
      <c r="D16" s="11"/>
      <c r="E16" s="20"/>
      <c r="F16" s="20"/>
      <c r="G16" s="20"/>
      <c r="H16" s="20"/>
      <c r="I16" s="20" t="s">
        <v>109</v>
      </c>
      <c r="J16" s="20"/>
      <c r="K16" s="20"/>
      <c r="L16" s="20"/>
      <c r="M16" s="20"/>
      <c r="N16" s="20"/>
      <c r="O16" s="20"/>
      <c r="P16" s="9">
        <f t="shared" si="6"/>
        <v>1</v>
      </c>
      <c r="Q16" s="9">
        <v>30</v>
      </c>
      <c r="R16" s="9">
        <f t="shared" si="7"/>
        <v>30</v>
      </c>
    </row>
    <row r="17" spans="1:19" ht="39.950000000000003" customHeight="1" x14ac:dyDescent="0.4">
      <c r="A17" s="45" t="s">
        <v>0</v>
      </c>
      <c r="B17" s="45"/>
      <c r="C17" s="47" t="s">
        <v>4</v>
      </c>
      <c r="D17" s="44" t="s">
        <v>7</v>
      </c>
      <c r="E17" s="48" t="s">
        <v>116</v>
      </c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50" t="s">
        <v>15</v>
      </c>
      <c r="Q17" s="44" t="s">
        <v>5</v>
      </c>
      <c r="R17" s="44" t="s">
        <v>6</v>
      </c>
      <c r="S17" s="46"/>
    </row>
    <row r="18" spans="1:19" ht="35.25" customHeight="1" x14ac:dyDescent="0.4">
      <c r="A18" s="24" t="s">
        <v>1</v>
      </c>
      <c r="B18" s="24" t="s">
        <v>2</v>
      </c>
      <c r="C18" s="47"/>
      <c r="D18" s="45"/>
      <c r="E18" s="20">
        <v>4</v>
      </c>
      <c r="F18" s="20">
        <v>6</v>
      </c>
      <c r="G18" s="20">
        <v>7</v>
      </c>
      <c r="H18" s="20">
        <v>8</v>
      </c>
      <c r="I18" s="20">
        <v>9</v>
      </c>
      <c r="J18" s="20">
        <v>10</v>
      </c>
      <c r="K18" s="20">
        <v>11</v>
      </c>
      <c r="L18" s="20">
        <v>12</v>
      </c>
      <c r="M18" s="20">
        <v>1</v>
      </c>
      <c r="N18" s="20">
        <v>2</v>
      </c>
      <c r="O18" s="20">
        <v>3</v>
      </c>
      <c r="P18" s="51"/>
      <c r="Q18" s="45"/>
      <c r="R18" s="45"/>
      <c r="S18" s="46"/>
    </row>
    <row r="19" spans="1:19" ht="35.25" customHeight="1" x14ac:dyDescent="0.4">
      <c r="A19" s="8" t="s">
        <v>42</v>
      </c>
      <c r="B19" s="9" t="s">
        <v>3</v>
      </c>
      <c r="C19" s="10" t="s">
        <v>21</v>
      </c>
      <c r="D19" s="8">
        <v>2</v>
      </c>
      <c r="E19" s="20"/>
      <c r="F19" s="20" t="s">
        <v>109</v>
      </c>
      <c r="G19" s="20"/>
      <c r="H19" s="20" t="s">
        <v>109</v>
      </c>
      <c r="I19" s="20"/>
      <c r="J19" s="20"/>
      <c r="K19" s="20"/>
      <c r="L19" s="20"/>
      <c r="M19" s="20"/>
      <c r="N19" s="20"/>
      <c r="O19" s="20"/>
      <c r="P19" s="9">
        <f t="shared" si="0"/>
        <v>2</v>
      </c>
      <c r="Q19" s="9">
        <v>30</v>
      </c>
      <c r="R19" s="9">
        <f t="shared" si="1"/>
        <v>60</v>
      </c>
    </row>
    <row r="20" spans="1:19" ht="35.25" customHeight="1" x14ac:dyDescent="0.4">
      <c r="A20" s="11"/>
      <c r="B20" s="9" t="s">
        <v>8</v>
      </c>
      <c r="C20" s="14"/>
      <c r="D20" s="11"/>
      <c r="E20" s="20"/>
      <c r="F20" s="20"/>
      <c r="G20" s="20" t="s">
        <v>109</v>
      </c>
      <c r="H20" s="20"/>
      <c r="I20" s="20" t="s">
        <v>109</v>
      </c>
      <c r="J20" s="20"/>
      <c r="K20" s="20"/>
      <c r="L20" s="20"/>
      <c r="M20" s="20"/>
      <c r="N20" s="20"/>
      <c r="O20" s="20"/>
      <c r="P20" s="9">
        <f t="shared" si="0"/>
        <v>2</v>
      </c>
      <c r="Q20" s="9">
        <v>30</v>
      </c>
      <c r="R20" s="9">
        <f t="shared" si="1"/>
        <v>60</v>
      </c>
    </row>
    <row r="21" spans="1:19" s="3" customFormat="1" ht="35.25" customHeight="1" x14ac:dyDescent="0.4">
      <c r="A21" s="11"/>
      <c r="B21" s="9" t="s">
        <v>11</v>
      </c>
      <c r="C21" s="12"/>
      <c r="D21" s="11"/>
      <c r="E21" s="20"/>
      <c r="F21" s="20"/>
      <c r="G21" s="20"/>
      <c r="H21" s="20"/>
      <c r="I21" s="20"/>
      <c r="J21" s="20"/>
      <c r="K21" s="20"/>
      <c r="L21" s="20"/>
      <c r="M21" s="20" t="s">
        <v>109</v>
      </c>
      <c r="N21" s="20"/>
      <c r="O21" s="20" t="s">
        <v>109</v>
      </c>
      <c r="P21" s="9">
        <f t="shared" si="0"/>
        <v>2</v>
      </c>
      <c r="Q21" s="9">
        <v>30</v>
      </c>
      <c r="R21" s="9">
        <f t="shared" si="1"/>
        <v>60</v>
      </c>
    </row>
    <row r="22" spans="1:19" s="3" customFormat="1" ht="35.25" customHeight="1" x14ac:dyDescent="0.4">
      <c r="A22" s="8" t="s">
        <v>43</v>
      </c>
      <c r="B22" s="9" t="s">
        <v>3</v>
      </c>
      <c r="C22" s="10" t="s">
        <v>123</v>
      </c>
      <c r="D22" s="8">
        <v>3</v>
      </c>
      <c r="E22" s="20"/>
      <c r="F22" s="20"/>
      <c r="G22" s="20" t="s">
        <v>109</v>
      </c>
      <c r="H22" s="20"/>
      <c r="I22" s="20"/>
      <c r="J22" s="20" t="s">
        <v>109</v>
      </c>
      <c r="K22" s="20"/>
      <c r="L22" s="20"/>
      <c r="M22" s="20" t="s">
        <v>109</v>
      </c>
      <c r="N22" s="20"/>
      <c r="O22" s="20"/>
      <c r="P22" s="9">
        <f t="shared" si="0"/>
        <v>3</v>
      </c>
      <c r="Q22" s="9">
        <v>20</v>
      </c>
      <c r="R22" s="9">
        <f t="shared" si="1"/>
        <v>60</v>
      </c>
    </row>
    <row r="23" spans="1:19" s="3" customFormat="1" ht="35.25" customHeight="1" x14ac:dyDescent="0.4">
      <c r="A23" s="11"/>
      <c r="B23" s="9" t="s">
        <v>8</v>
      </c>
      <c r="C23" s="14"/>
      <c r="D23" s="11"/>
      <c r="E23" s="20"/>
      <c r="F23" s="20"/>
      <c r="G23" s="20"/>
      <c r="H23" s="20"/>
      <c r="I23" s="20"/>
      <c r="J23" s="20"/>
      <c r="K23" s="20" t="s">
        <v>109</v>
      </c>
      <c r="L23" s="20"/>
      <c r="M23" s="20"/>
      <c r="N23" s="20" t="s">
        <v>109</v>
      </c>
      <c r="O23" s="20"/>
      <c r="P23" s="9">
        <f t="shared" si="0"/>
        <v>2</v>
      </c>
      <c r="Q23" s="9">
        <v>20</v>
      </c>
      <c r="R23" s="9">
        <f t="shared" si="1"/>
        <v>40</v>
      </c>
    </row>
    <row r="24" spans="1:19" s="3" customFormat="1" ht="35.25" customHeight="1" x14ac:dyDescent="0.4">
      <c r="A24" s="11"/>
      <c r="B24" s="9" t="s">
        <v>11</v>
      </c>
      <c r="C24" s="14"/>
      <c r="D24" s="11"/>
      <c r="E24" s="20"/>
      <c r="F24" s="20"/>
      <c r="G24" s="20"/>
      <c r="H24" s="20"/>
      <c r="I24" s="20"/>
      <c r="J24" s="20"/>
      <c r="K24" s="20"/>
      <c r="L24" s="20" t="s">
        <v>109</v>
      </c>
      <c r="M24" s="20"/>
      <c r="N24" s="20"/>
      <c r="O24" s="20" t="s">
        <v>109</v>
      </c>
      <c r="P24" s="9">
        <f t="shared" ref="P24" si="10">SUBTOTAL(3,E24:O24)</f>
        <v>2</v>
      </c>
      <c r="Q24" s="9">
        <v>20</v>
      </c>
      <c r="R24" s="9">
        <f t="shared" ref="R24" si="11">P24*Q24</f>
        <v>40</v>
      </c>
    </row>
    <row r="25" spans="1:19" s="3" customFormat="1" ht="45.75" customHeight="1" x14ac:dyDescent="0.4">
      <c r="A25" s="8" t="s">
        <v>44</v>
      </c>
      <c r="B25" s="9" t="s">
        <v>3</v>
      </c>
      <c r="C25" s="25" t="s">
        <v>124</v>
      </c>
      <c r="D25" s="8">
        <v>2</v>
      </c>
      <c r="E25" s="52" t="s">
        <v>122</v>
      </c>
      <c r="F25" s="53"/>
      <c r="G25" s="53"/>
      <c r="H25" s="53"/>
      <c r="I25" s="53"/>
      <c r="J25" s="53"/>
      <c r="K25" s="53"/>
      <c r="L25" s="53"/>
      <c r="M25" s="53"/>
      <c r="N25" s="53"/>
      <c r="O25" s="54"/>
      <c r="P25" s="9">
        <v>3</v>
      </c>
      <c r="Q25" s="9">
        <v>20</v>
      </c>
      <c r="R25" s="9">
        <f t="shared" ref="R25:R26" si="12">P25*Q25</f>
        <v>60</v>
      </c>
    </row>
    <row r="26" spans="1:19" s="3" customFormat="1" ht="35.25" customHeight="1" x14ac:dyDescent="0.4">
      <c r="A26" s="11"/>
      <c r="B26" s="9" t="s">
        <v>8</v>
      </c>
      <c r="C26" s="25" t="s">
        <v>125</v>
      </c>
      <c r="D26" s="11"/>
      <c r="E26" s="52" t="s">
        <v>122</v>
      </c>
      <c r="F26" s="53"/>
      <c r="G26" s="53"/>
      <c r="H26" s="53"/>
      <c r="I26" s="53"/>
      <c r="J26" s="53"/>
      <c r="K26" s="53"/>
      <c r="L26" s="53"/>
      <c r="M26" s="53"/>
      <c r="N26" s="53"/>
      <c r="O26" s="54"/>
      <c r="P26" s="9">
        <v>3</v>
      </c>
      <c r="Q26" s="9">
        <v>20</v>
      </c>
      <c r="R26" s="9">
        <f t="shared" si="12"/>
        <v>60</v>
      </c>
    </row>
    <row r="27" spans="1:19" s="3" customFormat="1" ht="35.25" customHeight="1" x14ac:dyDescent="0.4">
      <c r="A27" s="11"/>
      <c r="B27" s="9" t="s">
        <v>11</v>
      </c>
      <c r="C27" s="25" t="s">
        <v>126</v>
      </c>
      <c r="D27" s="11"/>
      <c r="E27" s="52" t="s">
        <v>122</v>
      </c>
      <c r="F27" s="53"/>
      <c r="G27" s="53"/>
      <c r="H27" s="53"/>
      <c r="I27" s="53"/>
      <c r="J27" s="53"/>
      <c r="K27" s="53"/>
      <c r="L27" s="53"/>
      <c r="M27" s="53"/>
      <c r="N27" s="53"/>
      <c r="O27" s="54"/>
      <c r="P27" s="9">
        <v>3</v>
      </c>
      <c r="Q27" s="9">
        <v>20</v>
      </c>
      <c r="R27" s="9">
        <f t="shared" ref="R27" si="13">P27*Q27</f>
        <v>60</v>
      </c>
    </row>
    <row r="28" spans="1:19" s="3" customFormat="1" ht="35.25" customHeight="1" x14ac:dyDescent="0.4">
      <c r="A28" s="8" t="s">
        <v>45</v>
      </c>
      <c r="B28" s="9" t="s">
        <v>3</v>
      </c>
      <c r="C28" s="10" t="s">
        <v>102</v>
      </c>
      <c r="D28" s="8">
        <v>2</v>
      </c>
      <c r="E28" s="20"/>
      <c r="F28" s="20" t="s">
        <v>109</v>
      </c>
      <c r="G28" s="20"/>
      <c r="H28" s="20" t="s">
        <v>109</v>
      </c>
      <c r="I28" s="20"/>
      <c r="J28" s="20"/>
      <c r="K28" s="20"/>
      <c r="L28" s="20"/>
      <c r="M28" s="20"/>
      <c r="N28" s="20"/>
      <c r="O28" s="20"/>
      <c r="P28" s="9">
        <f t="shared" ref="P28:P30" si="14">SUBTOTAL(3,E28:O28)</f>
        <v>2</v>
      </c>
      <c r="Q28" s="9">
        <v>15</v>
      </c>
      <c r="R28" s="9">
        <f t="shared" ref="R28:R30" si="15">P28*Q28</f>
        <v>30</v>
      </c>
    </row>
    <row r="29" spans="1:19" s="3" customFormat="1" ht="35.25" customHeight="1" x14ac:dyDescent="0.4">
      <c r="A29" s="11"/>
      <c r="B29" s="9" t="s">
        <v>8</v>
      </c>
      <c r="C29" s="14"/>
      <c r="D29" s="11"/>
      <c r="E29" s="20"/>
      <c r="F29" s="20"/>
      <c r="G29" s="20"/>
      <c r="H29" s="20"/>
      <c r="I29" s="20"/>
      <c r="J29" s="20"/>
      <c r="K29" s="20" t="s">
        <v>109</v>
      </c>
      <c r="L29" s="20"/>
      <c r="M29" s="20" t="s">
        <v>109</v>
      </c>
      <c r="N29" s="20"/>
      <c r="O29" s="20"/>
      <c r="P29" s="9">
        <f t="shared" si="14"/>
        <v>2</v>
      </c>
      <c r="Q29" s="9">
        <v>15</v>
      </c>
      <c r="R29" s="9">
        <f t="shared" si="15"/>
        <v>30</v>
      </c>
    </row>
    <row r="30" spans="1:19" s="3" customFormat="1" ht="35.25" customHeight="1" x14ac:dyDescent="0.4">
      <c r="A30" s="11"/>
      <c r="B30" s="23" t="s">
        <v>11</v>
      </c>
      <c r="C30" s="14"/>
      <c r="D30" s="11"/>
      <c r="E30" s="20"/>
      <c r="F30" s="20"/>
      <c r="G30" s="20"/>
      <c r="H30" s="20"/>
      <c r="I30" s="20"/>
      <c r="J30" s="20"/>
      <c r="K30" s="20"/>
      <c r="L30" s="20"/>
      <c r="M30" s="20"/>
      <c r="N30" s="20" t="s">
        <v>109</v>
      </c>
      <c r="O30" s="20"/>
      <c r="P30" s="9">
        <f t="shared" si="14"/>
        <v>1</v>
      </c>
      <c r="Q30" s="9">
        <v>15</v>
      </c>
      <c r="R30" s="9">
        <f t="shared" si="15"/>
        <v>15</v>
      </c>
    </row>
    <row r="31" spans="1:19" s="3" customFormat="1" ht="35.25" customHeight="1" x14ac:dyDescent="0.4">
      <c r="A31" s="11"/>
      <c r="B31" s="8" t="s">
        <v>10</v>
      </c>
      <c r="C31" s="12"/>
      <c r="D31" s="11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 t="s">
        <v>109</v>
      </c>
      <c r="P31" s="9">
        <v>1</v>
      </c>
      <c r="Q31" s="9">
        <v>15</v>
      </c>
      <c r="R31" s="9">
        <v>15</v>
      </c>
    </row>
    <row r="32" spans="1:19" s="3" customFormat="1" ht="35.25" customHeight="1" x14ac:dyDescent="0.4">
      <c r="A32" s="8" t="s">
        <v>107</v>
      </c>
      <c r="B32" s="9" t="s">
        <v>3</v>
      </c>
      <c r="C32" s="10" t="s">
        <v>22</v>
      </c>
      <c r="D32" s="8">
        <v>6</v>
      </c>
      <c r="E32" s="20"/>
      <c r="F32" s="20" t="s">
        <v>109</v>
      </c>
      <c r="G32" s="20"/>
      <c r="H32" s="20"/>
      <c r="I32" s="20"/>
      <c r="J32" s="20"/>
      <c r="K32" s="20"/>
      <c r="L32" s="20"/>
      <c r="M32" s="20"/>
      <c r="N32" s="20"/>
      <c r="O32" s="20"/>
      <c r="P32" s="9">
        <f t="shared" si="0"/>
        <v>1</v>
      </c>
      <c r="Q32" s="9">
        <v>30</v>
      </c>
      <c r="R32" s="9">
        <f t="shared" si="1"/>
        <v>30</v>
      </c>
    </row>
    <row r="33" spans="1:18" s="3" customFormat="1" ht="35.25" customHeight="1" x14ac:dyDescent="0.4">
      <c r="A33" s="11"/>
      <c r="B33" s="9" t="s">
        <v>8</v>
      </c>
      <c r="C33" s="12"/>
      <c r="D33" s="11"/>
      <c r="E33" s="20"/>
      <c r="F33" s="20"/>
      <c r="G33" s="20" t="s">
        <v>109</v>
      </c>
      <c r="H33" s="20"/>
      <c r="I33" s="20"/>
      <c r="J33" s="20"/>
      <c r="K33" s="20"/>
      <c r="L33" s="20"/>
      <c r="M33" s="20"/>
      <c r="N33" s="20"/>
      <c r="O33" s="20"/>
      <c r="P33" s="9">
        <f t="shared" si="0"/>
        <v>1</v>
      </c>
      <c r="Q33" s="9">
        <v>30</v>
      </c>
      <c r="R33" s="9">
        <f t="shared" si="1"/>
        <v>30</v>
      </c>
    </row>
    <row r="34" spans="1:18" s="3" customFormat="1" ht="35.25" customHeight="1" x14ac:dyDescent="0.4">
      <c r="A34" s="11"/>
      <c r="B34" s="9" t="s">
        <v>11</v>
      </c>
      <c r="C34" s="12"/>
      <c r="D34" s="11"/>
      <c r="E34" s="20"/>
      <c r="F34" s="20"/>
      <c r="G34" s="20"/>
      <c r="H34" s="20"/>
      <c r="I34" s="20" t="s">
        <v>117</v>
      </c>
      <c r="J34" s="20"/>
      <c r="K34" s="20"/>
      <c r="L34" s="20"/>
      <c r="M34" s="20"/>
      <c r="N34" s="20"/>
      <c r="O34" s="20"/>
      <c r="P34" s="9">
        <f t="shared" si="0"/>
        <v>1</v>
      </c>
      <c r="Q34" s="9">
        <v>30</v>
      </c>
      <c r="R34" s="9">
        <f t="shared" si="1"/>
        <v>30</v>
      </c>
    </row>
    <row r="35" spans="1:18" s="3" customFormat="1" ht="35.25" customHeight="1" x14ac:dyDescent="0.4">
      <c r="A35" s="11"/>
      <c r="B35" s="8" t="s">
        <v>10</v>
      </c>
      <c r="C35" s="12"/>
      <c r="D35" s="11"/>
      <c r="E35" s="20"/>
      <c r="F35" s="20"/>
      <c r="G35" s="20"/>
      <c r="H35" s="20"/>
      <c r="I35" s="20"/>
      <c r="J35" s="20"/>
      <c r="K35" s="20" t="s">
        <v>109</v>
      </c>
      <c r="L35" s="20"/>
      <c r="M35" s="20"/>
      <c r="N35" s="20"/>
      <c r="O35" s="20"/>
      <c r="P35" s="9">
        <f t="shared" si="0"/>
        <v>1</v>
      </c>
      <c r="Q35" s="9">
        <v>30</v>
      </c>
      <c r="R35" s="9">
        <f t="shared" si="1"/>
        <v>30</v>
      </c>
    </row>
    <row r="36" spans="1:18" s="3" customFormat="1" ht="35.25" customHeight="1" x14ac:dyDescent="0.4">
      <c r="A36" s="11"/>
      <c r="B36" s="8" t="s">
        <v>35</v>
      </c>
      <c r="C36" s="12"/>
      <c r="D36" s="11"/>
      <c r="E36" s="20"/>
      <c r="F36" s="20"/>
      <c r="G36" s="20"/>
      <c r="H36" s="20"/>
      <c r="I36" s="20"/>
      <c r="J36" s="20"/>
      <c r="K36" s="20"/>
      <c r="L36" s="20" t="s">
        <v>109</v>
      </c>
      <c r="M36" s="20"/>
      <c r="N36" s="20"/>
      <c r="O36" s="20"/>
      <c r="P36" s="9">
        <f t="shared" ref="P36" si="16">SUBTOTAL(3,E36:O36)</f>
        <v>1</v>
      </c>
      <c r="Q36" s="9">
        <v>30</v>
      </c>
      <c r="R36" s="9">
        <f t="shared" ref="R36" si="17">P36*Q36</f>
        <v>30</v>
      </c>
    </row>
    <row r="37" spans="1:18" s="3" customFormat="1" ht="35.25" customHeight="1" x14ac:dyDescent="0.4">
      <c r="A37" s="15"/>
      <c r="B37" s="9" t="s">
        <v>13</v>
      </c>
      <c r="C37" s="17"/>
      <c r="D37" s="15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 t="s">
        <v>109</v>
      </c>
      <c r="P37" s="9">
        <f t="shared" si="0"/>
        <v>1</v>
      </c>
      <c r="Q37" s="9">
        <v>30</v>
      </c>
      <c r="R37" s="9">
        <f t="shared" si="1"/>
        <v>30</v>
      </c>
    </row>
    <row r="38" spans="1:18" s="3" customFormat="1" ht="35.25" customHeight="1" x14ac:dyDescent="0.4">
      <c r="A38" s="11" t="s">
        <v>46</v>
      </c>
      <c r="B38" s="15" t="s">
        <v>14</v>
      </c>
      <c r="C38" s="12" t="s">
        <v>127</v>
      </c>
      <c r="D38" s="11">
        <v>6</v>
      </c>
      <c r="E38" s="52" t="s">
        <v>110</v>
      </c>
      <c r="F38" s="53"/>
      <c r="G38" s="53"/>
      <c r="H38" s="53"/>
      <c r="I38" s="53"/>
      <c r="J38" s="53"/>
      <c r="K38" s="53"/>
      <c r="L38" s="53"/>
      <c r="M38" s="53"/>
      <c r="N38" s="53"/>
      <c r="O38" s="54"/>
      <c r="P38" s="9">
        <v>1</v>
      </c>
      <c r="Q38" s="9">
        <v>20</v>
      </c>
      <c r="R38" s="9">
        <v>20</v>
      </c>
    </row>
    <row r="39" spans="1:18" s="3" customFormat="1" ht="35.25" customHeight="1" x14ac:dyDescent="0.4">
      <c r="A39" s="11"/>
      <c r="B39" s="9" t="s">
        <v>17</v>
      </c>
      <c r="C39" s="12" t="s">
        <v>120</v>
      </c>
      <c r="D39" s="11"/>
      <c r="E39" s="52" t="s">
        <v>110</v>
      </c>
      <c r="F39" s="53"/>
      <c r="G39" s="53"/>
      <c r="H39" s="53"/>
      <c r="I39" s="53"/>
      <c r="J39" s="53"/>
      <c r="K39" s="53"/>
      <c r="L39" s="53"/>
      <c r="M39" s="53"/>
      <c r="N39" s="53"/>
      <c r="O39" s="54"/>
      <c r="P39" s="9">
        <v>1</v>
      </c>
      <c r="Q39" s="9">
        <v>20</v>
      </c>
      <c r="R39" s="9">
        <v>20</v>
      </c>
    </row>
    <row r="40" spans="1:18" s="3" customFormat="1" ht="35.25" customHeight="1" x14ac:dyDescent="0.4">
      <c r="A40" s="15"/>
      <c r="B40" s="9" t="s">
        <v>19</v>
      </c>
      <c r="C40" s="17" t="s">
        <v>121</v>
      </c>
      <c r="D40" s="15"/>
      <c r="E40" s="52" t="s">
        <v>110</v>
      </c>
      <c r="F40" s="53"/>
      <c r="G40" s="53"/>
      <c r="H40" s="53"/>
      <c r="I40" s="53"/>
      <c r="J40" s="53"/>
      <c r="K40" s="53"/>
      <c r="L40" s="53"/>
      <c r="M40" s="53"/>
      <c r="N40" s="53"/>
      <c r="O40" s="54"/>
      <c r="P40" s="9">
        <v>1</v>
      </c>
      <c r="Q40" s="9">
        <v>20</v>
      </c>
      <c r="R40" s="9">
        <v>20</v>
      </c>
    </row>
    <row r="41" spans="1:18" s="3" customFormat="1" ht="35.25" customHeight="1" x14ac:dyDescent="0.4">
      <c r="A41" s="8" t="s">
        <v>47</v>
      </c>
      <c r="B41" s="9" t="s">
        <v>3</v>
      </c>
      <c r="C41" s="10" t="s">
        <v>36</v>
      </c>
      <c r="D41" s="8">
        <v>6</v>
      </c>
      <c r="E41" s="20"/>
      <c r="F41" s="20" t="s">
        <v>109</v>
      </c>
      <c r="G41" s="20"/>
      <c r="H41" s="20"/>
      <c r="I41" s="20"/>
      <c r="J41" s="20"/>
      <c r="K41" s="20"/>
      <c r="L41" s="20"/>
      <c r="M41" s="20"/>
      <c r="N41" s="20"/>
      <c r="O41" s="20"/>
      <c r="P41" s="9">
        <f t="shared" ref="P41:P48" si="18">SUBTOTAL(3,E41:O41)</f>
        <v>1</v>
      </c>
      <c r="Q41" s="9">
        <v>20</v>
      </c>
      <c r="R41" s="9">
        <f t="shared" ref="R41:R48" si="19">P41*Q41</f>
        <v>20</v>
      </c>
    </row>
    <row r="42" spans="1:18" s="3" customFormat="1" ht="35.25" customHeight="1" x14ac:dyDescent="0.4">
      <c r="A42" s="11"/>
      <c r="B42" s="9" t="s">
        <v>8</v>
      </c>
      <c r="C42" s="14"/>
      <c r="D42" s="11"/>
      <c r="E42" s="20"/>
      <c r="F42" s="20"/>
      <c r="G42" s="20"/>
      <c r="H42" s="20"/>
      <c r="I42" s="20"/>
      <c r="J42" s="20" t="s">
        <v>109</v>
      </c>
      <c r="K42" s="20"/>
      <c r="L42" s="20"/>
      <c r="M42" s="20"/>
      <c r="N42" s="20"/>
      <c r="O42" s="20"/>
      <c r="P42" s="9">
        <f t="shared" si="18"/>
        <v>1</v>
      </c>
      <c r="Q42" s="9">
        <v>20</v>
      </c>
      <c r="R42" s="9">
        <f t="shared" si="19"/>
        <v>20</v>
      </c>
    </row>
    <row r="43" spans="1:18" s="3" customFormat="1" ht="35.25" customHeight="1" x14ac:dyDescent="0.4">
      <c r="A43" s="11"/>
      <c r="B43" s="9" t="s">
        <v>11</v>
      </c>
      <c r="C43" s="14"/>
      <c r="D43" s="11"/>
      <c r="E43" s="20"/>
      <c r="F43" s="20"/>
      <c r="G43" s="20"/>
      <c r="H43" s="20"/>
      <c r="I43" s="20"/>
      <c r="J43" s="20"/>
      <c r="K43" s="20" t="s">
        <v>109</v>
      </c>
      <c r="L43" s="20"/>
      <c r="M43" s="20"/>
      <c r="N43" s="20"/>
      <c r="O43" s="20"/>
      <c r="P43" s="9">
        <f t="shared" ref="P43:P45" si="20">SUBTOTAL(3,E43:O43)</f>
        <v>1</v>
      </c>
      <c r="Q43" s="9">
        <v>20</v>
      </c>
      <c r="R43" s="9">
        <f t="shared" ref="R43:R45" si="21">P43*Q43</f>
        <v>20</v>
      </c>
    </row>
    <row r="44" spans="1:18" s="3" customFormat="1" ht="35.25" customHeight="1" x14ac:dyDescent="0.4">
      <c r="A44" s="11"/>
      <c r="B44" s="9" t="s">
        <v>10</v>
      </c>
      <c r="C44" s="14"/>
      <c r="D44" s="11"/>
      <c r="E44" s="20"/>
      <c r="F44" s="20"/>
      <c r="G44" s="20"/>
      <c r="H44" s="20"/>
      <c r="I44" s="20"/>
      <c r="J44" s="20"/>
      <c r="K44" s="20"/>
      <c r="L44" s="20" t="s">
        <v>109</v>
      </c>
      <c r="M44" s="20"/>
      <c r="N44" s="20"/>
      <c r="O44" s="20"/>
      <c r="P44" s="9">
        <f t="shared" si="20"/>
        <v>1</v>
      </c>
      <c r="Q44" s="9">
        <v>20</v>
      </c>
      <c r="R44" s="9">
        <f t="shared" si="21"/>
        <v>20</v>
      </c>
    </row>
    <row r="45" spans="1:18" s="3" customFormat="1" ht="35.25" customHeight="1" x14ac:dyDescent="0.4">
      <c r="A45" s="11"/>
      <c r="B45" s="9" t="s">
        <v>12</v>
      </c>
      <c r="C45" s="14"/>
      <c r="D45" s="11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 t="s">
        <v>109</v>
      </c>
      <c r="P45" s="9">
        <f t="shared" si="20"/>
        <v>1</v>
      </c>
      <c r="Q45" s="9">
        <v>20</v>
      </c>
      <c r="R45" s="9">
        <f t="shared" si="21"/>
        <v>20</v>
      </c>
    </row>
    <row r="46" spans="1:18" s="3" customFormat="1" ht="35.25" customHeight="1" x14ac:dyDescent="0.4">
      <c r="A46" s="8" t="s">
        <v>48</v>
      </c>
      <c r="B46" s="9" t="s">
        <v>105</v>
      </c>
      <c r="C46" s="13" t="s">
        <v>128</v>
      </c>
      <c r="D46" s="8">
        <v>3</v>
      </c>
      <c r="E46" s="20"/>
      <c r="F46" s="20"/>
      <c r="G46" s="20" t="s">
        <v>109</v>
      </c>
      <c r="H46" s="20"/>
      <c r="I46" s="20"/>
      <c r="J46" s="20" t="s">
        <v>109</v>
      </c>
      <c r="K46" s="20"/>
      <c r="L46" s="20"/>
      <c r="M46" s="20" t="s">
        <v>109</v>
      </c>
      <c r="N46" s="20"/>
      <c r="O46" s="20"/>
      <c r="P46" s="9">
        <f t="shared" ref="P46:P47" si="22">SUBTOTAL(3,E46:O46)</f>
        <v>3</v>
      </c>
      <c r="Q46" s="9">
        <v>20</v>
      </c>
      <c r="R46" s="9">
        <f t="shared" ref="R46:R47" si="23">P46*Q46</f>
        <v>60</v>
      </c>
    </row>
    <row r="47" spans="1:18" s="3" customFormat="1" ht="35.25" customHeight="1" x14ac:dyDescent="0.4">
      <c r="A47" s="15"/>
      <c r="B47" s="9" t="s">
        <v>8</v>
      </c>
      <c r="C47" s="17"/>
      <c r="D47" s="15"/>
      <c r="E47" s="20"/>
      <c r="F47" s="20"/>
      <c r="G47" s="20"/>
      <c r="H47" s="20" t="s">
        <v>109</v>
      </c>
      <c r="I47" s="20"/>
      <c r="J47" s="20"/>
      <c r="K47" s="20" t="s">
        <v>109</v>
      </c>
      <c r="L47" s="20"/>
      <c r="M47" s="20"/>
      <c r="N47" s="20"/>
      <c r="O47" s="20"/>
      <c r="P47" s="9">
        <f t="shared" si="22"/>
        <v>2</v>
      </c>
      <c r="Q47" s="9">
        <v>20</v>
      </c>
      <c r="R47" s="9">
        <f t="shared" si="23"/>
        <v>40</v>
      </c>
    </row>
    <row r="48" spans="1:18" s="3" customFormat="1" ht="35.25" customHeight="1" x14ac:dyDescent="0.4">
      <c r="A48" s="8" t="s">
        <v>49</v>
      </c>
      <c r="B48" s="9" t="s">
        <v>3</v>
      </c>
      <c r="C48" s="13" t="s">
        <v>32</v>
      </c>
      <c r="D48" s="8">
        <v>3</v>
      </c>
      <c r="E48" s="20"/>
      <c r="F48" s="20"/>
      <c r="G48" s="20" t="s">
        <v>109</v>
      </c>
      <c r="H48" s="20"/>
      <c r="I48" s="20"/>
      <c r="J48" s="20" t="s">
        <v>109</v>
      </c>
      <c r="K48" s="20"/>
      <c r="L48" s="20"/>
      <c r="M48" s="20" t="s">
        <v>109</v>
      </c>
      <c r="N48" s="20"/>
      <c r="O48" s="20"/>
      <c r="P48" s="9">
        <f t="shared" si="18"/>
        <v>3</v>
      </c>
      <c r="Q48" s="9">
        <v>30</v>
      </c>
      <c r="R48" s="9">
        <f t="shared" si="19"/>
        <v>90</v>
      </c>
    </row>
    <row r="49" spans="1:19" s="3" customFormat="1" ht="35.25" customHeight="1" x14ac:dyDescent="0.4">
      <c r="A49" s="11"/>
      <c r="B49" s="8" t="s">
        <v>8</v>
      </c>
      <c r="C49" s="14"/>
      <c r="D49" s="11"/>
      <c r="E49" s="20"/>
      <c r="F49" s="20"/>
      <c r="G49" s="20"/>
      <c r="H49" s="20" t="s">
        <v>109</v>
      </c>
      <c r="I49" s="20"/>
      <c r="J49" s="20"/>
      <c r="K49" s="20" t="s">
        <v>109</v>
      </c>
      <c r="L49" s="20"/>
      <c r="M49" s="20"/>
      <c r="N49" s="20" t="s">
        <v>109</v>
      </c>
      <c r="O49" s="20"/>
      <c r="P49" s="9">
        <f t="shared" ref="P49" si="24">SUBTOTAL(3,E49:O49)</f>
        <v>3</v>
      </c>
      <c r="Q49" s="9">
        <v>30</v>
      </c>
      <c r="R49" s="9">
        <f t="shared" ref="R49:R56" si="25">P49*Q49</f>
        <v>90</v>
      </c>
    </row>
    <row r="50" spans="1:19" s="3" customFormat="1" ht="35.25" customHeight="1" x14ac:dyDescent="0.4">
      <c r="A50" s="15"/>
      <c r="B50" s="9" t="s">
        <v>11</v>
      </c>
      <c r="C50" s="16"/>
      <c r="D50" s="15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 t="s">
        <v>109</v>
      </c>
      <c r="P50" s="9">
        <f t="shared" ref="P50" si="26">SUBTOTAL(3,E50:O50)</f>
        <v>1</v>
      </c>
      <c r="Q50" s="9">
        <v>30</v>
      </c>
      <c r="R50" s="9">
        <f t="shared" si="25"/>
        <v>30</v>
      </c>
    </row>
    <row r="51" spans="1:19" s="3" customFormat="1" ht="35.25" customHeight="1" x14ac:dyDescent="0.4">
      <c r="A51" s="15" t="s">
        <v>50</v>
      </c>
      <c r="B51" s="15" t="s">
        <v>3</v>
      </c>
      <c r="C51" s="16" t="s">
        <v>33</v>
      </c>
      <c r="D51" s="15">
        <v>3</v>
      </c>
      <c r="E51" s="20"/>
      <c r="F51" s="20" t="s">
        <v>109</v>
      </c>
      <c r="G51" s="20"/>
      <c r="H51" s="20"/>
      <c r="I51" s="20" t="s">
        <v>109</v>
      </c>
      <c r="J51" s="20"/>
      <c r="K51" s="20"/>
      <c r="L51" s="20" t="s">
        <v>109</v>
      </c>
      <c r="M51" s="20"/>
      <c r="N51" s="20"/>
      <c r="O51" s="20"/>
      <c r="P51" s="9">
        <f t="shared" si="0"/>
        <v>3</v>
      </c>
      <c r="Q51" s="9">
        <v>30</v>
      </c>
      <c r="R51" s="9">
        <f t="shared" si="25"/>
        <v>90</v>
      </c>
    </row>
    <row r="52" spans="1:19" s="3" customFormat="1" ht="35.25" customHeight="1" x14ac:dyDescent="0.4">
      <c r="A52" s="11" t="s">
        <v>51</v>
      </c>
      <c r="B52" s="9" t="s">
        <v>20</v>
      </c>
      <c r="C52" s="12" t="s">
        <v>23</v>
      </c>
      <c r="D52" s="11">
        <v>4</v>
      </c>
      <c r="E52" s="21"/>
      <c r="F52" s="21" t="s">
        <v>109</v>
      </c>
      <c r="G52" s="21"/>
      <c r="H52" s="21"/>
      <c r="I52" s="21"/>
      <c r="J52" s="21" t="s">
        <v>109</v>
      </c>
      <c r="K52" s="21"/>
      <c r="L52" s="21"/>
      <c r="M52" s="20"/>
      <c r="N52" s="20"/>
      <c r="O52" s="20"/>
      <c r="P52" s="9">
        <f t="shared" si="0"/>
        <v>2</v>
      </c>
      <c r="Q52" s="9">
        <v>30</v>
      </c>
      <c r="R52" s="9">
        <f t="shared" si="25"/>
        <v>60</v>
      </c>
    </row>
    <row r="53" spans="1:19" s="3" customFormat="1" ht="35.25" customHeight="1" x14ac:dyDescent="0.4">
      <c r="A53" s="11"/>
      <c r="B53" s="11" t="s">
        <v>18</v>
      </c>
      <c r="C53" s="12"/>
      <c r="D53" s="11"/>
      <c r="E53" s="21"/>
      <c r="F53" s="21"/>
      <c r="G53" s="21"/>
      <c r="H53" s="21"/>
      <c r="I53" s="21"/>
      <c r="J53" s="21"/>
      <c r="K53" s="21" t="s">
        <v>109</v>
      </c>
      <c r="L53" s="21"/>
      <c r="M53" s="20"/>
      <c r="N53" s="20"/>
      <c r="O53" s="20" t="s">
        <v>109</v>
      </c>
      <c r="P53" s="9">
        <f>SUBTOTAL(3,E53:O53)</f>
        <v>2</v>
      </c>
      <c r="Q53" s="9">
        <v>30</v>
      </c>
      <c r="R53" s="9">
        <f t="shared" si="25"/>
        <v>60</v>
      </c>
    </row>
    <row r="54" spans="1:19" ht="39.950000000000003" customHeight="1" x14ac:dyDescent="0.4">
      <c r="A54" s="45" t="s">
        <v>0</v>
      </c>
      <c r="B54" s="45"/>
      <c r="C54" s="47" t="s">
        <v>4</v>
      </c>
      <c r="D54" s="44" t="s">
        <v>7</v>
      </c>
      <c r="E54" s="48" t="s">
        <v>115</v>
      </c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50" t="s">
        <v>15</v>
      </c>
      <c r="Q54" s="44" t="s">
        <v>5</v>
      </c>
      <c r="R54" s="44" t="s">
        <v>6</v>
      </c>
      <c r="S54" s="46"/>
    </row>
    <row r="55" spans="1:19" ht="35.25" customHeight="1" x14ac:dyDescent="0.4">
      <c r="A55" s="26" t="s">
        <v>1</v>
      </c>
      <c r="B55" s="26" t="s">
        <v>2</v>
      </c>
      <c r="C55" s="47"/>
      <c r="D55" s="45"/>
      <c r="E55" s="20">
        <v>4</v>
      </c>
      <c r="F55" s="20">
        <v>6</v>
      </c>
      <c r="G55" s="20">
        <v>7</v>
      </c>
      <c r="H55" s="20">
        <v>8</v>
      </c>
      <c r="I55" s="20">
        <v>9</v>
      </c>
      <c r="J55" s="20">
        <v>10</v>
      </c>
      <c r="K55" s="20">
        <v>11</v>
      </c>
      <c r="L55" s="20">
        <v>12</v>
      </c>
      <c r="M55" s="20">
        <v>1</v>
      </c>
      <c r="N55" s="20">
        <v>2</v>
      </c>
      <c r="O55" s="20">
        <v>3</v>
      </c>
      <c r="P55" s="51"/>
      <c r="Q55" s="45"/>
      <c r="R55" s="45"/>
      <c r="S55" s="46"/>
    </row>
    <row r="56" spans="1:19" s="3" customFormat="1" ht="35.25" customHeight="1" x14ac:dyDescent="0.4">
      <c r="A56" s="8" t="s">
        <v>52</v>
      </c>
      <c r="B56" s="9" t="s">
        <v>3</v>
      </c>
      <c r="C56" s="10" t="s">
        <v>103</v>
      </c>
      <c r="D56" s="8">
        <v>4</v>
      </c>
      <c r="E56" s="20"/>
      <c r="F56" s="20"/>
      <c r="G56" s="20"/>
      <c r="H56" s="20"/>
      <c r="I56" s="20"/>
      <c r="J56" s="20"/>
      <c r="K56" s="20"/>
      <c r="L56" s="20"/>
      <c r="M56" s="20"/>
      <c r="N56" s="20" t="s">
        <v>109</v>
      </c>
      <c r="O56" s="20"/>
      <c r="P56" s="9">
        <f t="shared" si="0"/>
        <v>1</v>
      </c>
      <c r="Q56" s="9">
        <v>30</v>
      </c>
      <c r="R56" s="9">
        <f t="shared" si="25"/>
        <v>30</v>
      </c>
    </row>
    <row r="57" spans="1:19" s="3" customFormat="1" ht="35.25" customHeight="1" x14ac:dyDescent="0.4">
      <c r="A57" s="8" t="s">
        <v>53</v>
      </c>
      <c r="B57" s="9" t="s">
        <v>3</v>
      </c>
      <c r="C57" s="10" t="s">
        <v>24</v>
      </c>
      <c r="D57" s="8">
        <v>3</v>
      </c>
      <c r="E57" s="20"/>
      <c r="F57" s="20" t="s">
        <v>109</v>
      </c>
      <c r="G57" s="20"/>
      <c r="H57" s="20"/>
      <c r="I57" s="20" t="s">
        <v>109</v>
      </c>
      <c r="J57" s="20"/>
      <c r="K57" s="20"/>
      <c r="L57" s="20" t="s">
        <v>109</v>
      </c>
      <c r="M57" s="20"/>
      <c r="N57" s="20"/>
      <c r="O57" s="20"/>
      <c r="P57" s="9">
        <f t="shared" ref="P57:P60" si="27">SUBTOTAL(3,E57:O57)</f>
        <v>3</v>
      </c>
      <c r="Q57" s="9">
        <v>30</v>
      </c>
      <c r="R57" s="9">
        <f t="shared" ref="R57:R60" si="28">P57*Q57</f>
        <v>90</v>
      </c>
    </row>
    <row r="58" spans="1:19" s="3" customFormat="1" ht="35.25" customHeight="1" x14ac:dyDescent="0.4">
      <c r="A58" s="11"/>
      <c r="B58" s="9" t="s">
        <v>8</v>
      </c>
      <c r="C58" s="12"/>
      <c r="D58" s="11"/>
      <c r="E58" s="20"/>
      <c r="F58" s="20"/>
      <c r="G58" s="20" t="s">
        <v>109</v>
      </c>
      <c r="H58" s="20"/>
      <c r="I58" s="20"/>
      <c r="J58" s="20" t="s">
        <v>109</v>
      </c>
      <c r="K58" s="20"/>
      <c r="L58" s="20"/>
      <c r="M58" s="20" t="s">
        <v>109</v>
      </c>
      <c r="N58" s="20"/>
      <c r="O58" s="20"/>
      <c r="P58" s="9">
        <f t="shared" si="27"/>
        <v>3</v>
      </c>
      <c r="Q58" s="9">
        <v>30</v>
      </c>
      <c r="R58" s="9">
        <f t="shared" si="28"/>
        <v>90</v>
      </c>
    </row>
    <row r="59" spans="1:19" s="3" customFormat="1" ht="35.25" customHeight="1" x14ac:dyDescent="0.4">
      <c r="A59" s="15"/>
      <c r="B59" s="9" t="s">
        <v>11</v>
      </c>
      <c r="C59" s="17"/>
      <c r="D59" s="15"/>
      <c r="E59" s="20"/>
      <c r="F59" s="20"/>
      <c r="G59" s="20"/>
      <c r="H59" s="20" t="s">
        <v>109</v>
      </c>
      <c r="I59" s="20"/>
      <c r="J59" s="20"/>
      <c r="K59" s="20" t="s">
        <v>109</v>
      </c>
      <c r="L59" s="20"/>
      <c r="M59" s="20"/>
      <c r="N59" s="20" t="s">
        <v>109</v>
      </c>
      <c r="O59" s="20"/>
      <c r="P59" s="9">
        <f t="shared" si="27"/>
        <v>3</v>
      </c>
      <c r="Q59" s="9">
        <v>30</v>
      </c>
      <c r="R59" s="9">
        <f t="shared" si="28"/>
        <v>90</v>
      </c>
    </row>
    <row r="60" spans="1:19" s="3" customFormat="1" ht="35.25" customHeight="1" x14ac:dyDescent="0.4">
      <c r="A60" s="9" t="s">
        <v>54</v>
      </c>
      <c r="B60" s="9" t="s">
        <v>3</v>
      </c>
      <c r="C60" s="18" t="s">
        <v>25</v>
      </c>
      <c r="D60" s="9">
        <v>3</v>
      </c>
      <c r="E60" s="20"/>
      <c r="F60" s="20"/>
      <c r="G60" s="20" t="s">
        <v>109</v>
      </c>
      <c r="H60" s="20"/>
      <c r="I60" s="20"/>
      <c r="J60" s="20" t="s">
        <v>109</v>
      </c>
      <c r="K60" s="20"/>
      <c r="L60" s="20"/>
      <c r="M60" s="20" t="s">
        <v>109</v>
      </c>
      <c r="N60" s="20"/>
      <c r="O60" s="20"/>
      <c r="P60" s="9">
        <f t="shared" si="27"/>
        <v>3</v>
      </c>
      <c r="Q60" s="9">
        <v>30</v>
      </c>
      <c r="R60" s="9">
        <f t="shared" si="28"/>
        <v>90</v>
      </c>
    </row>
    <row r="61" spans="1:19" s="3" customFormat="1" ht="35.25" customHeight="1" x14ac:dyDescent="0.4">
      <c r="A61" s="8" t="s">
        <v>55</v>
      </c>
      <c r="B61" s="9" t="s">
        <v>3</v>
      </c>
      <c r="C61" s="10" t="s">
        <v>106</v>
      </c>
      <c r="D61" s="8">
        <v>4</v>
      </c>
      <c r="E61" s="20"/>
      <c r="F61" s="20" t="s">
        <v>109</v>
      </c>
      <c r="G61" s="20"/>
      <c r="H61" s="20"/>
      <c r="I61" s="20"/>
      <c r="J61" s="20" t="s">
        <v>109</v>
      </c>
      <c r="K61" s="20"/>
      <c r="L61" s="20"/>
      <c r="M61" s="20"/>
      <c r="N61" s="20" t="s">
        <v>109</v>
      </c>
      <c r="O61" s="20"/>
      <c r="P61" s="9">
        <f t="shared" si="0"/>
        <v>3</v>
      </c>
      <c r="Q61" s="9">
        <v>30</v>
      </c>
      <c r="R61" s="9">
        <f t="shared" si="1"/>
        <v>90</v>
      </c>
    </row>
    <row r="62" spans="1:19" s="3" customFormat="1" ht="35.25" customHeight="1" x14ac:dyDescent="0.4">
      <c r="A62" s="11"/>
      <c r="B62" s="9" t="s">
        <v>8</v>
      </c>
      <c r="C62" s="12"/>
      <c r="D62" s="11"/>
      <c r="E62" s="20"/>
      <c r="F62" s="20"/>
      <c r="G62" s="20" t="s">
        <v>109</v>
      </c>
      <c r="H62" s="20"/>
      <c r="I62" s="20"/>
      <c r="J62" s="20"/>
      <c r="K62" s="20" t="s">
        <v>109</v>
      </c>
      <c r="L62" s="20"/>
      <c r="M62" s="20"/>
      <c r="N62" s="20"/>
      <c r="O62" s="20" t="s">
        <v>109</v>
      </c>
      <c r="P62" s="9">
        <f t="shared" si="0"/>
        <v>3</v>
      </c>
      <c r="Q62" s="9">
        <v>30</v>
      </c>
      <c r="R62" s="9">
        <f t="shared" si="1"/>
        <v>90</v>
      </c>
    </row>
    <row r="63" spans="1:19" s="3" customFormat="1" ht="35.25" customHeight="1" x14ac:dyDescent="0.4">
      <c r="A63" s="11"/>
      <c r="B63" s="8" t="s">
        <v>11</v>
      </c>
      <c r="C63" s="14"/>
      <c r="D63" s="11"/>
      <c r="E63" s="22"/>
      <c r="F63" s="22"/>
      <c r="G63" s="22"/>
      <c r="H63" s="22" t="s">
        <v>109</v>
      </c>
      <c r="I63" s="22"/>
      <c r="J63" s="22"/>
      <c r="K63" s="22"/>
      <c r="L63" s="22" t="s">
        <v>109</v>
      </c>
      <c r="M63" s="22"/>
      <c r="N63" s="22"/>
      <c r="O63" s="22"/>
      <c r="P63" s="8">
        <f t="shared" si="0"/>
        <v>2</v>
      </c>
      <c r="Q63" s="8">
        <v>30</v>
      </c>
      <c r="R63" s="8">
        <f t="shared" si="1"/>
        <v>60</v>
      </c>
    </row>
    <row r="64" spans="1:19" s="3" customFormat="1" ht="35.25" customHeight="1" x14ac:dyDescent="0.4">
      <c r="A64" s="8" t="s">
        <v>56</v>
      </c>
      <c r="B64" s="9" t="s">
        <v>3</v>
      </c>
      <c r="C64" s="13" t="s">
        <v>91</v>
      </c>
      <c r="D64" s="8">
        <v>4</v>
      </c>
      <c r="E64" s="20"/>
      <c r="F64" s="20" t="s">
        <v>109</v>
      </c>
      <c r="G64" s="20"/>
      <c r="H64" s="20"/>
      <c r="I64" s="20"/>
      <c r="J64" s="20" t="s">
        <v>109</v>
      </c>
      <c r="K64" s="20"/>
      <c r="L64" s="20"/>
      <c r="M64" s="20"/>
      <c r="N64" s="20" t="s">
        <v>109</v>
      </c>
      <c r="O64" s="20"/>
      <c r="P64" s="9">
        <f t="shared" si="0"/>
        <v>3</v>
      </c>
      <c r="Q64" s="9">
        <v>30</v>
      </c>
      <c r="R64" s="9">
        <f t="shared" si="1"/>
        <v>90</v>
      </c>
      <c r="S64" s="4"/>
    </row>
    <row r="65" spans="1:19" s="3" customFormat="1" ht="35.25" customHeight="1" x14ac:dyDescent="0.4">
      <c r="A65" s="15"/>
      <c r="B65" s="9" t="s">
        <v>8</v>
      </c>
      <c r="C65" s="16"/>
      <c r="D65" s="15"/>
      <c r="E65" s="20"/>
      <c r="F65" s="20"/>
      <c r="G65" s="20" t="s">
        <v>109</v>
      </c>
      <c r="H65" s="20"/>
      <c r="I65" s="20"/>
      <c r="J65" s="20"/>
      <c r="K65" s="20" t="s">
        <v>109</v>
      </c>
      <c r="L65" s="20"/>
      <c r="M65" s="20"/>
      <c r="N65" s="20"/>
      <c r="O65" s="20" t="s">
        <v>109</v>
      </c>
      <c r="P65" s="9">
        <f t="shared" ref="P65" si="29">SUBTOTAL(3,E65:O65)</f>
        <v>3</v>
      </c>
      <c r="Q65" s="9">
        <v>30</v>
      </c>
      <c r="R65" s="9">
        <f t="shared" ref="R65" si="30">P65*Q65</f>
        <v>90</v>
      </c>
    </row>
    <row r="66" spans="1:19" s="3" customFormat="1" ht="35.25" customHeight="1" x14ac:dyDescent="0.4">
      <c r="A66" s="8" t="s">
        <v>57</v>
      </c>
      <c r="B66" s="9" t="s">
        <v>3</v>
      </c>
      <c r="C66" s="13" t="s">
        <v>83</v>
      </c>
      <c r="D66" s="8">
        <v>3</v>
      </c>
      <c r="E66" s="20"/>
      <c r="F66" s="20" t="s">
        <v>109</v>
      </c>
      <c r="G66" s="20"/>
      <c r="H66" s="20"/>
      <c r="I66" s="20" t="s">
        <v>109</v>
      </c>
      <c r="J66" s="20"/>
      <c r="K66" s="20"/>
      <c r="L66" s="20" t="s">
        <v>109</v>
      </c>
      <c r="M66" s="20"/>
      <c r="N66" s="20"/>
      <c r="O66" s="20"/>
      <c r="P66" s="9">
        <f t="shared" si="0"/>
        <v>3</v>
      </c>
      <c r="Q66" s="9">
        <v>30</v>
      </c>
      <c r="R66" s="9">
        <f t="shared" si="1"/>
        <v>90</v>
      </c>
    </row>
    <row r="67" spans="1:19" s="3" customFormat="1" ht="35.25" customHeight="1" x14ac:dyDescent="0.4">
      <c r="A67" s="11"/>
      <c r="B67" s="9" t="s">
        <v>8</v>
      </c>
      <c r="C67" s="14"/>
      <c r="D67" s="11"/>
      <c r="E67" s="20"/>
      <c r="F67" s="20"/>
      <c r="G67" s="20" t="s">
        <v>109</v>
      </c>
      <c r="H67" s="20"/>
      <c r="I67" s="20"/>
      <c r="J67" s="20" t="s">
        <v>109</v>
      </c>
      <c r="K67" s="20"/>
      <c r="L67" s="20"/>
      <c r="M67" s="20" t="s">
        <v>109</v>
      </c>
      <c r="N67" s="20"/>
      <c r="O67" s="20"/>
      <c r="P67" s="9">
        <f t="shared" si="0"/>
        <v>3</v>
      </c>
      <c r="Q67" s="9">
        <v>30</v>
      </c>
      <c r="R67" s="9">
        <f t="shared" si="1"/>
        <v>90</v>
      </c>
    </row>
    <row r="68" spans="1:19" s="3" customFormat="1" ht="35.25" customHeight="1" x14ac:dyDescent="0.4">
      <c r="A68" s="11"/>
      <c r="B68" s="15" t="s">
        <v>11</v>
      </c>
      <c r="C68" s="14"/>
      <c r="D68" s="11"/>
      <c r="E68" s="20"/>
      <c r="F68" s="20"/>
      <c r="G68" s="20"/>
      <c r="H68" s="20" t="s">
        <v>109</v>
      </c>
      <c r="I68" s="20"/>
      <c r="J68" s="20"/>
      <c r="K68" s="20" t="s">
        <v>109</v>
      </c>
      <c r="L68" s="20"/>
      <c r="M68" s="20"/>
      <c r="N68" s="20" t="s">
        <v>109</v>
      </c>
      <c r="O68" s="20"/>
      <c r="P68" s="9">
        <f t="shared" si="0"/>
        <v>3</v>
      </c>
      <c r="Q68" s="9">
        <v>30</v>
      </c>
      <c r="R68" s="9">
        <f t="shared" si="1"/>
        <v>90</v>
      </c>
    </row>
    <row r="69" spans="1:19" s="3" customFormat="1" ht="35.25" customHeight="1" x14ac:dyDescent="0.4">
      <c r="A69" s="15"/>
      <c r="B69" s="9" t="s">
        <v>108</v>
      </c>
      <c r="C69" s="16"/>
      <c r="D69" s="15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 t="s">
        <v>109</v>
      </c>
      <c r="P69" s="9">
        <f t="shared" si="0"/>
        <v>1</v>
      </c>
      <c r="Q69" s="9">
        <v>30</v>
      </c>
      <c r="R69" s="9">
        <f t="shared" si="1"/>
        <v>30</v>
      </c>
    </row>
    <row r="70" spans="1:19" s="3" customFormat="1" ht="35.25" customHeight="1" x14ac:dyDescent="0.4">
      <c r="A70" s="8" t="s">
        <v>58</v>
      </c>
      <c r="B70" s="9" t="s">
        <v>3</v>
      </c>
      <c r="C70" s="13" t="s">
        <v>92</v>
      </c>
      <c r="D70" s="8">
        <v>3</v>
      </c>
      <c r="E70" s="20"/>
      <c r="F70" s="20"/>
      <c r="G70" s="20"/>
      <c r="H70" s="20"/>
      <c r="I70" s="20" t="s">
        <v>109</v>
      </c>
      <c r="J70" s="20"/>
      <c r="K70" s="20"/>
      <c r="L70" s="20" t="s">
        <v>109</v>
      </c>
      <c r="M70" s="20"/>
      <c r="N70" s="20"/>
      <c r="O70" s="20" t="s">
        <v>109</v>
      </c>
      <c r="P70" s="9">
        <f t="shared" si="0"/>
        <v>3</v>
      </c>
      <c r="Q70" s="9">
        <v>30</v>
      </c>
      <c r="R70" s="9">
        <f t="shared" si="1"/>
        <v>90</v>
      </c>
    </row>
    <row r="71" spans="1:19" s="3" customFormat="1" ht="35.25" customHeight="1" x14ac:dyDescent="0.4">
      <c r="A71" s="8" t="s">
        <v>59</v>
      </c>
      <c r="B71" s="9" t="s">
        <v>3</v>
      </c>
      <c r="C71" s="13" t="s">
        <v>93</v>
      </c>
      <c r="D71" s="8">
        <v>3</v>
      </c>
      <c r="E71" s="20"/>
      <c r="F71" s="20"/>
      <c r="G71" s="20" t="s">
        <v>109</v>
      </c>
      <c r="H71" s="20"/>
      <c r="I71" s="20"/>
      <c r="J71" s="20" t="s">
        <v>109</v>
      </c>
      <c r="K71" s="20"/>
      <c r="L71" s="20"/>
      <c r="M71" s="20" t="s">
        <v>109</v>
      </c>
      <c r="N71" s="20"/>
      <c r="O71" s="20"/>
      <c r="P71" s="9">
        <f t="shared" si="0"/>
        <v>3</v>
      </c>
      <c r="Q71" s="9">
        <v>30</v>
      </c>
      <c r="R71" s="9">
        <f t="shared" si="1"/>
        <v>90</v>
      </c>
    </row>
    <row r="72" spans="1:19" s="3" customFormat="1" ht="35.25" customHeight="1" x14ac:dyDescent="0.4">
      <c r="A72" s="11"/>
      <c r="B72" s="9" t="s">
        <v>8</v>
      </c>
      <c r="C72" s="14"/>
      <c r="D72" s="11"/>
      <c r="E72" s="20"/>
      <c r="F72" s="20"/>
      <c r="G72" s="20"/>
      <c r="H72" s="20" t="s">
        <v>109</v>
      </c>
      <c r="I72" s="20"/>
      <c r="J72" s="20"/>
      <c r="K72" s="20" t="s">
        <v>109</v>
      </c>
      <c r="L72" s="20"/>
      <c r="M72" s="20"/>
      <c r="N72" s="20" t="s">
        <v>109</v>
      </c>
      <c r="O72" s="20"/>
      <c r="P72" s="9">
        <f t="shared" ref="P72:P73" si="31">SUBTOTAL(3,E72:O72)</f>
        <v>3</v>
      </c>
      <c r="Q72" s="9">
        <v>30</v>
      </c>
      <c r="R72" s="9">
        <f t="shared" ref="R72:R73" si="32">P72*Q72</f>
        <v>90</v>
      </c>
    </row>
    <row r="73" spans="1:19" s="3" customFormat="1" ht="35.25" customHeight="1" x14ac:dyDescent="0.4">
      <c r="A73" s="15"/>
      <c r="B73" s="15" t="s">
        <v>11</v>
      </c>
      <c r="C73" s="16"/>
      <c r="D73" s="15"/>
      <c r="E73" s="20"/>
      <c r="F73" s="20"/>
      <c r="G73" s="20"/>
      <c r="H73" s="20"/>
      <c r="I73" s="20" t="s">
        <v>109</v>
      </c>
      <c r="J73" s="20"/>
      <c r="K73" s="20"/>
      <c r="L73" s="20" t="s">
        <v>109</v>
      </c>
      <c r="M73" s="20"/>
      <c r="N73" s="20"/>
      <c r="O73" s="20" t="s">
        <v>109</v>
      </c>
      <c r="P73" s="9">
        <f t="shared" si="31"/>
        <v>3</v>
      </c>
      <c r="Q73" s="9">
        <v>30</v>
      </c>
      <c r="R73" s="9">
        <f t="shared" si="32"/>
        <v>90</v>
      </c>
    </row>
    <row r="74" spans="1:19" s="3" customFormat="1" ht="35.25" customHeight="1" x14ac:dyDescent="0.4">
      <c r="A74" s="8" t="s">
        <v>60</v>
      </c>
      <c r="B74" s="8" t="s">
        <v>3</v>
      </c>
      <c r="C74" s="13" t="s">
        <v>94</v>
      </c>
      <c r="D74" s="8">
        <v>4</v>
      </c>
      <c r="E74" s="20"/>
      <c r="F74" s="20" t="s">
        <v>119</v>
      </c>
      <c r="G74" s="20"/>
      <c r="H74" s="20"/>
      <c r="I74" s="20"/>
      <c r="J74" s="20" t="s">
        <v>109</v>
      </c>
      <c r="K74" s="20"/>
      <c r="L74" s="20"/>
      <c r="M74" s="20"/>
      <c r="N74" s="20" t="s">
        <v>109</v>
      </c>
      <c r="O74" s="20"/>
      <c r="P74" s="9">
        <f t="shared" si="0"/>
        <v>3</v>
      </c>
      <c r="Q74" s="9">
        <v>30</v>
      </c>
      <c r="R74" s="9">
        <f t="shared" si="1"/>
        <v>90</v>
      </c>
      <c r="S74" s="4"/>
    </row>
    <row r="75" spans="1:19" s="3" customFormat="1" ht="35.25" customHeight="1" x14ac:dyDescent="0.4">
      <c r="A75" s="8" t="s">
        <v>61</v>
      </c>
      <c r="B75" s="9" t="s">
        <v>3</v>
      </c>
      <c r="C75" s="13" t="s">
        <v>95</v>
      </c>
      <c r="D75" s="8">
        <v>3</v>
      </c>
      <c r="E75" s="20"/>
      <c r="F75" s="20"/>
      <c r="G75" s="20"/>
      <c r="H75" s="20"/>
      <c r="I75" s="20" t="s">
        <v>109</v>
      </c>
      <c r="J75" s="20"/>
      <c r="K75" s="20"/>
      <c r="L75" s="20" t="s">
        <v>109</v>
      </c>
      <c r="M75" s="20"/>
      <c r="N75" s="20"/>
      <c r="O75" s="20" t="s">
        <v>109</v>
      </c>
      <c r="P75" s="9">
        <f t="shared" si="0"/>
        <v>3</v>
      </c>
      <c r="Q75" s="9">
        <v>30</v>
      </c>
      <c r="R75" s="9">
        <f t="shared" si="1"/>
        <v>90</v>
      </c>
    </row>
    <row r="76" spans="1:19" s="3" customFormat="1" ht="35.25" customHeight="1" x14ac:dyDescent="0.4">
      <c r="A76" s="8" t="s">
        <v>62</v>
      </c>
      <c r="B76" s="9" t="s">
        <v>3</v>
      </c>
      <c r="C76" s="10" t="s">
        <v>130</v>
      </c>
      <c r="D76" s="8">
        <v>3</v>
      </c>
      <c r="E76" s="20"/>
      <c r="F76" s="20" t="s">
        <v>109</v>
      </c>
      <c r="G76" s="20"/>
      <c r="H76" s="20"/>
      <c r="I76" s="20"/>
      <c r="J76" s="20"/>
      <c r="K76" s="20"/>
      <c r="L76" s="20"/>
      <c r="M76" s="20"/>
      <c r="N76" s="20"/>
      <c r="O76" s="20"/>
      <c r="P76" s="9">
        <f t="shared" si="0"/>
        <v>1</v>
      </c>
      <c r="Q76" s="9">
        <v>30</v>
      </c>
      <c r="R76" s="9">
        <f t="shared" si="1"/>
        <v>30</v>
      </c>
    </row>
    <row r="77" spans="1:19" s="3" customFormat="1" ht="35.25" customHeight="1" x14ac:dyDescent="0.4">
      <c r="A77" s="11"/>
      <c r="B77" s="9" t="s">
        <v>8</v>
      </c>
      <c r="C77" s="14"/>
      <c r="D77" s="11"/>
      <c r="E77" s="20"/>
      <c r="F77" s="20"/>
      <c r="G77" s="20"/>
      <c r="H77" s="20"/>
      <c r="I77" s="20" t="s">
        <v>109</v>
      </c>
      <c r="J77" s="20"/>
      <c r="K77" s="20"/>
      <c r="L77" s="20"/>
      <c r="M77" s="20"/>
      <c r="N77" s="20"/>
      <c r="O77" s="20"/>
      <c r="P77" s="9">
        <f t="shared" ref="P77" si="33">SUBTOTAL(3,E77:O77)</f>
        <v>1</v>
      </c>
      <c r="Q77" s="9">
        <v>30</v>
      </c>
      <c r="R77" s="9">
        <f t="shared" ref="R77" si="34">P77*Q77</f>
        <v>30</v>
      </c>
    </row>
    <row r="78" spans="1:19" s="3" customFormat="1" ht="35.25" customHeight="1" x14ac:dyDescent="0.4">
      <c r="A78" s="15"/>
      <c r="B78" s="15" t="s">
        <v>11</v>
      </c>
      <c r="C78" s="16"/>
      <c r="D78" s="15"/>
      <c r="E78" s="20"/>
      <c r="F78" s="20"/>
      <c r="G78" s="20"/>
      <c r="H78" s="20"/>
      <c r="I78" s="20"/>
      <c r="J78" s="20"/>
      <c r="K78" s="20"/>
      <c r="L78" s="20" t="s">
        <v>109</v>
      </c>
      <c r="M78" s="20"/>
      <c r="N78" s="20"/>
      <c r="O78" s="20"/>
      <c r="P78" s="9">
        <f t="shared" si="0"/>
        <v>1</v>
      </c>
      <c r="Q78" s="9">
        <v>30</v>
      </c>
      <c r="R78" s="9">
        <f t="shared" si="1"/>
        <v>30</v>
      </c>
    </row>
    <row r="79" spans="1:19" s="3" customFormat="1" ht="35.25" customHeight="1" x14ac:dyDescent="0.4">
      <c r="A79" s="8" t="s">
        <v>63</v>
      </c>
      <c r="B79" s="9" t="s">
        <v>3</v>
      </c>
      <c r="C79" s="10" t="s">
        <v>85</v>
      </c>
      <c r="D79" s="8">
        <v>3</v>
      </c>
      <c r="E79" s="20"/>
      <c r="F79" s="20"/>
      <c r="G79" s="20"/>
      <c r="H79" s="20"/>
      <c r="I79" s="20" t="s">
        <v>109</v>
      </c>
      <c r="J79" s="20"/>
      <c r="K79" s="20"/>
      <c r="L79" s="20" t="s">
        <v>109</v>
      </c>
      <c r="M79" s="20"/>
      <c r="N79" s="20"/>
      <c r="O79" s="20" t="s">
        <v>109</v>
      </c>
      <c r="P79" s="9">
        <f t="shared" si="0"/>
        <v>3</v>
      </c>
      <c r="Q79" s="9">
        <v>30</v>
      </c>
      <c r="R79" s="9">
        <f t="shared" si="1"/>
        <v>90</v>
      </c>
    </row>
    <row r="80" spans="1:19" s="3" customFormat="1" ht="35.25" customHeight="1" x14ac:dyDescent="0.4">
      <c r="A80" s="8" t="s">
        <v>64</v>
      </c>
      <c r="B80" s="9" t="s">
        <v>3</v>
      </c>
      <c r="C80" s="10" t="s">
        <v>96</v>
      </c>
      <c r="D80" s="8">
        <v>5</v>
      </c>
      <c r="E80" s="20"/>
      <c r="F80" s="20"/>
      <c r="G80" s="20"/>
      <c r="H80" s="20" t="s">
        <v>109</v>
      </c>
      <c r="I80" s="20"/>
      <c r="J80" s="20"/>
      <c r="K80" s="20"/>
      <c r="L80" s="20"/>
      <c r="M80" s="20" t="s">
        <v>109</v>
      </c>
      <c r="N80" s="20"/>
      <c r="O80" s="20"/>
      <c r="P80" s="9">
        <f t="shared" si="0"/>
        <v>2</v>
      </c>
      <c r="Q80" s="9">
        <v>30</v>
      </c>
      <c r="R80" s="9">
        <f t="shared" si="1"/>
        <v>60</v>
      </c>
      <c r="S80" s="4"/>
    </row>
    <row r="81" spans="1:19" s="3" customFormat="1" ht="35.25" customHeight="1" x14ac:dyDescent="0.4">
      <c r="A81" s="8" t="s">
        <v>65</v>
      </c>
      <c r="B81" s="9" t="s">
        <v>3</v>
      </c>
      <c r="C81" s="13" t="s">
        <v>97</v>
      </c>
      <c r="D81" s="8">
        <v>3</v>
      </c>
      <c r="E81" s="20"/>
      <c r="F81" s="20" t="s">
        <v>109</v>
      </c>
      <c r="G81" s="20"/>
      <c r="H81" s="20"/>
      <c r="I81" s="20"/>
      <c r="J81" s="20"/>
      <c r="K81" s="20"/>
      <c r="L81" s="20"/>
      <c r="M81" s="20"/>
      <c r="N81" s="20"/>
      <c r="O81" s="20"/>
      <c r="P81" s="9">
        <f t="shared" ref="P81:P122" si="35">SUBTOTAL(3,E81:O81)</f>
        <v>1</v>
      </c>
      <c r="Q81" s="9">
        <v>30</v>
      </c>
      <c r="R81" s="9">
        <f t="shared" ref="R81:R124" si="36">P81*Q81</f>
        <v>30</v>
      </c>
    </row>
    <row r="82" spans="1:19" ht="39.950000000000003" customHeight="1" x14ac:dyDescent="0.4">
      <c r="A82" s="45" t="s">
        <v>0</v>
      </c>
      <c r="B82" s="45"/>
      <c r="C82" s="47" t="s">
        <v>4</v>
      </c>
      <c r="D82" s="44" t="s">
        <v>7</v>
      </c>
      <c r="E82" s="48" t="s">
        <v>115</v>
      </c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50" t="s">
        <v>15</v>
      </c>
      <c r="Q82" s="44" t="s">
        <v>5</v>
      </c>
      <c r="R82" s="44" t="s">
        <v>6</v>
      </c>
      <c r="S82" s="46"/>
    </row>
    <row r="83" spans="1:19" ht="35.25" customHeight="1" x14ac:dyDescent="0.4">
      <c r="A83" s="24" t="s">
        <v>1</v>
      </c>
      <c r="B83" s="24" t="s">
        <v>2</v>
      </c>
      <c r="C83" s="47"/>
      <c r="D83" s="45"/>
      <c r="E83" s="20">
        <v>4</v>
      </c>
      <c r="F83" s="20">
        <v>6</v>
      </c>
      <c r="G83" s="20">
        <v>7</v>
      </c>
      <c r="H83" s="20">
        <v>8</v>
      </c>
      <c r="I83" s="20">
        <v>9</v>
      </c>
      <c r="J83" s="20">
        <v>10</v>
      </c>
      <c r="K83" s="20">
        <v>11</v>
      </c>
      <c r="L83" s="20">
        <v>12</v>
      </c>
      <c r="M83" s="20">
        <v>1</v>
      </c>
      <c r="N83" s="20">
        <v>2</v>
      </c>
      <c r="O83" s="20">
        <v>3</v>
      </c>
      <c r="P83" s="51"/>
      <c r="Q83" s="45"/>
      <c r="R83" s="45"/>
      <c r="S83" s="46"/>
    </row>
    <row r="84" spans="1:19" s="3" customFormat="1" ht="66" customHeight="1" x14ac:dyDescent="0.4">
      <c r="A84" s="8" t="s">
        <v>104</v>
      </c>
      <c r="B84" s="9" t="s">
        <v>3</v>
      </c>
      <c r="C84" s="13" t="s">
        <v>98</v>
      </c>
      <c r="D84" s="28" t="s">
        <v>113</v>
      </c>
      <c r="E84" s="52" t="s">
        <v>111</v>
      </c>
      <c r="F84" s="53"/>
      <c r="G84" s="53"/>
      <c r="H84" s="53"/>
      <c r="I84" s="53"/>
      <c r="J84" s="53"/>
      <c r="K84" s="53"/>
      <c r="L84" s="53"/>
      <c r="M84" s="53"/>
      <c r="N84" s="53"/>
      <c r="O84" s="54"/>
      <c r="P84" s="9">
        <v>2</v>
      </c>
      <c r="Q84" s="9">
        <v>20</v>
      </c>
      <c r="R84" s="9">
        <f t="shared" si="36"/>
        <v>40</v>
      </c>
    </row>
    <row r="85" spans="1:19" s="3" customFormat="1" ht="68.25" customHeight="1" x14ac:dyDescent="0.4">
      <c r="A85" s="11"/>
      <c r="B85" s="9" t="s">
        <v>8</v>
      </c>
      <c r="C85" s="14"/>
      <c r="D85" s="28" t="s">
        <v>113</v>
      </c>
      <c r="E85" s="52" t="s">
        <v>110</v>
      </c>
      <c r="F85" s="53"/>
      <c r="G85" s="53"/>
      <c r="H85" s="53"/>
      <c r="I85" s="53"/>
      <c r="J85" s="53"/>
      <c r="K85" s="53"/>
      <c r="L85" s="53"/>
      <c r="M85" s="53"/>
      <c r="N85" s="53"/>
      <c r="O85" s="54"/>
      <c r="P85" s="9">
        <v>1</v>
      </c>
      <c r="Q85" s="9">
        <v>20</v>
      </c>
      <c r="R85" s="9">
        <f t="shared" si="36"/>
        <v>20</v>
      </c>
    </row>
    <row r="86" spans="1:19" ht="35.25" customHeight="1" x14ac:dyDescent="0.4">
      <c r="A86" s="9" t="s">
        <v>66</v>
      </c>
      <c r="B86" s="9" t="s">
        <v>3</v>
      </c>
      <c r="C86" s="18" t="s">
        <v>99</v>
      </c>
      <c r="D86" s="9">
        <v>4</v>
      </c>
      <c r="E86" s="52" t="s">
        <v>112</v>
      </c>
      <c r="F86" s="53"/>
      <c r="G86" s="53"/>
      <c r="H86" s="53"/>
      <c r="I86" s="53"/>
      <c r="J86" s="53"/>
      <c r="K86" s="53"/>
      <c r="L86" s="53"/>
      <c r="M86" s="53"/>
      <c r="N86" s="53"/>
      <c r="O86" s="54"/>
      <c r="P86" s="9">
        <v>2</v>
      </c>
      <c r="Q86" s="9">
        <v>20</v>
      </c>
      <c r="R86" s="9">
        <f t="shared" si="36"/>
        <v>40</v>
      </c>
    </row>
    <row r="87" spans="1:19" s="3" customFormat="1" ht="54" x14ac:dyDescent="0.4">
      <c r="A87" s="8" t="s">
        <v>67</v>
      </c>
      <c r="B87" s="9" t="s">
        <v>3</v>
      </c>
      <c r="C87" s="13" t="s">
        <v>100</v>
      </c>
      <c r="D87" s="28" t="s">
        <v>113</v>
      </c>
      <c r="E87" s="52" t="s">
        <v>111</v>
      </c>
      <c r="F87" s="53"/>
      <c r="G87" s="53"/>
      <c r="H87" s="53"/>
      <c r="I87" s="53"/>
      <c r="J87" s="53"/>
      <c r="K87" s="53"/>
      <c r="L87" s="53"/>
      <c r="M87" s="53"/>
      <c r="N87" s="53"/>
      <c r="O87" s="54"/>
      <c r="P87" s="9">
        <v>2</v>
      </c>
      <c r="Q87" s="9">
        <v>20</v>
      </c>
      <c r="R87" s="9">
        <f>P87*Q87</f>
        <v>40</v>
      </c>
    </row>
    <row r="88" spans="1:19" s="3" customFormat="1" ht="54" x14ac:dyDescent="0.4">
      <c r="A88" s="15"/>
      <c r="B88" s="9" t="s">
        <v>8</v>
      </c>
      <c r="C88" s="14"/>
      <c r="D88" s="28" t="s">
        <v>113</v>
      </c>
      <c r="E88" s="52" t="s">
        <v>110</v>
      </c>
      <c r="F88" s="53"/>
      <c r="G88" s="53"/>
      <c r="H88" s="53"/>
      <c r="I88" s="53"/>
      <c r="J88" s="53"/>
      <c r="K88" s="53"/>
      <c r="L88" s="53"/>
      <c r="M88" s="53"/>
      <c r="N88" s="53"/>
      <c r="O88" s="54"/>
      <c r="P88" s="9">
        <v>1</v>
      </c>
      <c r="Q88" s="9">
        <v>20</v>
      </c>
      <c r="R88" s="9">
        <f t="shared" ref="R88" si="37">P88*Q88</f>
        <v>20</v>
      </c>
    </row>
    <row r="89" spans="1:19" s="3" customFormat="1" ht="54" x14ac:dyDescent="0.4">
      <c r="A89" s="8" t="s">
        <v>68</v>
      </c>
      <c r="B89" s="9" t="s">
        <v>3</v>
      </c>
      <c r="C89" s="13" t="s">
        <v>101</v>
      </c>
      <c r="D89" s="28" t="s">
        <v>118</v>
      </c>
      <c r="E89" s="52" t="s">
        <v>111</v>
      </c>
      <c r="F89" s="53"/>
      <c r="G89" s="53"/>
      <c r="H89" s="53"/>
      <c r="I89" s="53"/>
      <c r="J89" s="53"/>
      <c r="K89" s="53"/>
      <c r="L89" s="53"/>
      <c r="M89" s="53"/>
      <c r="N89" s="53"/>
      <c r="O89" s="54"/>
      <c r="P89" s="9">
        <v>2</v>
      </c>
      <c r="Q89" s="9">
        <v>20</v>
      </c>
      <c r="R89" s="9">
        <f>P89*Q89</f>
        <v>40</v>
      </c>
    </row>
    <row r="90" spans="1:19" s="3" customFormat="1" ht="54" x14ac:dyDescent="0.4">
      <c r="A90" s="15"/>
      <c r="B90" s="9" t="s">
        <v>8</v>
      </c>
      <c r="C90" s="16"/>
      <c r="D90" s="29" t="s">
        <v>118</v>
      </c>
      <c r="E90" s="52" t="s">
        <v>110</v>
      </c>
      <c r="F90" s="53"/>
      <c r="G90" s="53"/>
      <c r="H90" s="53"/>
      <c r="I90" s="53"/>
      <c r="J90" s="53"/>
      <c r="K90" s="53"/>
      <c r="L90" s="53"/>
      <c r="M90" s="53"/>
      <c r="N90" s="53"/>
      <c r="O90" s="54"/>
      <c r="P90" s="9">
        <v>1</v>
      </c>
      <c r="Q90" s="9">
        <v>20</v>
      </c>
      <c r="R90" s="9">
        <f t="shared" ref="R90" si="38">P90*Q90</f>
        <v>20</v>
      </c>
    </row>
    <row r="91" spans="1:19" ht="35.25" customHeight="1" x14ac:dyDescent="0.4">
      <c r="A91" s="8" t="s">
        <v>69</v>
      </c>
      <c r="B91" s="9" t="s">
        <v>3</v>
      </c>
      <c r="C91" s="10" t="s">
        <v>34</v>
      </c>
      <c r="D91" s="8">
        <v>4</v>
      </c>
      <c r="E91" s="20"/>
      <c r="F91" s="20" t="s">
        <v>109</v>
      </c>
      <c r="G91" s="20"/>
      <c r="H91" s="20"/>
      <c r="I91" s="20" t="s">
        <v>109</v>
      </c>
      <c r="J91" s="20"/>
      <c r="K91" s="20"/>
      <c r="L91" s="20"/>
      <c r="M91" s="20"/>
      <c r="N91" s="20"/>
      <c r="O91" s="20"/>
      <c r="P91" s="9">
        <f t="shared" si="35"/>
        <v>2</v>
      </c>
      <c r="Q91" s="9">
        <v>20</v>
      </c>
      <c r="R91" s="9">
        <f t="shared" si="36"/>
        <v>40</v>
      </c>
    </row>
    <row r="92" spans="1:19" ht="35.25" customHeight="1" x14ac:dyDescent="0.4">
      <c r="A92" s="11"/>
      <c r="B92" s="9" t="s">
        <v>8</v>
      </c>
      <c r="C92" s="12"/>
      <c r="D92" s="11"/>
      <c r="E92" s="20"/>
      <c r="F92" s="20"/>
      <c r="G92" s="20" t="s">
        <v>109</v>
      </c>
      <c r="H92" s="20"/>
      <c r="I92" s="20"/>
      <c r="J92" s="20"/>
      <c r="K92" s="20"/>
      <c r="L92" s="20"/>
      <c r="M92" s="20"/>
      <c r="N92" s="20"/>
      <c r="O92" s="20"/>
      <c r="P92" s="9">
        <f t="shared" si="35"/>
        <v>1</v>
      </c>
      <c r="Q92" s="9">
        <v>20</v>
      </c>
      <c r="R92" s="9">
        <f t="shared" si="36"/>
        <v>20</v>
      </c>
    </row>
    <row r="93" spans="1:19" ht="35.25" customHeight="1" x14ac:dyDescent="0.4">
      <c r="A93" s="11"/>
      <c r="B93" s="9" t="s">
        <v>11</v>
      </c>
      <c r="C93" s="12"/>
      <c r="D93" s="11"/>
      <c r="E93" s="20"/>
      <c r="F93" s="20"/>
      <c r="G93" s="20"/>
      <c r="H93" s="20" t="s">
        <v>109</v>
      </c>
      <c r="I93" s="20"/>
      <c r="J93" s="20"/>
      <c r="K93" s="20"/>
      <c r="L93" s="20"/>
      <c r="M93" s="20"/>
      <c r="N93" s="20"/>
      <c r="O93" s="20"/>
      <c r="P93" s="9">
        <f t="shared" si="35"/>
        <v>1</v>
      </c>
      <c r="Q93" s="9">
        <v>20</v>
      </c>
      <c r="R93" s="9">
        <f t="shared" si="36"/>
        <v>20</v>
      </c>
    </row>
    <row r="94" spans="1:19" ht="35.25" customHeight="1" x14ac:dyDescent="0.4">
      <c r="A94" s="11"/>
      <c r="B94" s="9" t="s">
        <v>10</v>
      </c>
      <c r="C94" s="12"/>
      <c r="D94" s="11"/>
      <c r="E94" s="20"/>
      <c r="F94" s="20"/>
      <c r="G94" s="20"/>
      <c r="H94" s="20"/>
      <c r="I94" s="20" t="s">
        <v>109</v>
      </c>
      <c r="J94" s="20"/>
      <c r="K94" s="20"/>
      <c r="L94" s="20"/>
      <c r="M94" s="20"/>
      <c r="N94" s="20"/>
      <c r="O94" s="20"/>
      <c r="P94" s="9">
        <f t="shared" si="35"/>
        <v>1</v>
      </c>
      <c r="Q94" s="9">
        <v>20</v>
      </c>
      <c r="R94" s="9">
        <f t="shared" si="36"/>
        <v>20</v>
      </c>
    </row>
    <row r="95" spans="1:19" ht="35.25" customHeight="1" x14ac:dyDescent="0.4">
      <c r="A95" s="8" t="s">
        <v>70</v>
      </c>
      <c r="B95" s="9" t="s">
        <v>3</v>
      </c>
      <c r="C95" s="10" t="s">
        <v>26</v>
      </c>
      <c r="D95" s="8">
        <v>4</v>
      </c>
      <c r="E95" s="20"/>
      <c r="F95" s="20" t="s">
        <v>117</v>
      </c>
      <c r="G95" s="20"/>
      <c r="H95" s="20"/>
      <c r="I95" s="20" t="s">
        <v>117</v>
      </c>
      <c r="J95" s="20"/>
      <c r="K95" s="20"/>
      <c r="L95" s="20"/>
      <c r="M95" s="20"/>
      <c r="N95" s="20"/>
      <c r="O95" s="20"/>
      <c r="P95" s="9">
        <f>SUBTOTAL(3,E95:O95)</f>
        <v>2</v>
      </c>
      <c r="Q95" s="9">
        <v>20</v>
      </c>
      <c r="R95" s="9">
        <f>P95*Q95</f>
        <v>40</v>
      </c>
    </row>
    <row r="96" spans="1:19" ht="35.25" customHeight="1" x14ac:dyDescent="0.4">
      <c r="A96" s="9" t="s">
        <v>71</v>
      </c>
      <c r="B96" s="9" t="s">
        <v>3</v>
      </c>
      <c r="C96" s="18" t="s">
        <v>37</v>
      </c>
      <c r="D96" s="9">
        <v>5</v>
      </c>
      <c r="E96" s="20"/>
      <c r="F96" s="20"/>
      <c r="G96" s="20" t="s">
        <v>109</v>
      </c>
      <c r="H96" s="20"/>
      <c r="I96" s="20"/>
      <c r="J96" s="20"/>
      <c r="K96" s="20"/>
      <c r="L96" s="20"/>
      <c r="M96" s="20"/>
      <c r="N96" s="20"/>
      <c r="O96" s="20"/>
      <c r="P96" s="9">
        <f t="shared" si="35"/>
        <v>1</v>
      </c>
      <c r="Q96" s="9">
        <v>20</v>
      </c>
      <c r="R96" s="9">
        <f t="shared" si="36"/>
        <v>20</v>
      </c>
    </row>
    <row r="97" spans="1:19" ht="35.25" customHeight="1" x14ac:dyDescent="0.4">
      <c r="A97" s="8" t="s">
        <v>72</v>
      </c>
      <c r="B97" s="9" t="s">
        <v>3</v>
      </c>
      <c r="C97" s="13" t="s">
        <v>84</v>
      </c>
      <c r="D97" s="8">
        <v>5</v>
      </c>
      <c r="E97" s="20"/>
      <c r="F97" s="20" t="s">
        <v>109</v>
      </c>
      <c r="G97" s="20"/>
      <c r="H97" s="20"/>
      <c r="I97" s="20"/>
      <c r="J97" s="20"/>
      <c r="K97" s="20"/>
      <c r="L97" s="20"/>
      <c r="M97" s="20"/>
      <c r="N97" s="20"/>
      <c r="O97" s="20"/>
      <c r="P97" s="9">
        <f t="shared" si="35"/>
        <v>1</v>
      </c>
      <c r="Q97" s="9">
        <v>20</v>
      </c>
      <c r="R97" s="9">
        <f t="shared" si="36"/>
        <v>20</v>
      </c>
    </row>
    <row r="98" spans="1:19" ht="35.25" customHeight="1" x14ac:dyDescent="0.4">
      <c r="A98" s="11"/>
      <c r="B98" s="9" t="s">
        <v>8</v>
      </c>
      <c r="C98" s="12"/>
      <c r="D98" s="11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9">
        <f t="shared" ref="P98" si="39">SUBTOTAL(3,E98:O98)</f>
        <v>0</v>
      </c>
      <c r="Q98" s="9">
        <v>20</v>
      </c>
      <c r="R98" s="9">
        <f t="shared" ref="R98" si="40">P98*Q98</f>
        <v>0</v>
      </c>
    </row>
    <row r="99" spans="1:19" ht="35.25" customHeight="1" x14ac:dyDescent="0.4">
      <c r="A99" s="8" t="s">
        <v>73</v>
      </c>
      <c r="B99" s="9" t="s">
        <v>3</v>
      </c>
      <c r="C99" s="13" t="s">
        <v>27</v>
      </c>
      <c r="D99" s="8">
        <v>5</v>
      </c>
      <c r="E99" s="20"/>
      <c r="F99" s="20"/>
      <c r="G99" s="20" t="s">
        <v>109</v>
      </c>
      <c r="H99" s="20"/>
      <c r="I99" s="20"/>
      <c r="J99" s="20"/>
      <c r="K99" s="20"/>
      <c r="L99" s="20"/>
      <c r="M99" s="20"/>
      <c r="N99" s="20"/>
      <c r="O99" s="20"/>
      <c r="P99" s="9">
        <f t="shared" si="35"/>
        <v>1</v>
      </c>
      <c r="Q99" s="9">
        <v>20</v>
      </c>
      <c r="R99" s="9">
        <f t="shared" si="36"/>
        <v>20</v>
      </c>
    </row>
    <row r="100" spans="1:19" ht="35.25" customHeight="1" x14ac:dyDescent="0.4">
      <c r="A100" s="11"/>
      <c r="B100" s="9" t="s">
        <v>8</v>
      </c>
      <c r="C100" s="12"/>
      <c r="D100" s="11"/>
      <c r="E100" s="20"/>
      <c r="F100" s="20"/>
      <c r="G100" s="20"/>
      <c r="H100" s="20" t="s">
        <v>109</v>
      </c>
      <c r="I100" s="20"/>
      <c r="J100" s="20"/>
      <c r="K100" s="20"/>
      <c r="L100" s="20"/>
      <c r="M100" s="20"/>
      <c r="N100" s="20"/>
      <c r="O100" s="20"/>
      <c r="P100" s="9">
        <f t="shared" si="35"/>
        <v>1</v>
      </c>
      <c r="Q100" s="9">
        <v>20</v>
      </c>
      <c r="R100" s="9">
        <f t="shared" si="36"/>
        <v>20</v>
      </c>
    </row>
    <row r="101" spans="1:19" ht="39.950000000000003" customHeight="1" x14ac:dyDescent="0.4">
      <c r="A101" s="45" t="s">
        <v>0</v>
      </c>
      <c r="B101" s="45"/>
      <c r="C101" s="47" t="s">
        <v>4</v>
      </c>
      <c r="D101" s="44" t="s">
        <v>7</v>
      </c>
      <c r="E101" s="48" t="s">
        <v>115</v>
      </c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50" t="s">
        <v>15</v>
      </c>
      <c r="Q101" s="44" t="s">
        <v>5</v>
      </c>
      <c r="R101" s="44" t="s">
        <v>6</v>
      </c>
      <c r="S101" s="46"/>
    </row>
    <row r="102" spans="1:19" ht="35.25" customHeight="1" x14ac:dyDescent="0.4">
      <c r="A102" s="26" t="s">
        <v>1</v>
      </c>
      <c r="B102" s="26" t="s">
        <v>2</v>
      </c>
      <c r="C102" s="47"/>
      <c r="D102" s="45"/>
      <c r="E102" s="20">
        <v>4</v>
      </c>
      <c r="F102" s="20">
        <v>6</v>
      </c>
      <c r="G102" s="20">
        <v>7</v>
      </c>
      <c r="H102" s="20">
        <v>8</v>
      </c>
      <c r="I102" s="20">
        <v>9</v>
      </c>
      <c r="J102" s="20">
        <v>10</v>
      </c>
      <c r="K102" s="20">
        <v>11</v>
      </c>
      <c r="L102" s="20">
        <v>12</v>
      </c>
      <c r="M102" s="20">
        <v>1</v>
      </c>
      <c r="N102" s="20">
        <v>2</v>
      </c>
      <c r="O102" s="20">
        <v>3</v>
      </c>
      <c r="P102" s="51"/>
      <c r="Q102" s="45"/>
      <c r="R102" s="45"/>
      <c r="S102" s="46"/>
    </row>
    <row r="103" spans="1:19" ht="35.25" customHeight="1" x14ac:dyDescent="0.4">
      <c r="A103" s="8" t="s">
        <v>74</v>
      </c>
      <c r="B103" s="9" t="s">
        <v>3</v>
      </c>
      <c r="C103" s="13" t="s">
        <v>28</v>
      </c>
      <c r="D103" s="8">
        <v>4</v>
      </c>
      <c r="E103" s="43"/>
      <c r="F103" s="20" t="s">
        <v>117</v>
      </c>
      <c r="G103" s="20"/>
      <c r="H103" s="20"/>
      <c r="I103" s="20"/>
      <c r="J103" s="20"/>
      <c r="K103" s="20"/>
      <c r="L103" s="20"/>
      <c r="M103" s="20"/>
      <c r="N103" s="20"/>
      <c r="O103" s="20"/>
      <c r="P103" s="9">
        <f t="shared" si="35"/>
        <v>1</v>
      </c>
      <c r="Q103" s="9">
        <v>20</v>
      </c>
      <c r="R103" s="9">
        <f t="shared" si="36"/>
        <v>20</v>
      </c>
    </row>
    <row r="104" spans="1:19" ht="35.25" customHeight="1" x14ac:dyDescent="0.4">
      <c r="A104" s="15"/>
      <c r="B104" s="9" t="s">
        <v>8</v>
      </c>
      <c r="C104" s="17"/>
      <c r="D104" s="15"/>
      <c r="E104" s="43"/>
      <c r="F104" s="20"/>
      <c r="G104" s="20"/>
      <c r="H104" s="20"/>
      <c r="I104" s="20" t="s">
        <v>109</v>
      </c>
      <c r="J104" s="20"/>
      <c r="K104" s="20"/>
      <c r="L104" s="20"/>
      <c r="M104" s="20"/>
      <c r="N104" s="20"/>
      <c r="O104" s="20"/>
      <c r="P104" s="9">
        <f t="shared" ref="P104" si="41">SUBTOTAL(3,E104:O104)</f>
        <v>1</v>
      </c>
      <c r="Q104" s="9">
        <v>20</v>
      </c>
      <c r="R104" s="9">
        <f t="shared" ref="R104" si="42">P104*Q104</f>
        <v>20</v>
      </c>
    </row>
    <row r="105" spans="1:19" ht="35.25" customHeight="1" x14ac:dyDescent="0.4">
      <c r="A105" s="8" t="s">
        <v>75</v>
      </c>
      <c r="B105" s="9" t="s">
        <v>3</v>
      </c>
      <c r="C105" s="10" t="s">
        <v>29</v>
      </c>
      <c r="D105" s="11">
        <v>4</v>
      </c>
      <c r="E105" s="20"/>
      <c r="F105" s="20" t="s">
        <v>109</v>
      </c>
      <c r="G105" s="20"/>
      <c r="H105" s="20"/>
      <c r="I105" s="20" t="s">
        <v>109</v>
      </c>
      <c r="J105" s="20"/>
      <c r="K105" s="20"/>
      <c r="L105" s="20"/>
      <c r="M105" s="20"/>
      <c r="N105" s="20"/>
      <c r="O105" s="20"/>
      <c r="P105" s="9">
        <f t="shared" si="35"/>
        <v>2</v>
      </c>
      <c r="Q105" s="9">
        <v>20</v>
      </c>
      <c r="R105" s="9">
        <f t="shared" si="36"/>
        <v>40</v>
      </c>
      <c r="S105" s="5"/>
    </row>
    <row r="106" spans="1:19" ht="35.25" customHeight="1" x14ac:dyDescent="0.4">
      <c r="A106" s="15"/>
      <c r="B106" s="9" t="s">
        <v>8</v>
      </c>
      <c r="C106" s="17"/>
      <c r="D106" s="15"/>
      <c r="E106" s="20"/>
      <c r="F106" s="20"/>
      <c r="G106" s="20"/>
      <c r="H106" s="20"/>
      <c r="I106" s="20"/>
      <c r="J106" s="20"/>
      <c r="K106" s="20"/>
      <c r="L106" s="20" t="s">
        <v>109</v>
      </c>
      <c r="M106" s="20"/>
      <c r="N106" s="20"/>
      <c r="O106" s="20" t="s">
        <v>109</v>
      </c>
      <c r="P106" s="9">
        <f t="shared" si="35"/>
        <v>2</v>
      </c>
      <c r="Q106" s="9">
        <v>20</v>
      </c>
      <c r="R106" s="9">
        <f t="shared" si="36"/>
        <v>40</v>
      </c>
    </row>
    <row r="107" spans="1:19" ht="35.25" customHeight="1" x14ac:dyDescent="0.4">
      <c r="A107" s="8" t="s">
        <v>76</v>
      </c>
      <c r="B107" s="9" t="s">
        <v>3</v>
      </c>
      <c r="C107" s="10" t="s">
        <v>30</v>
      </c>
      <c r="D107" s="8">
        <v>5</v>
      </c>
      <c r="E107" s="20"/>
      <c r="F107" s="20"/>
      <c r="G107" s="20" t="s">
        <v>109</v>
      </c>
      <c r="H107" s="20"/>
      <c r="I107" s="20"/>
      <c r="J107" s="20"/>
      <c r="K107" s="20"/>
      <c r="L107" s="20"/>
      <c r="M107" s="20"/>
      <c r="N107" s="20"/>
      <c r="O107" s="20"/>
      <c r="P107" s="9">
        <f t="shared" si="35"/>
        <v>1</v>
      </c>
      <c r="Q107" s="9">
        <v>20</v>
      </c>
      <c r="R107" s="9">
        <f t="shared" si="36"/>
        <v>20</v>
      </c>
    </row>
    <row r="108" spans="1:19" ht="35.25" customHeight="1" x14ac:dyDescent="0.4">
      <c r="A108" s="15"/>
      <c r="B108" s="9" t="s">
        <v>8</v>
      </c>
      <c r="C108" s="17"/>
      <c r="D108" s="15"/>
      <c r="E108" s="20"/>
      <c r="F108" s="20"/>
      <c r="G108" s="20"/>
      <c r="H108" s="20"/>
      <c r="I108" s="20"/>
      <c r="J108" s="20"/>
      <c r="K108" s="20"/>
      <c r="L108" s="20"/>
      <c r="M108" s="20"/>
      <c r="N108" s="20" t="s">
        <v>109</v>
      </c>
      <c r="O108" s="20"/>
      <c r="P108" s="9">
        <f t="shared" si="35"/>
        <v>1</v>
      </c>
      <c r="Q108" s="9">
        <v>20</v>
      </c>
      <c r="R108" s="9">
        <f t="shared" si="36"/>
        <v>20</v>
      </c>
    </row>
    <row r="109" spans="1:19" ht="35.25" customHeight="1" x14ac:dyDescent="0.4">
      <c r="A109" s="8" t="s">
        <v>77</v>
      </c>
      <c r="B109" s="9" t="s">
        <v>3</v>
      </c>
      <c r="C109" s="10" t="s">
        <v>31</v>
      </c>
      <c r="D109" s="8">
        <v>4</v>
      </c>
      <c r="E109" s="20"/>
      <c r="F109" s="20"/>
      <c r="G109" s="20"/>
      <c r="H109" s="20" t="s">
        <v>109</v>
      </c>
      <c r="I109" s="20"/>
      <c r="J109" s="20"/>
      <c r="K109" s="20" t="s">
        <v>109</v>
      </c>
      <c r="L109" s="20"/>
      <c r="M109" s="20"/>
      <c r="N109" s="20"/>
      <c r="O109" s="20"/>
      <c r="P109" s="9">
        <f t="shared" si="35"/>
        <v>2</v>
      </c>
      <c r="Q109" s="9">
        <v>20</v>
      </c>
      <c r="R109" s="9">
        <f t="shared" si="36"/>
        <v>40</v>
      </c>
    </row>
    <row r="110" spans="1:19" ht="35.25" customHeight="1" x14ac:dyDescent="0.4">
      <c r="A110" s="15"/>
      <c r="B110" s="9" t="s">
        <v>8</v>
      </c>
      <c r="C110" s="17"/>
      <c r="D110" s="15"/>
      <c r="E110" s="20"/>
      <c r="F110" s="20"/>
      <c r="G110" s="20"/>
      <c r="H110" s="20"/>
      <c r="I110" s="20"/>
      <c r="J110" s="20"/>
      <c r="K110" s="20"/>
      <c r="L110" s="20" t="s">
        <v>109</v>
      </c>
      <c r="M110" s="20"/>
      <c r="N110" s="20"/>
      <c r="O110" s="20" t="s">
        <v>109</v>
      </c>
      <c r="P110" s="9">
        <f t="shared" si="35"/>
        <v>2</v>
      </c>
      <c r="Q110" s="9">
        <v>20</v>
      </c>
      <c r="R110" s="9">
        <f t="shared" si="36"/>
        <v>40</v>
      </c>
    </row>
    <row r="111" spans="1:19" ht="35.25" customHeight="1" x14ac:dyDescent="0.4">
      <c r="A111" s="8" t="s">
        <v>78</v>
      </c>
      <c r="B111" s="9" t="s">
        <v>3</v>
      </c>
      <c r="C111" s="10" t="s">
        <v>132</v>
      </c>
      <c r="D111" s="8">
        <v>24</v>
      </c>
      <c r="E111" s="20" t="s">
        <v>109</v>
      </c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9">
        <f t="shared" si="35"/>
        <v>1</v>
      </c>
      <c r="Q111" s="9">
        <v>16</v>
      </c>
      <c r="R111" s="9">
        <v>16</v>
      </c>
    </row>
    <row r="112" spans="1:19" ht="35.25" customHeight="1" x14ac:dyDescent="0.4">
      <c r="A112" s="11"/>
      <c r="B112" s="9" t="s">
        <v>8</v>
      </c>
      <c r="C112" s="12"/>
      <c r="D112" s="11"/>
      <c r="E112" s="20" t="s">
        <v>109</v>
      </c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9">
        <f t="shared" si="35"/>
        <v>1</v>
      </c>
      <c r="Q112" s="9">
        <v>14</v>
      </c>
      <c r="R112" s="9">
        <v>14</v>
      </c>
    </row>
    <row r="113" spans="1:18" ht="35.25" customHeight="1" x14ac:dyDescent="0.4">
      <c r="A113" s="11"/>
      <c r="B113" s="9" t="s">
        <v>11</v>
      </c>
      <c r="C113" s="12"/>
      <c r="D113" s="11"/>
      <c r="E113" s="20" t="s">
        <v>109</v>
      </c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9">
        <f t="shared" si="35"/>
        <v>1</v>
      </c>
      <c r="Q113" s="9">
        <v>13</v>
      </c>
      <c r="R113" s="9">
        <v>13</v>
      </c>
    </row>
    <row r="114" spans="1:18" ht="35.25" customHeight="1" x14ac:dyDescent="0.4">
      <c r="A114" s="11"/>
      <c r="B114" s="9" t="s">
        <v>10</v>
      </c>
      <c r="C114" s="12"/>
      <c r="D114" s="11"/>
      <c r="E114" s="20" t="s">
        <v>109</v>
      </c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9">
        <f t="shared" si="35"/>
        <v>1</v>
      </c>
      <c r="Q114" s="9">
        <v>11</v>
      </c>
      <c r="R114" s="9">
        <f t="shared" si="36"/>
        <v>11</v>
      </c>
    </row>
    <row r="115" spans="1:18" ht="35.25" customHeight="1" x14ac:dyDescent="0.4">
      <c r="A115" s="11"/>
      <c r="B115" s="9" t="s">
        <v>12</v>
      </c>
      <c r="C115" s="12"/>
      <c r="D115" s="11"/>
      <c r="E115" s="20" t="s">
        <v>109</v>
      </c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9">
        <f t="shared" si="35"/>
        <v>1</v>
      </c>
      <c r="Q115" s="9">
        <v>10</v>
      </c>
      <c r="R115" s="9">
        <f t="shared" si="36"/>
        <v>10</v>
      </c>
    </row>
    <row r="116" spans="1:18" ht="35.25" customHeight="1" x14ac:dyDescent="0.4">
      <c r="A116" s="15"/>
      <c r="B116" s="15" t="s">
        <v>13</v>
      </c>
      <c r="C116" s="17"/>
      <c r="D116" s="15"/>
      <c r="E116" s="20" t="s">
        <v>109</v>
      </c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9">
        <f t="shared" ref="P116" si="43">SUBTOTAL(3,E116:O116)</f>
        <v>1</v>
      </c>
      <c r="Q116" s="9">
        <v>9</v>
      </c>
      <c r="R116" s="9">
        <v>9</v>
      </c>
    </row>
    <row r="117" spans="1:18" ht="35.25" customHeight="1" x14ac:dyDescent="0.4">
      <c r="A117" s="8" t="s">
        <v>79</v>
      </c>
      <c r="B117" s="9" t="s">
        <v>3</v>
      </c>
      <c r="C117" s="10" t="s">
        <v>133</v>
      </c>
      <c r="D117" s="8">
        <v>24</v>
      </c>
      <c r="E117" s="20" t="s">
        <v>109</v>
      </c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9">
        <f t="shared" si="35"/>
        <v>1</v>
      </c>
      <c r="Q117" s="9">
        <v>20</v>
      </c>
      <c r="R117" s="9">
        <f t="shared" si="36"/>
        <v>20</v>
      </c>
    </row>
    <row r="118" spans="1:18" ht="35.25" customHeight="1" x14ac:dyDescent="0.4">
      <c r="A118" s="11"/>
      <c r="B118" s="9" t="s">
        <v>8</v>
      </c>
      <c r="C118" s="12"/>
      <c r="D118" s="11"/>
      <c r="E118" s="20" t="s">
        <v>109</v>
      </c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9">
        <f t="shared" si="35"/>
        <v>1</v>
      </c>
      <c r="Q118" s="9">
        <v>17</v>
      </c>
      <c r="R118" s="9">
        <f t="shared" si="36"/>
        <v>17</v>
      </c>
    </row>
    <row r="119" spans="1:18" ht="35.25" customHeight="1" x14ac:dyDescent="0.4">
      <c r="A119" s="11"/>
      <c r="B119" s="9" t="s">
        <v>11</v>
      </c>
      <c r="C119" s="12"/>
      <c r="D119" s="11"/>
      <c r="E119" s="20" t="s">
        <v>109</v>
      </c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9">
        <f t="shared" si="35"/>
        <v>1</v>
      </c>
      <c r="Q119" s="9">
        <v>15</v>
      </c>
      <c r="R119" s="9">
        <f t="shared" si="36"/>
        <v>15</v>
      </c>
    </row>
    <row r="120" spans="1:18" ht="35.25" customHeight="1" x14ac:dyDescent="0.4">
      <c r="A120" s="11"/>
      <c r="B120" s="9" t="s">
        <v>10</v>
      </c>
      <c r="C120" s="12"/>
      <c r="D120" s="11"/>
      <c r="E120" s="20" t="s">
        <v>109</v>
      </c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9">
        <f t="shared" si="35"/>
        <v>1</v>
      </c>
      <c r="Q120" s="9">
        <v>12</v>
      </c>
      <c r="R120" s="9">
        <v>12</v>
      </c>
    </row>
    <row r="121" spans="1:18" ht="35.25" customHeight="1" x14ac:dyDescent="0.4">
      <c r="A121" s="15"/>
      <c r="B121" s="15" t="s">
        <v>12</v>
      </c>
      <c r="C121" s="17"/>
      <c r="D121" s="15"/>
      <c r="E121" s="20" t="s">
        <v>109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9">
        <f t="shared" ref="P121" si="44">SUBTOTAL(3,E121:O121)</f>
        <v>1</v>
      </c>
      <c r="Q121" s="9">
        <v>9</v>
      </c>
      <c r="R121" s="9">
        <v>9</v>
      </c>
    </row>
    <row r="122" spans="1:18" ht="35.25" customHeight="1" x14ac:dyDescent="0.4">
      <c r="A122" s="9" t="s">
        <v>80</v>
      </c>
      <c r="B122" s="19" t="s">
        <v>14</v>
      </c>
      <c r="C122" s="18" t="s">
        <v>134</v>
      </c>
      <c r="D122" s="9">
        <v>24</v>
      </c>
      <c r="E122" s="20" t="s">
        <v>109</v>
      </c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9">
        <f t="shared" si="35"/>
        <v>1</v>
      </c>
      <c r="Q122" s="9">
        <v>10</v>
      </c>
      <c r="R122" s="9">
        <f t="shared" si="36"/>
        <v>10</v>
      </c>
    </row>
    <row r="123" spans="1:18" ht="62.25" customHeight="1" x14ac:dyDescent="0.4">
      <c r="A123" s="9" t="s">
        <v>81</v>
      </c>
      <c r="B123" s="19" t="s">
        <v>14</v>
      </c>
      <c r="C123" s="18" t="s">
        <v>129</v>
      </c>
      <c r="D123" s="27" t="s">
        <v>114</v>
      </c>
      <c r="E123" s="20" t="s">
        <v>109</v>
      </c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9">
        <f>SUBTOTAL(3,E123:O123)</f>
        <v>1</v>
      </c>
      <c r="Q123" s="9">
        <v>10</v>
      </c>
      <c r="R123" s="9">
        <f t="shared" si="36"/>
        <v>10</v>
      </c>
    </row>
    <row r="124" spans="1:18" ht="62.25" customHeight="1" x14ac:dyDescent="0.4">
      <c r="A124" s="9" t="s">
        <v>82</v>
      </c>
      <c r="B124" s="19" t="s">
        <v>3</v>
      </c>
      <c r="C124" s="18" t="s">
        <v>131</v>
      </c>
      <c r="D124" s="27" t="s">
        <v>114</v>
      </c>
      <c r="E124" s="20" t="s">
        <v>109</v>
      </c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9">
        <f>SUBTOTAL(3,E124:O124)</f>
        <v>1</v>
      </c>
      <c r="Q124" s="9">
        <v>10</v>
      </c>
      <c r="R124" s="9">
        <f t="shared" si="36"/>
        <v>10</v>
      </c>
    </row>
    <row r="125" spans="1:18" ht="35.25" customHeight="1" x14ac:dyDescent="0.4">
      <c r="A125" s="7" t="s">
        <v>9</v>
      </c>
      <c r="B125" s="7"/>
      <c r="C125" s="7"/>
      <c r="D125" s="7"/>
      <c r="E125" s="20">
        <f>SUBTOTAL(3,E111:E124)</f>
        <v>14</v>
      </c>
      <c r="F125" s="20">
        <f>SUBTOTAL(3,F4:F16,F19:F37,F41:F63,F64:F81,F91:F110)</f>
        <v>23</v>
      </c>
      <c r="G125" s="20">
        <f>SUBTOTAL(3,G4:G16,G19:G37,G41:G63,G64:G81,G91:G110)</f>
        <v>21</v>
      </c>
      <c r="H125" s="20">
        <f>SUBTOTAL(3,H4:H16,H19:H37,H41:H63,H64:H81,H91:H110)</f>
        <v>17</v>
      </c>
      <c r="I125" s="20">
        <f>SUBTOTAL(3,I4:I16,I19:I37,I41:I63,I64:I81,I91:I110)</f>
        <v>21</v>
      </c>
      <c r="J125" s="20">
        <f>SUBTOTAL(3,J4:J16,J19:J37,J41:J63,J64:J81,J91:J110)</f>
        <v>14</v>
      </c>
      <c r="K125" s="20">
        <f>SUBTOTAL(3,K4:K16,K19:K37,K41:K63,K64:K81,K91:K110)</f>
        <v>15</v>
      </c>
      <c r="L125" s="20">
        <f>SUBTOTAL(3,L4:L16,L19:L37,L41:L63,L64:L81,L91:L110)</f>
        <v>16</v>
      </c>
      <c r="M125" s="20">
        <f>SUBTOTAL(3,M4:M16,M19:M37,M41:M63,M64:M81,M91:M110)</f>
        <v>12</v>
      </c>
      <c r="N125" s="20">
        <f>SUBTOTAL(3,N4:N16,N19:N37,N41:N63,N64:N81,N91:N110)</f>
        <v>13</v>
      </c>
      <c r="O125" s="20">
        <f>SUBTOTAL(3,O4:O16,O19:O37,O41:O63,O64:O81,O91:O110)</f>
        <v>18</v>
      </c>
      <c r="P125" s="20">
        <f>SUM(P4:P124)</f>
        <v>187</v>
      </c>
      <c r="Q125" s="9"/>
      <c r="R125" s="9">
        <f>SUM(R4:R124)</f>
        <v>4626</v>
      </c>
    </row>
    <row r="126" spans="1:18" ht="35.25" customHeight="1" x14ac:dyDescent="0.4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1"/>
      <c r="M126" s="32"/>
      <c r="N126" s="32"/>
      <c r="O126" s="33"/>
      <c r="P126" s="34"/>
      <c r="Q126" s="34"/>
      <c r="R126" s="34"/>
    </row>
    <row r="127" spans="1:18" ht="35.25" customHeight="1" x14ac:dyDescent="0.4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1"/>
      <c r="M127" s="32"/>
      <c r="N127" s="32"/>
      <c r="O127" s="33"/>
      <c r="P127" s="34"/>
      <c r="Q127" s="34"/>
      <c r="R127" s="34"/>
    </row>
    <row r="128" spans="1:18" ht="35.25" customHeight="1" x14ac:dyDescent="0.4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1"/>
      <c r="M128" s="32"/>
      <c r="N128" s="32"/>
      <c r="O128" s="33"/>
      <c r="P128" s="34"/>
      <c r="Q128" s="34"/>
      <c r="R128" s="34"/>
    </row>
    <row r="129" spans="1:19" ht="35.25" customHeight="1" x14ac:dyDescent="0.4">
      <c r="A129" s="35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7"/>
      <c r="M129" s="38"/>
      <c r="N129" s="38"/>
      <c r="O129" s="39"/>
      <c r="P129" s="40"/>
      <c r="Q129" s="40"/>
      <c r="R129" s="40"/>
    </row>
    <row r="130" spans="1:19" ht="35.25" customHeight="1" x14ac:dyDescent="0.4">
      <c r="A130" s="35"/>
      <c r="I130" s="57"/>
      <c r="J130" s="57"/>
      <c r="K130" s="57"/>
      <c r="L130" s="58"/>
      <c r="M130" s="58"/>
      <c r="N130" s="58"/>
      <c r="O130" s="58"/>
      <c r="P130" s="41"/>
      <c r="Q130" s="41"/>
      <c r="R130" s="41"/>
    </row>
    <row r="131" spans="1:19" ht="35.25" customHeight="1" x14ac:dyDescent="0.4">
      <c r="A131" s="35"/>
      <c r="I131" s="41"/>
      <c r="J131" s="41"/>
      <c r="K131" s="41"/>
      <c r="L131" s="56"/>
      <c r="M131" s="56"/>
      <c r="N131" s="56"/>
      <c r="O131" s="56"/>
      <c r="P131" s="41"/>
      <c r="Q131" s="41"/>
      <c r="R131" s="41"/>
    </row>
    <row r="132" spans="1:19" ht="35.25" customHeight="1" x14ac:dyDescent="0.4">
      <c r="I132" s="41"/>
      <c r="J132" s="41"/>
      <c r="K132" s="41"/>
      <c r="L132" s="56"/>
      <c r="M132" s="56"/>
      <c r="N132" s="56"/>
      <c r="O132" s="56"/>
      <c r="P132" s="41"/>
      <c r="Q132" s="41"/>
      <c r="R132" s="41"/>
    </row>
    <row r="133" spans="1:19" ht="35.25" customHeight="1" x14ac:dyDescent="0.4">
      <c r="I133" s="41"/>
      <c r="J133" s="41"/>
      <c r="K133" s="41"/>
      <c r="L133" s="56"/>
      <c r="M133" s="56"/>
      <c r="N133" s="56"/>
      <c r="O133" s="56"/>
      <c r="P133" s="41"/>
      <c r="Q133" s="41"/>
      <c r="R133" s="41"/>
    </row>
    <row r="134" spans="1:19" ht="35.25" customHeight="1" x14ac:dyDescent="0.4">
      <c r="I134" s="41"/>
      <c r="J134" s="41"/>
      <c r="K134" s="41"/>
      <c r="L134" s="56"/>
      <c r="M134" s="56"/>
      <c r="N134" s="56"/>
      <c r="O134" s="56"/>
      <c r="P134" s="41"/>
      <c r="Q134" s="41"/>
      <c r="R134" s="41"/>
    </row>
    <row r="135" spans="1:19" ht="35.25" customHeight="1" x14ac:dyDescent="0.4">
      <c r="I135" s="41"/>
      <c r="J135" s="41"/>
      <c r="K135" s="41"/>
      <c r="L135" s="56"/>
      <c r="M135" s="56"/>
      <c r="N135" s="56"/>
      <c r="O135" s="56"/>
      <c r="P135" s="41"/>
      <c r="Q135" s="41"/>
      <c r="R135" s="41"/>
      <c r="S135" s="42"/>
    </row>
    <row r="136" spans="1:19" ht="35.25" customHeight="1" x14ac:dyDescent="0.4">
      <c r="P136" s="41"/>
      <c r="R136" s="41"/>
    </row>
  </sheetData>
  <mergeCells count="61">
    <mergeCell ref="L134:O134"/>
    <mergeCell ref="L135:O135"/>
    <mergeCell ref="I130:K130"/>
    <mergeCell ref="L130:O130"/>
    <mergeCell ref="L131:O131"/>
    <mergeCell ref="L132:O132"/>
    <mergeCell ref="L133:O133"/>
    <mergeCell ref="A1:R1"/>
    <mergeCell ref="R2:R3"/>
    <mergeCell ref="C2:C3"/>
    <mergeCell ref="D2:D3"/>
    <mergeCell ref="E2:O2"/>
    <mergeCell ref="Q2:Q3"/>
    <mergeCell ref="A82:B82"/>
    <mergeCell ref="C82:C83"/>
    <mergeCell ref="D82:D83"/>
    <mergeCell ref="E82:O82"/>
    <mergeCell ref="S2:S3"/>
    <mergeCell ref="A2:B2"/>
    <mergeCell ref="P2:P3"/>
    <mergeCell ref="P17:P18"/>
    <mergeCell ref="Q54:Q55"/>
    <mergeCell ref="R17:R18"/>
    <mergeCell ref="S17:S18"/>
    <mergeCell ref="R82:R83"/>
    <mergeCell ref="S82:S83"/>
    <mergeCell ref="R54:R55"/>
    <mergeCell ref="S54:S55"/>
    <mergeCell ref="A17:B17"/>
    <mergeCell ref="C17:C18"/>
    <mergeCell ref="D17:D18"/>
    <mergeCell ref="E17:O17"/>
    <mergeCell ref="E25:O25"/>
    <mergeCell ref="Q101:Q102"/>
    <mergeCell ref="E86:O86"/>
    <mergeCell ref="E87:O87"/>
    <mergeCell ref="E88:O88"/>
    <mergeCell ref="Q17:Q18"/>
    <mergeCell ref="E38:O38"/>
    <mergeCell ref="E39:O39"/>
    <mergeCell ref="E40:O40"/>
    <mergeCell ref="E26:O26"/>
    <mergeCell ref="E27:O27"/>
    <mergeCell ref="E84:O84"/>
    <mergeCell ref="E85:O85"/>
    <mergeCell ref="R101:R102"/>
    <mergeCell ref="S101:S102"/>
    <mergeCell ref="A54:B54"/>
    <mergeCell ref="C54:C55"/>
    <mergeCell ref="D54:D55"/>
    <mergeCell ref="E54:O54"/>
    <mergeCell ref="P54:P55"/>
    <mergeCell ref="P82:P83"/>
    <mergeCell ref="A101:B101"/>
    <mergeCell ref="C101:C102"/>
    <mergeCell ref="D101:D102"/>
    <mergeCell ref="E101:O101"/>
    <mergeCell ref="P101:P102"/>
    <mergeCell ref="E89:O89"/>
    <mergeCell ref="E90:O90"/>
    <mergeCell ref="Q82:Q83"/>
  </mergeCells>
  <phoneticPr fontId="1"/>
  <pageMargins left="0.70866141732283472" right="0.70866141732283472" top="0.74803149606299213" bottom="0.74803149606299213" header="0.31496062992125984" footer="0.31496062992125984"/>
  <pageSetup paperSize="9" scale="51" fitToHeight="0" orientation="portrait" r:id="rId1"/>
  <headerFooter>
    <oddFooter>&amp;C&amp;16&amp;P</oddFooter>
  </headerFooter>
  <rowBreaks count="4" manualBreakCount="4">
    <brk id="37" max="17" man="1"/>
    <brk id="73" max="17" man="1"/>
    <brk id="90" max="17" man="1"/>
    <brk id="110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令和5年度開講予定科目一覧</vt:lpstr>
      <vt:lpstr>令和5年度開講予定科目一覧!Print_Area</vt:lpstr>
      <vt:lpstr>令和5年度開講予定科目一覧!Print_Titles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2020-10-28T04:23:29Z</dcterms:created>
  <dcterms:modified xsi:type="dcterms:W3CDTF">2022-10-06T09:05:06Z</dcterms:modified>
</cp:coreProperties>
</file>