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12.25\tisui\011　高次脳機能障がい及びその関連障がい支援事業\02-11 令和5年度部会\06　議事録\HP公開用\"/>
    </mc:Choice>
  </mc:AlternateContent>
  <xr:revisionPtr revIDLastSave="0" documentId="8_{37F4EFC2-0ED6-4108-8CC3-FC49F18F5B86}" xr6:coauthVersionLast="47" xr6:coauthVersionMax="47" xr10:uidLastSave="{00000000-0000-0000-0000-000000000000}"/>
  <bookViews>
    <workbookView xWindow="-110" yWindow="-110" windowWidth="19420" windowHeight="10560" xr2:uid="{8B6AA834-AEB2-4EAB-A990-14D0B105F8BC}"/>
  </bookViews>
  <sheets>
    <sheet name="資料4-4　令和4年外来状況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51" i="1"/>
  <c r="G26" i="1"/>
  <c r="G14" i="1"/>
</calcChain>
</file>

<file path=xl/sharedStrings.xml><?xml version="1.0" encoding="utf-8"?>
<sst xmlns="http://schemas.openxmlformats.org/spreadsheetml/2006/main" count="44" uniqueCount="36">
  <si>
    <t>＜大阪急性期・総合医療センター　リハビリテーション科における
MSWが介入した高次脳機能障がいの外来患者の通院状況＞</t>
    <rPh sb="1" eb="6">
      <t>オオサカキュウセイキ</t>
    </rPh>
    <rPh sb="7" eb="11">
      <t>ソウゴウイリョウ</t>
    </rPh>
    <rPh sb="25" eb="26">
      <t>カ</t>
    </rPh>
    <rPh sb="35" eb="37">
      <t>カイニュウ</t>
    </rPh>
    <rPh sb="48" eb="50">
      <t>ガイライ</t>
    </rPh>
    <rPh sb="50" eb="52">
      <t>カンジャ</t>
    </rPh>
    <rPh sb="53" eb="55">
      <t>ツウイン</t>
    </rPh>
    <rPh sb="55" eb="57">
      <t>ジョウキョウ</t>
    </rPh>
    <phoneticPr fontId="2"/>
  </si>
  <si>
    <t>＜表１：疾患＞</t>
    <rPh sb="1" eb="2">
      <t>ヒョウ</t>
    </rPh>
    <rPh sb="4" eb="6">
      <t>シッカン</t>
    </rPh>
    <phoneticPr fontId="2"/>
  </si>
  <si>
    <t>疾患</t>
    <rPh sb="0" eb="2">
      <t>シッカン</t>
    </rPh>
    <phoneticPr fontId="2"/>
  </si>
  <si>
    <t>人数</t>
    <rPh sb="0" eb="2">
      <t>ニンズウ</t>
    </rPh>
    <phoneticPr fontId="2"/>
  </si>
  <si>
    <t>外傷性脳損傷</t>
    <rPh sb="0" eb="3">
      <t>ガイショウセイ</t>
    </rPh>
    <rPh sb="3" eb="6">
      <t>ノウソンショウ</t>
    </rPh>
    <phoneticPr fontId="2"/>
  </si>
  <si>
    <t>脳血管障害</t>
    <rPh sb="0" eb="1">
      <t>ノウ</t>
    </rPh>
    <rPh sb="1" eb="3">
      <t>ケッカン</t>
    </rPh>
    <rPh sb="3" eb="5">
      <t>ショウガイ</t>
    </rPh>
    <phoneticPr fontId="2"/>
  </si>
  <si>
    <t>低酸素脳症</t>
    <rPh sb="0" eb="5">
      <t>テイサンソノウショウ</t>
    </rPh>
    <phoneticPr fontId="2"/>
  </si>
  <si>
    <t>脳炎</t>
    <rPh sb="0" eb="2">
      <t>ノウエン</t>
    </rPh>
    <phoneticPr fontId="2"/>
  </si>
  <si>
    <t>脳腫瘍</t>
    <rPh sb="0" eb="3">
      <t>ノウシュヨウ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</si>
  <si>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</si>
  <si>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</si>
  <si>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(令和5年3月末）</t>
  </si>
  <si>
    <t>＜表２：性別＞</t>
    <rPh sb="1" eb="2">
      <t>ヒョウ</t>
    </rPh>
    <rPh sb="4" eb="6">
      <t>セイベツ</t>
    </rPh>
    <phoneticPr fontId="2"/>
  </si>
  <si>
    <t>性別</t>
    <rPh sb="0" eb="2">
      <t>セイベツ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</si>
  <si>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</si>
  <si>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</si>
  <si>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＜表３：年齢＞</t>
    <rPh sb="1" eb="2">
      <t>ヒョウ</t>
    </rPh>
    <rPh sb="4" eb="6">
      <t>ネンレイ</t>
    </rPh>
    <phoneticPr fontId="2"/>
  </si>
  <si>
    <t>年代</t>
    <rPh sb="0" eb="2">
      <t>ネンダイ</t>
    </rPh>
    <phoneticPr fontId="2"/>
  </si>
  <si>
    <t>0～10歳代</t>
    <rPh sb="4" eb="5">
      <t>サイ</t>
    </rPh>
    <rPh sb="5" eb="6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</si>
  <si>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</si>
  <si>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</si>
  <si>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</si>
  <si>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</si>
  <si>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</si>
  <si>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</t>
    <rPh sb="2" eb="3">
      <t>サイ</t>
    </rPh>
    <rPh sb="3" eb="4">
      <t>ダイ</t>
    </rPh>
    <phoneticPr fontId="2"/>
  </si>
  <si>
    <t>80歳代</t>
    <rPh sb="2" eb="3">
      <t>サイ</t>
    </rPh>
    <rPh sb="3" eb="4">
      <t>ダイ</t>
    </rPh>
    <phoneticPr fontId="2"/>
  </si>
  <si>
    <t>(令和5年3月末）</t>
    <phoneticPr fontId="2"/>
  </si>
  <si>
    <t>＜表4：主な相談内容＞</t>
    <rPh sb="1" eb="2">
      <t>ヒョウ</t>
    </rPh>
    <rPh sb="4" eb="5">
      <t>シュ</t>
    </rPh>
    <rPh sb="6" eb="10">
      <t>ソウダンナイヨウ</t>
    </rPh>
    <phoneticPr fontId="2"/>
  </si>
  <si>
    <t>主な相談内容</t>
    <rPh sb="0" eb="1">
      <t>オモ</t>
    </rPh>
    <rPh sb="2" eb="4">
      <t>ソウダン</t>
    </rPh>
    <rPh sb="4" eb="6">
      <t>ナイヨウ</t>
    </rPh>
    <phoneticPr fontId="2"/>
  </si>
  <si>
    <t>高次脳一般</t>
    <rPh sb="0" eb="5">
      <t>コウジノウイッパン</t>
    </rPh>
    <phoneticPr fontId="2"/>
  </si>
  <si>
    <t>福祉制度</t>
    <rPh sb="0" eb="2">
      <t>フクシ</t>
    </rPh>
    <rPh sb="2" eb="4">
      <t>セイド</t>
    </rPh>
    <phoneticPr fontId="2"/>
  </si>
  <si>
    <t>高次脳診断</t>
    <rPh sb="0" eb="3">
      <t>コウジノウ</t>
    </rPh>
    <rPh sb="3" eb="5">
      <t>シンダン</t>
    </rPh>
    <phoneticPr fontId="2"/>
  </si>
  <si>
    <t>外来OTリハ</t>
    <rPh sb="0" eb="2">
      <t>ガイライ</t>
    </rPh>
    <phoneticPr fontId="2"/>
  </si>
  <si>
    <t>自動車運転</t>
    <rPh sb="0" eb="5">
      <t>ジドウシャウンテン</t>
    </rPh>
    <phoneticPr fontId="2"/>
  </si>
  <si>
    <t>就労支援</t>
    <rPh sb="0" eb="2">
      <t>シュウロウ</t>
    </rPh>
    <rPh sb="2" eb="4">
      <t>シエン</t>
    </rPh>
    <phoneticPr fontId="2"/>
  </si>
  <si>
    <t>就学支援</t>
    <rPh sb="0" eb="4">
      <t>シュウガクシエン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</si>
</sst>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9" fontId="0" fillId="0" borderId="0" xfId="0" applyNumberFormat="1">
      <alignment vertical="center"/>
    </xf>
    <xf numFmtId="9" fontId="6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aseline="0"/>
              <a:t>１：疾患</a:t>
            </a:r>
          </a:p>
        </c:rich>
      </c:tx>
      <c:layout>
        <c:manualLayout>
          <c:xMode val="edge"/>
          <c:yMode val="edge"/>
          <c:x val="0.7655315345855741"/>
          <c:y val="2.8821480426648796E-2"/>
        </c:manualLayout>
      </c:layout>
      <c:overlay val="0"/>
      <c:spPr>
        <a:noFill/>
        <a:ln>
          <a:solidFill>
            <a:schemeClr val="accent3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500954426151276"/>
          <c:y val="0.29334468138432296"/>
          <c:w val="0.4615589757329483"/>
          <c:h val="0.65110586176727914"/>
        </c:manualLayout>
      </c:layout>
      <c:pieChart>
        <c:varyColors val="1"/>
        <c:ser>
          <c:idx val="0"/>
          <c:order val="0"/>
          <c:tx>
            <c:strRef>
              <c:f>'資料4-4　令和4年外来状況'!$G$7</c:f>
              <c:strCache>
                <c:ptCount val="1"/>
                <c:pt idx="0">
                  <c:v>人数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</c:spPr>
          <c:explosion val="1"/>
          <c:dPt>
            <c:idx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B2-4BF9-BB37-6E45BA373C91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B2-4BF9-BB37-6E45BA373C91}"/>
              </c:ext>
            </c:extLst>
          </c:dPt>
          <c:dPt>
            <c:idx val="2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B2-4BF9-BB37-6E45BA373C91}"/>
              </c:ext>
            </c:extLst>
          </c:dPt>
          <c:dPt>
            <c:idx val="3"/>
            <c:bubble3D val="0"/>
            <c:spPr>
              <a:pattFill prst="dash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B2-4BF9-BB37-6E45BA373C91}"/>
              </c:ext>
            </c:extLst>
          </c:dPt>
          <c:dPt>
            <c:idx val="4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B2-4BF9-BB37-6E45BA373C91}"/>
              </c:ext>
            </c:extLst>
          </c:dPt>
          <c:dLbls>
            <c:dLbl>
              <c:idx val="0"/>
              <c:layout>
                <c:manualLayout>
                  <c:x val="2.2141453869629082E-2"/>
                  <c:y val="-5.341482458278559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ECC58FF-19E4-4F92-8F12-0B3EAF54964C}" type="CATEGORYNAME">
                      <a:rPr lang="ja-JP" altLang="en-US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0EFEBEA1-E01E-4639-900F-581173FAE411}" type="PERCENTAGE">
                      <a:rPr lang="en-US" altLang="ja-JP" baseline="0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21405645025098965"/>
                      <c:h val="0.232329003471903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2B2-4BF9-BB37-6E45BA373C91}"/>
                </c:ext>
              </c:extLst>
            </c:dLbl>
            <c:dLbl>
              <c:idx val="1"/>
              <c:layout>
                <c:manualLayout>
                  <c:x val="-2.5456257828567197E-2"/>
                  <c:y val="5.399657759455801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B464BC4-57D5-43B2-9E84-511FB642A4F4}" type="CATEGORYNAME">
                      <a:rPr lang="ja-JP" altLang="en-US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[分類名]</a:t>
                    </a:fld>
                    <a:endParaRPr lang="ja-JP" altLang="en-US"/>
                  </a:p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2B6D06-CDB5-4292-8FB7-836A74B97BE6}" type="PERCENTAGE">
                      <a:rPr lang="en-US" altLang="ja-JP" baseline="0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xfrm>
                  <a:off x="187173" y="1898393"/>
                  <a:ext cx="728844" cy="490964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8115321832407999"/>
                      <c:h val="0.1709046369203849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2B2-4BF9-BB37-6E45BA373C91}"/>
                </c:ext>
              </c:extLst>
            </c:dLbl>
            <c:dLbl>
              <c:idx val="2"/>
              <c:layout>
                <c:manualLayout>
                  <c:x val="-0.12193826391586056"/>
                  <c:y val="0.1552644232469011"/>
                </c:manualLayout>
              </c:layout>
              <c:tx>
                <c:rich>
                  <a:bodyPr/>
                  <a:lstStyle/>
                  <a:p>
                    <a:fld id="{02DBB9F1-32BF-4038-8F23-574F782BF19B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EB754050-8719-481B-B260-5F40FF691E62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07965481587529"/>
                      <c:h val="0.18469301085374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2B2-4BF9-BB37-6E45BA373C91}"/>
                </c:ext>
              </c:extLst>
            </c:dLbl>
            <c:dLbl>
              <c:idx val="3"/>
              <c:layout>
                <c:manualLayout>
                  <c:x val="-9.6771852382088602E-2"/>
                  <c:y val="-4.842067155398678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2A0F0D5-5BF4-49E8-929B-1E243892C42E}" type="CATEGORYNAME">
                      <a:rPr lang="ja-JP" altLang="en-US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62AD6C-D655-432C-8733-D9BA642B53AA}" type="PERCENTAGE">
                      <a:rPr lang="en-US" altLang="ja-JP" baseline="0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4810059253956892"/>
                      <c:h val="0.18210036411231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2B2-4BF9-BB37-6E45BA373C91}"/>
                </c:ext>
              </c:extLst>
            </c:dLbl>
            <c:dLbl>
              <c:idx val="4"/>
              <c:layout>
                <c:manualLayout>
                  <c:x val="4.9848934714801021E-2"/>
                  <c:y val="-3.585302845772020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2E50D3-10E7-4DC3-BFD7-A122ACD3DF86}" type="CATEGORYNAME">
                      <a:rPr lang="ja-JP" altLang="en-US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baseline="0"/>
                      <a:t>2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pPr>
                <a:xfrm>
                  <a:off x="1833862" y="225106"/>
                  <a:ext cx="680985" cy="44120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6925795234499794"/>
                      <c:h val="0.18461006868822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2B2-4BF9-BB37-6E45BA373C9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</c:ext>
            </c:extLst>
          </c:dLbls>
          <c:cat>
            <c:strRef>
              <c:f>'資料4-4　令和4年外来状況'!$F$8:$F$12</c:f>
              <c:strCache>
                <c:ptCount val="5"/>
                <c:pt idx="0">
                  <c:v>外傷性脳損傷</c:v>
                </c:pt>
                <c:pt idx="1">
                  <c:v>脳血管障害</c:v>
                </c:pt>
                <c:pt idx="2">
                  <c:v>低酸素脳症</c:v>
                </c:pt>
                <c:pt idx="3">
                  <c:v>脳炎</c:v>
                </c:pt>
                <c:pt idx="4">
                  <c:v>脳腫瘍</c:v>
                </c:pt>
              </c:strCache>
            </c:strRef>
          </c:cat>
          <c:val>
            <c:numRef>
              <c:f>'資料4-4　令和4年外来状況'!$G$8:$G$12</c:f>
              <c:numCache>
                <c:formatCode>General</c:formatCode>
                <c:ptCount val="5"/>
                <c:pt idx="0">
                  <c:v>70</c:v>
                </c:pt>
                <c:pt idx="1">
                  <c:v>45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B2-4BF9-BB37-6E45BA373C91}"/>
            </c:ext>
          </c:extLst>
        </c:ser>
        <c:ser>
          <c:idx val="1"/>
          <c:order val="1"/>
          <c:tx>
            <c:strRef>
              <c:f>'資料4-4　令和4年外来状況'!$H$7</c:f>
              <c:strCache>
                <c:ptCount val="1"/>
              </c:strCache>
            </c:strRef>
          </c:tx>
          <c:cat>
            <c:strRef>
              <c:f>'資料4-4　令和4年外来状況'!$F$8:$F$12</c:f>
              <c:strCache>
                <c:ptCount val="5"/>
                <c:pt idx="0">
                  <c:v>外傷性脳損傷</c:v>
                </c:pt>
                <c:pt idx="1">
                  <c:v>脳血管障害</c:v>
                </c:pt>
                <c:pt idx="2">
                  <c:v>低酸素脳症</c:v>
                </c:pt>
                <c:pt idx="3">
                  <c:v>脳炎</c:v>
                </c:pt>
                <c:pt idx="4">
                  <c:v>脳腫瘍</c:v>
                </c:pt>
              </c:strCache>
            </c:strRef>
          </c:cat>
          <c:val>
            <c:numRef>
              <c:f>'資料4-4　令和4年外来状況'!$H$8:$H$12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B-22B2-4BF9-BB37-6E45BA37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aseline="0"/>
              <a:t>２：性別</a:t>
            </a:r>
          </a:p>
        </c:rich>
      </c:tx>
      <c:layout>
        <c:manualLayout>
          <c:xMode val="edge"/>
          <c:yMode val="edge"/>
          <c:x val="0.77963548475359501"/>
          <c:y val="2.8616196275213709E-2"/>
        </c:manualLayout>
      </c:layout>
      <c:overlay val="0"/>
      <c:spPr>
        <a:noFill/>
        <a:ln>
          <a:solidFill>
            <a:schemeClr val="accent3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'資料4-4　令和4年外来状況'!$G$23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EF-4EB0-908F-09D139900724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EF-4EB0-908F-09D139900724}"/>
              </c:ext>
            </c:extLst>
          </c:dPt>
          <c:dLbls>
            <c:dLbl>
              <c:idx val="0"/>
              <c:layout>
                <c:manualLayout>
                  <c:x val="7.7777878455641838E-2"/>
                  <c:y val="-6.534615550105417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08F0DF6-9109-4AAA-B48E-62075851D4B7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A59673E3-D4DE-4B6A-AE1E-6992F091A7EE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xfrm>
                  <a:off x="3175518" y="1958301"/>
                  <a:ext cx="700495" cy="622574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712639199731794"/>
                      <c:h val="0.206842218493180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9EF-4EB0-908F-09D139900724}"/>
                </c:ext>
              </c:extLst>
            </c:dLbl>
            <c:dLbl>
              <c:idx val="1"/>
              <c:layout>
                <c:manualLayout>
                  <c:x val="-4.7356707100801587E-2"/>
                  <c:y val="9.706889598497921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34B8878-7553-4775-875E-9925626C0D95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53BC0986-4222-4B55-AEA8-F84014B64DBF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xfrm>
                  <a:off x="121456" y="789137"/>
                  <a:ext cx="800930" cy="637026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291318353991875"/>
                      <c:h val="0.210577427821522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9EF-4EB0-908F-09D1399007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'資料4-4　令和4年外来状況'!$F$24:$F$25</c:f>
              <c:strCache>
                <c:ptCount val="2"/>
                <c:pt idx="0">
                  <c:v>男性</c:v>
                </c:pt>
                <c:pt idx="1">
                  <c:v>女性</c:v>
                </c:pt>
              </c:strCache>
            </c:strRef>
          </c:cat>
          <c:val>
            <c:numRef>
              <c:f>'資料4-4　令和4年外来状況'!$G$24:$G$25</c:f>
              <c:numCache>
                <c:formatCode>General</c:formatCode>
                <c:ptCount val="2"/>
                <c:pt idx="0">
                  <c:v>89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EF-4EB0-908F-09D139900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300" baseline="0"/>
              <a:t>３：年齢</a:t>
            </a:r>
          </a:p>
        </c:rich>
      </c:tx>
      <c:layout>
        <c:manualLayout>
          <c:xMode val="edge"/>
          <c:yMode val="edge"/>
          <c:x val="0.79383744178951698"/>
          <c:y val="1.571875630930749E-2"/>
        </c:manualLayout>
      </c:layout>
      <c:overlay val="0"/>
      <c:spPr>
        <a:noFill/>
        <a:ln>
          <a:solidFill>
            <a:schemeClr val="accent3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9E-46FA-92A8-EA6BE697C4F5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9E-46FA-92A8-EA6BE697C4F5}"/>
              </c:ext>
            </c:extLst>
          </c:dPt>
          <c:dPt>
            <c:idx val="2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9E-46FA-92A8-EA6BE697C4F5}"/>
              </c:ext>
            </c:extLst>
          </c:dPt>
          <c:dPt>
            <c:idx val="3"/>
            <c:bubble3D val="0"/>
            <c:explosion val="1"/>
            <c:spPr>
              <a:pattFill prst="dash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9E-46FA-92A8-EA6BE697C4F5}"/>
              </c:ext>
            </c:extLst>
          </c:dPt>
          <c:dPt>
            <c:idx val="4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9E-46FA-92A8-EA6BE697C4F5}"/>
              </c:ext>
            </c:extLst>
          </c:dPt>
          <c:dPt>
            <c:idx val="5"/>
            <c:bubble3D val="0"/>
            <c:spPr>
              <a:pattFill prst="smGrid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9E-46FA-92A8-EA6BE697C4F5}"/>
              </c:ext>
            </c:extLst>
          </c:dPt>
          <c:dPt>
            <c:idx val="6"/>
            <c:bubble3D val="0"/>
            <c:spPr>
              <a:pattFill prst="trellis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59E-46FA-92A8-EA6BE697C4F5}"/>
              </c:ext>
            </c:extLst>
          </c:dPt>
          <c:dPt>
            <c:idx val="7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59E-46FA-92A8-EA6BE697C4F5}"/>
              </c:ext>
            </c:extLst>
          </c:dPt>
          <c:dLbls>
            <c:dLbl>
              <c:idx val="0"/>
              <c:layout>
                <c:manualLayout>
                  <c:x val="3.1778372201082518E-2"/>
                  <c:y val="-4.6296421998974269E-2"/>
                </c:manualLayout>
              </c:layout>
              <c:tx>
                <c:rich>
                  <a:bodyPr/>
                  <a:lstStyle/>
                  <a:p>
                    <a:fld id="{7E77D217-04C3-442D-A00F-338D76263C1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r>
                      <a:rPr lang="en-US" altLang="ja-JP" baseline="0"/>
                      <a:t>4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59E-46FA-92A8-EA6BE697C4F5}"/>
                </c:ext>
              </c:extLst>
            </c:dLbl>
            <c:dLbl>
              <c:idx val="1"/>
              <c:layout>
                <c:manualLayout>
                  <c:x val="4.0278787710902889E-2"/>
                  <c:y val="4.605063458579612E-2"/>
                </c:manualLayout>
              </c:layout>
              <c:tx>
                <c:rich>
                  <a:bodyPr/>
                  <a:lstStyle/>
                  <a:p>
                    <a:fld id="{AA1F996B-FB27-4906-98DB-CB75BDF1E45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r>
                      <a:rPr lang="en-US" altLang="ja-JP" baseline="0"/>
                      <a:t>13%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92604453151491"/>
                      <c:h val="0.159750505324765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59E-46FA-92A8-EA6BE697C4F5}"/>
                </c:ext>
              </c:extLst>
            </c:dLbl>
            <c:dLbl>
              <c:idx val="2"/>
              <c:layout>
                <c:manualLayout>
                  <c:x val="0.10833333333333323"/>
                  <c:y val="2.3148148148148064E-2"/>
                </c:manualLayout>
              </c:layout>
              <c:tx>
                <c:rich>
                  <a:bodyPr/>
                  <a:lstStyle/>
                  <a:p>
                    <a:fld id="{851A7CDF-1C6B-4ECC-A322-4650F1B950AD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3C668E42-B3EE-48FA-AA36-F8FA4D094BD0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59E-46FA-92A8-EA6BE697C4F5}"/>
                </c:ext>
              </c:extLst>
            </c:dLbl>
            <c:dLbl>
              <c:idx val="3"/>
              <c:layout>
                <c:manualLayout>
                  <c:x val="6.0963949427165827E-2"/>
                  <c:y val="-1.1912320641617411E-2"/>
                </c:manualLayout>
              </c:layout>
              <c:tx>
                <c:rich>
                  <a:bodyPr/>
                  <a:lstStyle/>
                  <a:p>
                    <a:fld id="{EFF5E339-2584-4FF5-B36D-76E7C372E62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90DDB79-555D-4787-978B-4BB0D4BACBA6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36389571856878"/>
                      <c:h val="0.22201117990022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59E-46FA-92A8-EA6BE697C4F5}"/>
                </c:ext>
              </c:extLst>
            </c:dLbl>
            <c:dLbl>
              <c:idx val="4"/>
              <c:layout>
                <c:manualLayout>
                  <c:x val="-6.2248930625096663E-2"/>
                  <c:y val="-7.600687845053859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833B5E-BF98-4440-B6C2-674A9499E3F0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EDB30DD1-4730-47FE-A4AA-56DDF78C1176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106971078375969"/>
                      <c:h val="0.164188312667813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59E-46FA-92A8-EA6BE697C4F5}"/>
                </c:ext>
              </c:extLst>
            </c:dLbl>
            <c:dLbl>
              <c:idx val="5"/>
              <c:layout>
                <c:manualLayout>
                  <c:x val="-0.11193694785513289"/>
                  <c:y val="0.19411798492031998"/>
                </c:manualLayout>
              </c:layout>
              <c:tx>
                <c:rich>
                  <a:bodyPr/>
                  <a:lstStyle/>
                  <a:p>
                    <a:fld id="{76882DDC-71CC-4DE9-812C-C8771964EB3D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25</a:t>
                    </a:r>
                    <a:r>
                      <a:rPr lang="ja-JP" altLang="en-US" baseline="0"/>
                      <a:t>人</a:t>
                    </a:r>
                    <a:r>
                      <a:rPr lang="en-US" altLang="ja-JP" baseline="0"/>
                      <a:t>/16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9552298785618"/>
                      <c:h val="0.197958337104413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59E-46FA-92A8-EA6BE697C4F5}"/>
                </c:ext>
              </c:extLst>
            </c:dLbl>
            <c:dLbl>
              <c:idx val="6"/>
              <c:layout>
                <c:manualLayout>
                  <c:x val="-0.15755072172706644"/>
                  <c:y val="-8.9444223981286158E-4"/>
                </c:manualLayout>
              </c:layout>
              <c:tx>
                <c:rich>
                  <a:bodyPr/>
                  <a:lstStyle/>
                  <a:p>
                    <a:fld id="{96C5831C-CCA0-4350-BA7D-A299A01D17F8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4A696CA1-E226-442D-AAA3-36B412ED9E4C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28377852289994"/>
                      <c:h val="0.159534683164604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759E-46FA-92A8-EA6BE697C4F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9E-46FA-92A8-EA6BE697C4F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'資料4-4　令和4年外来状況'!$F$43:$F$50</c:f>
              <c:strCache>
                <c:ptCount val="8"/>
                <c:pt idx="0">
                  <c:v>0～10歳代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80歳代</c:v>
                </c:pt>
              </c:strCache>
            </c:strRef>
          </c:cat>
          <c:val>
            <c:numRef>
              <c:f>'資料4-4　令和4年外来状況'!$G$43:$G$50</c:f>
              <c:numCache>
                <c:formatCode>General</c:formatCode>
                <c:ptCount val="8"/>
                <c:pt idx="0">
                  <c:v>2</c:v>
                </c:pt>
                <c:pt idx="1">
                  <c:v>18</c:v>
                </c:pt>
                <c:pt idx="2">
                  <c:v>15</c:v>
                </c:pt>
                <c:pt idx="3">
                  <c:v>31</c:v>
                </c:pt>
                <c:pt idx="4">
                  <c:v>42</c:v>
                </c:pt>
                <c:pt idx="5">
                  <c:v>17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9E-46FA-92A8-EA6BE697C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200"/>
              <a:t>4</a:t>
            </a:r>
            <a:r>
              <a:rPr lang="ja-JP" altLang="en-US" sz="1200"/>
              <a:t>：主な相談内容</a:t>
            </a:r>
          </a:p>
        </c:rich>
      </c:tx>
      <c:layout>
        <c:manualLayout>
          <c:xMode val="edge"/>
          <c:yMode val="edge"/>
          <c:x val="0.64498669196693437"/>
          <c:y val="3.7036995015392531E-2"/>
        </c:manualLayout>
      </c:layout>
      <c:overlay val="0"/>
      <c:spPr>
        <a:noFill/>
        <a:ln>
          <a:solidFill>
            <a:schemeClr val="accent3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0D-490D-A4E0-1CE665DB2BAC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0D-490D-A4E0-1CE665DB2BAC}"/>
              </c:ext>
            </c:extLst>
          </c:dPt>
          <c:dPt>
            <c:idx val="2"/>
            <c:bubble3D val="0"/>
            <c:explosion val="2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0D-490D-A4E0-1CE665DB2BAC}"/>
              </c:ext>
            </c:extLst>
          </c:dPt>
          <c:dPt>
            <c:idx val="3"/>
            <c:bubble3D val="0"/>
            <c:spPr>
              <a:pattFill prst="dash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0D-490D-A4E0-1CE665DB2BAC}"/>
              </c:ext>
            </c:extLst>
          </c:dPt>
          <c:dPt>
            <c:idx val="4"/>
            <c:bubble3D val="0"/>
            <c:spPr>
              <a:pattFill prst="smGrid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20D-490D-A4E0-1CE665DB2BAC}"/>
              </c:ext>
            </c:extLst>
          </c:dPt>
          <c:dPt>
            <c:idx val="5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0D-490D-A4E0-1CE665DB2BAC}"/>
              </c:ext>
            </c:extLst>
          </c:dPt>
          <c:dPt>
            <c:idx val="6"/>
            <c:bubble3D val="0"/>
            <c:spPr>
              <a:pattFill prst="lgConfetti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0D-490D-A4E0-1CE665DB2BAC}"/>
              </c:ext>
            </c:extLst>
          </c:dPt>
          <c:dLbls>
            <c:dLbl>
              <c:idx val="0"/>
              <c:layout>
                <c:manualLayout>
                  <c:x val="2.8328419300010406E-2"/>
                  <c:y val="1.3801337153772684E-2"/>
                </c:manualLayout>
              </c:layout>
              <c:tx>
                <c:rich>
                  <a:bodyPr/>
                  <a:lstStyle/>
                  <a:p>
                    <a:fld id="{0C3BF627-12B2-4C38-AC2E-17BB38B9F014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r>
                      <a:rPr lang="en-US" altLang="ja-JP" baseline="0"/>
                      <a:t>57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0D-490D-A4E0-1CE665DB2BAC}"/>
                </c:ext>
              </c:extLst>
            </c:dLbl>
            <c:dLbl>
              <c:idx val="1"/>
              <c:layout>
                <c:manualLayout>
                  <c:x val="-2.4656653601119242E-2"/>
                  <c:y val="0.2848716618159118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9E8EE1B-C901-4A47-8946-84914CC9B853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/>
                  </a:p>
                  <a:p>
                    <a:pPr>
                      <a:defRPr/>
                    </a:pPr>
                    <a:r>
                      <a:rPr lang="en-US" altLang="ja-JP" baseline="0"/>
                      <a:t>21</a:t>
                    </a:r>
                    <a:r>
                      <a:rPr lang="ja-JP" altLang="en-US" baseline="0"/>
                      <a:t>人</a:t>
                    </a:r>
                    <a:r>
                      <a:rPr lang="en-US" altLang="ja-JP" baseline="0"/>
                      <a:t>/13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20D-490D-A4E0-1CE665DB2BAC}"/>
                </c:ext>
              </c:extLst>
            </c:dLbl>
            <c:dLbl>
              <c:idx val="2"/>
              <c:layout>
                <c:manualLayout>
                  <c:x val="-0.11931642905870248"/>
                  <c:y val="0.26763756965909347"/>
                </c:manualLayout>
              </c:layout>
              <c:tx>
                <c:rich>
                  <a:bodyPr/>
                  <a:lstStyle/>
                  <a:p>
                    <a:fld id="{65F0130F-FD0D-4E95-ACE8-ED8FF0B67DE9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9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20D-490D-A4E0-1CE665DB2BAC}"/>
                </c:ext>
              </c:extLst>
            </c:dLbl>
            <c:dLbl>
              <c:idx val="3"/>
              <c:layout>
                <c:manualLayout>
                  <c:x val="-0.16707713297952292"/>
                  <c:y val="0.15032940008573428"/>
                </c:manualLayout>
              </c:layout>
              <c:tx>
                <c:rich>
                  <a:bodyPr/>
                  <a:lstStyle/>
                  <a:p>
                    <a:fld id="{EFFB8B75-FCF0-4538-A207-7154697D6A4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0A6B695D-AEBD-4EF9-9251-D8E68BE346BC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20D-490D-A4E0-1CE665DB2BAC}"/>
                </c:ext>
              </c:extLst>
            </c:dLbl>
            <c:dLbl>
              <c:idx val="4"/>
              <c:layout>
                <c:manualLayout>
                  <c:x val="-0.20546718003861852"/>
                  <c:y val="-8.7445193992584953E-3"/>
                </c:manualLayout>
              </c:layout>
              <c:tx>
                <c:rich>
                  <a:bodyPr/>
                  <a:lstStyle/>
                  <a:p>
                    <a:fld id="{937E5328-65FE-460B-8093-858FD962348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2E62AE05-0606-4774-9D56-A2CA96D5853F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20D-490D-A4E0-1CE665DB2BAC}"/>
                </c:ext>
              </c:extLst>
            </c:dLbl>
            <c:dLbl>
              <c:idx val="5"/>
              <c:layout>
                <c:manualLayout>
                  <c:x val="-9.0418213141859466E-2"/>
                  <c:y val="-6.6278230264196922E-2"/>
                </c:manualLayout>
              </c:layout>
              <c:tx>
                <c:rich>
                  <a:bodyPr/>
                  <a:lstStyle/>
                  <a:p>
                    <a:fld id="{84429513-1D2F-493C-8FAE-53EA5E1636FB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6F7E003-C94C-4921-B2E6-6E8B6B7694ED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20D-490D-A4E0-1CE665DB2BAC}"/>
                </c:ext>
              </c:extLst>
            </c:dLbl>
            <c:dLbl>
              <c:idx val="6"/>
              <c:layout>
                <c:manualLayout>
                  <c:x val="1.1103865320799603E-2"/>
                  <c:y val="-5.9520640149207708E-2"/>
                </c:manualLayout>
              </c:layout>
              <c:tx>
                <c:rich>
                  <a:bodyPr/>
                  <a:lstStyle/>
                  <a:p>
                    <a:fld id="{B310B95E-6CB2-4AEA-947A-FA8CD41BD153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25A1A49E-3A34-4C74-B64D-5FC0F9FAF5E4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20D-490D-A4E0-1CE665DB2BA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'資料4-4　令和4年外来状況'!$F$60:$F$66</c:f>
              <c:strCache>
                <c:ptCount val="7"/>
                <c:pt idx="0">
                  <c:v>高次脳一般</c:v>
                </c:pt>
                <c:pt idx="1">
                  <c:v>福祉制度</c:v>
                </c:pt>
                <c:pt idx="2">
                  <c:v>高次脳診断</c:v>
                </c:pt>
                <c:pt idx="3">
                  <c:v>外来OTリハ</c:v>
                </c:pt>
                <c:pt idx="4">
                  <c:v>自動車運転</c:v>
                </c:pt>
                <c:pt idx="5">
                  <c:v>就労支援</c:v>
                </c:pt>
                <c:pt idx="6">
                  <c:v>就学支援</c:v>
                </c:pt>
              </c:strCache>
            </c:strRef>
          </c:cat>
          <c:val>
            <c:numRef>
              <c:f>'資料4-4　令和4年外来状況'!$G$60:$G$66</c:f>
              <c:numCache>
                <c:formatCode>General</c:formatCode>
                <c:ptCount val="7"/>
                <c:pt idx="0">
                  <c:v>93</c:v>
                </c:pt>
                <c:pt idx="1">
                  <c:v>11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0D-490D-A4E0-1CE665DB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838200</xdr:colOff>
      <xdr:row>0</xdr:row>
      <xdr:rowOff>121921</xdr:rowOff>
    </xdr:from>
    <xdr:ext cx="1143000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B69DA-E6A4-418C-BDC2-B20E9FDE047D}"/>
            </a:ext>
          </a:extLst>
        </xdr:cNvPr>
        <xdr:cNvSpPr txBox="1"/>
      </xdr:nvSpPr>
      <xdr:spPr>
        <a:xfrm>
          <a:off x="5365750" y="121921"/>
          <a:ext cx="1143000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＜資料</a:t>
          </a:r>
          <a:r>
            <a:rPr kumimoji="1" lang="en-US" altLang="ja-JP" sz="1400"/>
            <a:t>4-4</a:t>
          </a:r>
          <a:r>
            <a:rPr kumimoji="1" lang="ja-JP" altLang="en-US" sz="1400"/>
            <a:t>＞</a:t>
          </a:r>
        </a:p>
      </xdr:txBody>
    </xdr:sp>
    <xdr:clientData/>
  </xdr:oneCellAnchor>
  <xdr:oneCellAnchor>
    <xdr:from>
      <xdr:col>5</xdr:col>
      <xdr:colOff>861060</xdr:colOff>
      <xdr:row>37</xdr:row>
      <xdr:rowOff>30480</xdr:rowOff>
    </xdr:from>
    <xdr:ext cx="1143000" cy="392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B120B8-02E8-4B7E-8A41-3978E6672C91}"/>
            </a:ext>
          </a:extLst>
        </xdr:cNvPr>
        <xdr:cNvSpPr txBox="1"/>
      </xdr:nvSpPr>
      <xdr:spPr>
        <a:xfrm>
          <a:off x="5388610" y="8539480"/>
          <a:ext cx="1143000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＜資料</a:t>
          </a:r>
          <a:r>
            <a:rPr kumimoji="1" lang="en-US" altLang="ja-JP" sz="1400"/>
            <a:t>4-4</a:t>
          </a:r>
          <a:r>
            <a:rPr kumimoji="1" lang="ja-JP" altLang="en-US" sz="1400"/>
            <a:t>＞</a:t>
          </a:r>
        </a:p>
      </xdr:txBody>
    </xdr:sp>
    <xdr:clientData/>
  </xdr:oneCellAnchor>
  <xdr:twoCellAnchor>
    <xdr:from>
      <xdr:col>0</xdr:col>
      <xdr:colOff>137160</xdr:colOff>
      <xdr:row>5</xdr:row>
      <xdr:rowOff>38100</xdr:rowOff>
    </xdr:from>
    <xdr:to>
      <xdr:col>4</xdr:col>
      <xdr:colOff>7620</xdr:colOff>
      <xdr:row>17</xdr:row>
      <xdr:rowOff>129540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BB32DC-B501-4FC4-B7C0-36DFEF8C4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21</xdr:row>
      <xdr:rowOff>30480</xdr:rowOff>
    </xdr:from>
    <xdr:to>
      <xdr:col>4</xdr:col>
      <xdr:colOff>15240</xdr:colOff>
      <xdr:row>34</xdr:row>
      <xdr:rowOff>22860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6F6BE0-9325-4105-B119-84E6996B4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40</xdr:row>
      <xdr:rowOff>22860</xdr:rowOff>
    </xdr:from>
    <xdr:to>
      <xdr:col>4</xdr:col>
      <xdr:colOff>0</xdr:colOff>
      <xdr:row>52</xdr:row>
      <xdr:rowOff>220980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0C52C5-0A51-462B-B7DD-E2F30DA35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58</xdr:row>
      <xdr:rowOff>0</xdr:rowOff>
    </xdr:from>
    <xdr:to>
      <xdr:col>4</xdr:col>
      <xdr:colOff>415290</xdr:colOff>
      <xdr:row>69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116230-03FC-4483-86B2-E6D31D7F3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_siryou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4-1　外来受診した高次脳機能障がい患者の状況 "/>
      <sheetName val="資料4-2　令和4年OT説明"/>
      <sheetName val="資料4-2　令和4年OT状況"/>
      <sheetName val="資料4-3　令和4年入院状況"/>
      <sheetName val="資料4-4　令和4年外来状況"/>
    </sheetNames>
    <sheetDataSet>
      <sheetData sheetId="0"/>
      <sheetData sheetId="1"/>
      <sheetData sheetId="2"/>
      <sheetData sheetId="3"/>
      <sheetData sheetId="4">
        <row r="7">
          <cell r="G7" t="str">
            <v>人数</v>
          </cell>
        </row>
        <row r="8">
          <cell r="F8" t="str">
            <v>外傷性脳損傷</v>
          </cell>
          <cell r="G8">
            <v>70</v>
          </cell>
        </row>
        <row r="9">
          <cell r="F9" t="str">
            <v>脳血管障害</v>
          </cell>
          <cell r="G9">
            <v>45</v>
          </cell>
        </row>
        <row r="10">
          <cell r="F10" t="str">
            <v>低酸素脳症</v>
          </cell>
          <cell r="G10">
            <v>5</v>
          </cell>
        </row>
        <row r="11">
          <cell r="F11" t="str">
            <v>脳炎</v>
          </cell>
          <cell r="G11">
            <v>3</v>
          </cell>
        </row>
        <row r="12">
          <cell r="F12" t="str">
            <v>脳腫瘍</v>
          </cell>
          <cell r="G12">
            <v>2</v>
          </cell>
        </row>
        <row r="23">
          <cell r="G23" t="str">
            <v>人数</v>
          </cell>
        </row>
        <row r="24">
          <cell r="F24" t="str">
            <v>男性</v>
          </cell>
          <cell r="G24">
            <v>89</v>
          </cell>
        </row>
        <row r="25">
          <cell r="F25" t="str">
            <v>女性</v>
          </cell>
          <cell r="G25">
            <v>37</v>
          </cell>
        </row>
        <row r="43">
          <cell r="F43" t="str">
            <v>0～10歳代</v>
          </cell>
          <cell r="G43">
            <v>2</v>
          </cell>
        </row>
        <row r="44">
          <cell r="F44" t="str">
            <v>20歳代</v>
          </cell>
          <cell r="G44">
            <v>18</v>
          </cell>
        </row>
        <row r="45">
          <cell r="F45" t="str">
            <v>30歳代</v>
          </cell>
          <cell r="G45">
            <v>15</v>
          </cell>
        </row>
        <row r="46">
          <cell r="F46" t="str">
            <v>40歳代</v>
          </cell>
          <cell r="G46">
            <v>31</v>
          </cell>
        </row>
        <row r="47">
          <cell r="F47" t="str">
            <v>50歳代</v>
          </cell>
          <cell r="G47">
            <v>42</v>
          </cell>
        </row>
        <row r="48">
          <cell r="F48" t="str">
            <v>60歳代</v>
          </cell>
          <cell r="G48">
            <v>17</v>
          </cell>
        </row>
        <row r="49">
          <cell r="F49" t="str">
            <v>70歳代</v>
          </cell>
          <cell r="G49">
            <v>1</v>
          </cell>
        </row>
        <row r="50">
          <cell r="F50" t="str">
            <v>80歳代</v>
          </cell>
          <cell r="G50">
            <v>0</v>
          </cell>
        </row>
        <row r="60">
          <cell r="F60" t="str">
            <v>高次脳一般</v>
          </cell>
          <cell r="G60">
            <v>93</v>
          </cell>
        </row>
        <row r="61">
          <cell r="F61" t="str">
            <v>福祉制度</v>
          </cell>
          <cell r="G61">
            <v>11</v>
          </cell>
        </row>
        <row r="62">
          <cell r="F62" t="str">
            <v>高次脳診断</v>
          </cell>
          <cell r="G62">
            <v>8</v>
          </cell>
        </row>
        <row r="63">
          <cell r="F63" t="str">
            <v>外来OTリハ</v>
          </cell>
          <cell r="G63">
            <v>6</v>
          </cell>
        </row>
        <row r="64">
          <cell r="F64" t="str">
            <v>自動車運転</v>
          </cell>
          <cell r="G64">
            <v>5</v>
          </cell>
        </row>
        <row r="65">
          <cell r="F65" t="str">
            <v>就労支援</v>
          </cell>
          <cell r="G65">
            <v>2</v>
          </cell>
        </row>
        <row r="66">
          <cell r="F66" t="str">
            <v>就学支援</v>
          </cell>
          <cell r="G6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A4FC-52E0-4B05-9940-5C0EF62157C7}">
  <dimension ref="A1:H68"/>
  <sheetViews>
    <sheetView tabSelected="1" view="pageBreakPreview" zoomScale="60" zoomScaleNormal="98" workbookViewId="0">
      <selection activeCell="I36" sqref="I36"/>
    </sheetView>
  </sheetViews>
  <sheetFormatPr defaultRowHeight="18" x14ac:dyDescent="0.55000000000000004"/>
  <cols>
    <col min="1" max="1" width="18.25" customWidth="1"/>
    <col min="2" max="2" width="8.25" customWidth="1"/>
    <col min="3" max="3" width="15.33203125" customWidth="1"/>
    <col min="4" max="4" width="11" customWidth="1"/>
    <col min="5" max="5" width="6.58203125" customWidth="1"/>
    <col min="6" max="6" width="13.58203125" customWidth="1"/>
    <col min="7" max="7" width="13.25" customWidth="1"/>
    <col min="8" max="8" width="7.5" customWidth="1"/>
  </cols>
  <sheetData>
    <row r="1" spans="1:8" ht="18" customHeight="1" x14ac:dyDescent="0.55000000000000004">
      <c r="A1" s="1" t="s">
        <v>0</v>
      </c>
      <c r="B1" s="1"/>
      <c r="C1" s="1"/>
      <c r="D1" s="1"/>
      <c r="E1" s="1"/>
      <c r="F1" s="1"/>
      <c r="G1" s="2"/>
      <c r="H1" s="2"/>
    </row>
    <row r="2" spans="1:8" x14ac:dyDescent="0.55000000000000004">
      <c r="A2" s="1"/>
      <c r="B2" s="1"/>
      <c r="C2" s="1"/>
      <c r="D2" s="1"/>
      <c r="E2" s="1"/>
      <c r="F2" s="1"/>
      <c r="G2" s="2"/>
      <c r="H2" s="2"/>
    </row>
    <row r="3" spans="1:8" x14ac:dyDescent="0.55000000000000004">
      <c r="A3" s="1"/>
      <c r="B3" s="1"/>
      <c r="C3" s="1"/>
      <c r="D3" s="1"/>
      <c r="E3" s="1"/>
      <c r="F3" s="1"/>
      <c r="G3" s="2"/>
      <c r="H3" s="2"/>
    </row>
    <row r="6" spans="1:8" x14ac:dyDescent="0.55000000000000004">
      <c r="F6" s="3" t="s">
        <v>1</v>
      </c>
      <c r="G6" s="4"/>
      <c r="H6" s="4"/>
    </row>
    <row r="7" spans="1:8" ht="18.5" thickBot="1" x14ac:dyDescent="0.6">
      <c r="F7" s="5" t="s">
        <v>2</v>
      </c>
      <c r="G7" s="6" t="s">
        <v>3</v>
      </c>
      <c r="H7" s="7"/>
    </row>
    <row r="8" spans="1:8" ht="18.5" thickTop="1" x14ac:dyDescent="0.55000000000000004">
      <c r="F8" s="8" t="s">
        <v>4</v>
      </c>
      <c r="G8" s="8">
        <v>70</v>
      </c>
    </row>
    <row r="9" spans="1:8" x14ac:dyDescent="0.55000000000000004">
      <c r="F9" s="9" t="s">
        <v>5</v>
      </c>
      <c r="G9" s="9">
        <v>45</v>
      </c>
    </row>
    <row r="10" spans="1:8" x14ac:dyDescent="0.55000000000000004">
      <c r="F10" s="9" t="s">
        <v>6</v>
      </c>
      <c r="G10" s="9">
        <v>5</v>
      </c>
    </row>
    <row r="11" spans="1:8" x14ac:dyDescent="0.55000000000000004">
      <c r="F11" s="9" t="s">
        <v>7</v>
      </c>
      <c r="G11" s="9">
        <v>3</v>
      </c>
    </row>
    <row r="12" spans="1:8" x14ac:dyDescent="0.55000000000000004">
      <c r="F12" s="9" t="s">
        <v>8</v>
      </c>
      <c r="G12" s="9">
        <v>2</v>
      </c>
    </row>
    <row r="13" spans="1:8" ht="18.5" thickBot="1" x14ac:dyDescent="0.6">
      <c r="F13" s="10" t="s">
        <v>9</v>
      </c>
      <c r="G13" s="11">
        <v>1</v>
      </c>
    </row>
    <row r="14" spans="1:8" ht="18.5" thickTop="1" x14ac:dyDescent="0.55000000000000004">
      <c r="F14" s="12" t="s">
        <v>10</v>
      </c>
      <c r="G14" s="12">
        <f>SUM(G8:G13)</f>
        <v>126</v>
      </c>
      <c r="H14" s="7"/>
    </row>
    <row r="15" spans="1:8" x14ac:dyDescent="0.55000000000000004">
      <c r="G15" s="13" t="s">
        <v>11</v>
      </c>
    </row>
    <row r="22" spans="6:8" x14ac:dyDescent="0.55000000000000004">
      <c r="F22" s="14" t="s">
        <v>12</v>
      </c>
      <c r="G22" s="15"/>
      <c r="H22" s="16"/>
    </row>
    <row r="23" spans="6:8" ht="18.5" thickBot="1" x14ac:dyDescent="0.6">
      <c r="F23" s="5" t="s">
        <v>13</v>
      </c>
      <c r="G23" s="5" t="s">
        <v>3</v>
      </c>
      <c r="H23" s="17"/>
    </row>
    <row r="24" spans="6:8" ht="18.5" thickTop="1" x14ac:dyDescent="0.55000000000000004">
      <c r="F24" s="18" t="s">
        <v>14</v>
      </c>
      <c r="G24" s="18">
        <v>89</v>
      </c>
      <c r="H24" s="19"/>
    </row>
    <row r="25" spans="6:8" ht="18.5" thickBot="1" x14ac:dyDescent="0.6">
      <c r="F25" s="11" t="s">
        <v>15</v>
      </c>
      <c r="G25" s="11">
        <v>37</v>
      </c>
      <c r="H25" s="19"/>
    </row>
    <row r="26" spans="6:8" ht="18.5" thickTop="1" x14ac:dyDescent="0.55000000000000004">
      <c r="F26" s="12" t="s">
        <v>10</v>
      </c>
      <c r="G26" s="12">
        <f>SUM(G24:G25)</f>
        <v>126</v>
      </c>
      <c r="H26" s="20"/>
    </row>
    <row r="27" spans="6:8" x14ac:dyDescent="0.55000000000000004">
      <c r="G27" s="21" t="s">
        <v>11</v>
      </c>
    </row>
    <row r="41" spans="6:8" x14ac:dyDescent="0.55000000000000004">
      <c r="F41" s="22" t="s">
        <v>16</v>
      </c>
      <c r="G41" s="23"/>
    </row>
    <row r="42" spans="6:8" ht="18.5" thickBot="1" x14ac:dyDescent="0.6">
      <c r="F42" s="5" t="s">
        <v>17</v>
      </c>
      <c r="G42" s="5" t="s">
        <v>3</v>
      </c>
      <c r="H42" s="17"/>
    </row>
    <row r="43" spans="6:8" ht="18.5" thickTop="1" x14ac:dyDescent="0.55000000000000004">
      <c r="F43" s="18" t="s">
        <v>18</v>
      </c>
      <c r="G43" s="18">
        <v>2</v>
      </c>
      <c r="H43" s="19"/>
    </row>
    <row r="44" spans="6:8" x14ac:dyDescent="0.55000000000000004">
      <c r="F44" s="9" t="s">
        <v>19</v>
      </c>
      <c r="G44" s="9">
        <v>18</v>
      </c>
      <c r="H44" s="19"/>
    </row>
    <row r="45" spans="6:8" x14ac:dyDescent="0.55000000000000004">
      <c r="F45" s="9" t="s">
        <v>20</v>
      </c>
      <c r="G45" s="9">
        <v>15</v>
      </c>
      <c r="H45" s="19"/>
    </row>
    <row r="46" spans="6:8" x14ac:dyDescent="0.55000000000000004">
      <c r="F46" s="9" t="s">
        <v>21</v>
      </c>
      <c r="G46" s="9">
        <v>31</v>
      </c>
      <c r="H46" s="19"/>
    </row>
    <row r="47" spans="6:8" x14ac:dyDescent="0.55000000000000004">
      <c r="F47" s="9" t="s">
        <v>22</v>
      </c>
      <c r="G47" s="9">
        <v>42</v>
      </c>
      <c r="H47" s="19"/>
    </row>
    <row r="48" spans="6:8" x14ac:dyDescent="0.55000000000000004">
      <c r="F48" s="9" t="s">
        <v>23</v>
      </c>
      <c r="G48" s="9">
        <v>17</v>
      </c>
      <c r="H48" s="19"/>
    </row>
    <row r="49" spans="6:8" x14ac:dyDescent="0.55000000000000004">
      <c r="F49" s="9" t="s">
        <v>24</v>
      </c>
      <c r="G49" s="9">
        <v>1</v>
      </c>
      <c r="H49" s="19"/>
    </row>
    <row r="50" spans="6:8" ht="18.5" thickBot="1" x14ac:dyDescent="0.6">
      <c r="F50" s="11" t="s">
        <v>25</v>
      </c>
      <c r="G50" s="11">
        <v>0</v>
      </c>
      <c r="H50" s="19"/>
    </row>
    <row r="51" spans="6:8" ht="18.5" thickTop="1" x14ac:dyDescent="0.55000000000000004">
      <c r="F51" s="12" t="s">
        <v>10</v>
      </c>
      <c r="G51" s="12">
        <f>SUM(G43:G50)</f>
        <v>126</v>
      </c>
      <c r="H51" s="20"/>
    </row>
    <row r="52" spans="6:8" x14ac:dyDescent="0.55000000000000004">
      <c r="G52" s="21" t="s">
        <v>26</v>
      </c>
    </row>
    <row r="56" spans="6:8" ht="18" customHeight="1" x14ac:dyDescent="0.55000000000000004"/>
    <row r="58" spans="6:8" x14ac:dyDescent="0.55000000000000004">
      <c r="F58" s="24" t="s">
        <v>27</v>
      </c>
      <c r="G58" s="24"/>
      <c r="H58" s="25"/>
    </row>
    <row r="59" spans="6:8" ht="18.5" thickBot="1" x14ac:dyDescent="0.6">
      <c r="F59" s="5" t="s">
        <v>28</v>
      </c>
      <c r="G59" s="5" t="s">
        <v>3</v>
      </c>
      <c r="H59" s="17"/>
    </row>
    <row r="60" spans="6:8" ht="18.5" thickTop="1" x14ac:dyDescent="0.55000000000000004">
      <c r="F60" s="18" t="s">
        <v>29</v>
      </c>
      <c r="G60" s="18">
        <v>93</v>
      </c>
      <c r="H60" s="19"/>
    </row>
    <row r="61" spans="6:8" x14ac:dyDescent="0.55000000000000004">
      <c r="F61" s="9" t="s">
        <v>30</v>
      </c>
      <c r="G61" s="9">
        <v>11</v>
      </c>
      <c r="H61" s="19"/>
    </row>
    <row r="62" spans="6:8" x14ac:dyDescent="0.55000000000000004">
      <c r="F62" s="9" t="s">
        <v>31</v>
      </c>
      <c r="G62" s="9">
        <v>8</v>
      </c>
      <c r="H62" s="19"/>
    </row>
    <row r="63" spans="6:8" x14ac:dyDescent="0.55000000000000004">
      <c r="F63" s="9" t="s">
        <v>32</v>
      </c>
      <c r="G63" s="9">
        <v>6</v>
      </c>
      <c r="H63" s="19"/>
    </row>
    <row r="64" spans="6:8" x14ac:dyDescent="0.55000000000000004">
      <c r="F64" s="9" t="s">
        <v>33</v>
      </c>
      <c r="G64" s="9">
        <v>5</v>
      </c>
      <c r="H64" s="19"/>
    </row>
    <row r="65" spans="6:8" x14ac:dyDescent="0.55000000000000004">
      <c r="F65" s="9" t="s">
        <v>34</v>
      </c>
      <c r="G65" s="9">
        <v>2</v>
      </c>
      <c r="H65" s="19"/>
    </row>
    <row r="66" spans="6:8" ht="18.5" thickBot="1" x14ac:dyDescent="0.6">
      <c r="F66" s="9" t="s">
        <v>35</v>
      </c>
      <c r="G66" s="9">
        <v>1</v>
      </c>
      <c r="H66" s="19"/>
    </row>
    <row r="67" spans="6:8" ht="18.5" thickTop="1" x14ac:dyDescent="0.55000000000000004">
      <c r="F67" s="12" t="s">
        <v>10</v>
      </c>
      <c r="G67" s="12">
        <f>SUM(G60:G66)</f>
        <v>126</v>
      </c>
      <c r="H67" s="19"/>
    </row>
    <row r="68" spans="6:8" x14ac:dyDescent="0.55000000000000004">
      <c r="G68" s="13" t="s">
        <v>11</v>
      </c>
    </row>
  </sheetData>
  <mergeCells count="3">
    <mergeCell ref="A1:F3"/>
    <mergeCell ref="F41:G41"/>
    <mergeCell ref="F58:H58"/>
  </mergeCells>
  <phoneticPr fontId="2"/>
  <pageMargins left="0.25" right="0.25" top="0.75" bottom="0.75" header="0.3" footer="0.3"/>
  <pageSetup paperSize="9" scale="96" orientation="portrait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資料4-4　令和4年外来状況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2023-12-27T08:56:39Z</dcterms:created>
  <dcterms:modified xsi:type="dcterms:W3CDTF">2023-12-27T08:56:52Z</dcterms:modified>
</cp:coreProperties>
</file>