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44CCD246-531B-4A6B-A449-6361F75916F1}"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U35" i="10" s="1"/>
  <c r="U36" i="10" s="1"/>
  <c r="U37" i="10" s="1"/>
  <c r="C34" i="10"/>
  <c r="BE34"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<sst xmlns="http://schemas.openxmlformats.org/spreadsheetml/2006/main" count="1197" uniqueCount="611">
  <si>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</si>
  <si>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</si>
  <si>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</si>
  <si>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</si>
  <si>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</si>
  <si>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</si>
  <si>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</si>
  <si>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</si>
  <si>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</si>
  <si>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</si>
  <si>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</si>
  <si>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</si>
  <si>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</si>
  <si>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</si>
  <si>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</si>
  <si>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</si>
  <si>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</si>
  <si>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</si>
  <si>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</si>
  <si>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</si>
  <si>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</si>
  <si>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</si>
  <si>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</si>
  <si>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</si>
  <si>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</si>
  <si>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</si>
  <si>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</si>
  <si>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</si>
  <si>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</si>
  <si>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</si>
  <si>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</si>
  <si>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</si>
  <si>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</si>
  <si>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</si>
  <si>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</si>
  <si>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</si>
  <si>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</si>
  <si>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</si>
  <si>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</si>
  <si>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</si>
  <si>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</si>
  <si>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</si>
  <si>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</si>
  <si>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</si>
  <si>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</si>
  <si>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</si>
  <si>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</si>
  <si>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</si>
  <si>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</si>
  <si>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</si>
  <si>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</si>
  <si>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</si>
  <si>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</si>
  <si>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</si>
  <si>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</si>
  <si>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</si>
  <si>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</si>
  <si>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</si>
  <si>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</si>
  <si>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</si>
  <si>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</si>
  <si>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</si>
  <si>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</si>
  <si>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</si>
  <si>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</si>
  <si>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</si>
  <si>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</si>
  <si>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</si>
  <si>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</si>
  <si>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</si>
  <si>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</si>
  <si>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</si>
  <si>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</si>
  <si>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</si>
  <si>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</si>
  <si>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</si>
  <si>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</si>
  <si>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</si>
  <si>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</si>
  <si>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</si>
  <si>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</si>
  <si>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</si>
  <si>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</si>
  <si>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</si>
  <si>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</si>
  <si>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</si>
  <si>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</si>
  <si>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</si>
  <si>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</si>
  <si>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</si>
  <si>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</si>
  <si>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</si>
  <si>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</si>
  <si>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</si>
  <si>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</si>
  <si>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</si>
  <si>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</si>
  <si>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</si>
  <si>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</si>
  <si>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</si>
  <si>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</si>
  <si>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千早赤阪村</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</si>
  <si>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</si>
  <si>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</si>
  <si>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</si>
  <si>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</si>
  <si>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</si>
  <si>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</si>
  <si>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</si>
  <si>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</si>
  <si>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</si>
  <si>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</si>
  <si>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</si>
  <si>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</si>
  <si>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</si>
  <si>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</si>
  <si>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</si>
  <si>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</si>
  <si>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</si>
  <si>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</si>
  <si>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</si>
  <si>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</si>
  <si>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</si>
  <si>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</si>
  <si>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</si>
  <si>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</si>
  <si>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</si>
  <si>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</si>
  <si>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</si>
  <si>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</si>
  <si>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</si>
  <si>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</si>
  <si>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</si>
  <si>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</si>
  <si>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</si>
  <si>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</si>
  <si>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</si>
  <si>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</si>
  <si>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</si>
  <si>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</si>
  <si>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</si>
  <si>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</si>
  <si>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</si>
  <si>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</si>
  <si>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</si>
  <si>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</si>
  <si>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</si>
  <si>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</si>
  <si>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</si>
  <si>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</si>
  <si>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</si>
  <si>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</si>
  <si>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</si>
  <si>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</si>
  <si>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</si>
  <si>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</si>
  <si>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</si>
  <si>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</si>
  <si>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</si>
  <si>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</si>
  <si>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</si>
  <si>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</si>
  <si>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</si>
  <si>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</si>
  <si>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</si>
  <si>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</si>
  <si>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</si>
  <si>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</si>
  <si>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</si>
  <si>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</si>
  <si>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</si>
  <si>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</si>
  <si>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</si>
  <si>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</si>
  <si>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</si>
  <si>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</si>
  <si>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</si>
  <si>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</si>
  <si>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</si>
  <si>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</si>
  <si>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</si>
  <si>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</si>
  <si>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</si>
  <si>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</si>
  <si>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</si>
  <si>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</si>
  <si>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</si>
  <si>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</si>
  <si>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</si>
  <si>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</si>
  <si>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</si>
  <si>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</si>
  <si>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</si>
  <si>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</si>
  <si>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</si>
  <si>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</si>
  <si>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</si>
  <si>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</si>
  <si>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</si>
  <si>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</si>
  <si>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</si>
  <si>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</si>
  <si>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</si>
  <si>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</si>
  <si>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</si>
  <si>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</si>
  <si>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</si>
  <si>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</si>
  <si>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</si>
  <si>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</si>
  <si>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</si>
  <si>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</si>
  <si>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</si>
  <si>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</si>
  <si>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</si>
  <si>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</si>
  <si>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</si>
  <si>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</si>
  <si>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大阪府千早赤阪村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</si>
  <si>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</si>
  <si>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</si>
  <si>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</si>
  <si>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</si>
  <si>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</si>
  <si>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</si>
  <si>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</si>
  <si>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</si>
  <si>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</si>
  <si>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</si>
  <si>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</si>
  <si>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</si>
  <si>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</si>
  <si>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</si>
  <si>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</si>
  <si>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</si>
  <si>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</si>
  <si>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</si>
  <si>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</si>
  <si>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</si>
  <si>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</si>
  <si>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</si>
  <si>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</si>
  <si>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</si>
  <si>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</si>
  <si>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</si>
  <si>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</si>
  <si>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</si>
  <si>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</si>
  <si>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</si>
  <si>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</si>
  <si>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</si>
  <si>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</si>
  <si>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</si>
  <si>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</si>
  <si>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</si>
  <si>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</si>
  <si>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</si>
  <si>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</si>
  <si>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</si>
  <si>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</si>
  <si>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</si>
  <si>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</si>
  <si>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</si>
  <si>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</si>
  <si>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</si>
  <si>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</si>
  <si>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</si>
  <si>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</si>
  <si>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</si>
  <si>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</si>
  <si>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</si>
  <si>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</si>
  <si>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</si>
  <si>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</si>
  <si>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</si>
  <si>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</si>
  <si>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</si>
  <si>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</si>
  <si>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</si>
  <si>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</si>
  <si>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</si>
  <si>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</si>
  <si>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</si>
  <si>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</si>
  <si>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</si>
  <si>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</si>
  <si>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</si>
  <si>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</si>
  <si>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</si>
  <si>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</si>
  <si>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</si>
  <si>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</si>
  <si>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</si>
  <si>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</si>
  <si>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</si>
  <si>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</si>
  <si>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</si>
  <si>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</si>
  <si>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</si>
  <si>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</si>
  <si>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</si>
  <si>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</si>
  <si>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</si>
  <si>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</si>
  <si>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</si>
  <si>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</si>
  <si>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</si>
  <si>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</si>
  <si>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</si>
  <si>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</si>
  <si>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</si>
  <si>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</si>
  <si>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</si>
  <si>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</si>
  <si>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</si>
  <si>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</si>
  <si>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</si>
  <si>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</si>
  <si>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</si>
  <si>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</si>
  <si>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</si>
  <si>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</si>
  <si>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</si>
  <si>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</si>
  <si>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</si>
  <si>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</si>
  <si>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</si>
  <si>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</si>
  <si>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</si>
  <si>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</si>
  <si>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</si>
  <si>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</si>
  <si>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</si>
  <si>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</si>
  <si>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</si>
  <si>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</si>
  <si>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</si>
  <si>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</si>
  <si>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</si>
  <si>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</si>
  <si>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</si>
  <si>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</si>
  <si>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</si>
  <si>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</si>
  <si>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</si>
  <si>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</si>
  <si>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</si>
  <si>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</si>
  <si>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</si>
  <si>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</si>
  <si>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</si>
  <si>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</si>
  <si>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</si>
  <si>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</si>
  <si>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</si>
  <si>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</si>
  <si>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</si>
  <si>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</si>
  <si>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</si>
  <si>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</si>
  <si>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</si>
  <si>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</si>
  <si>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</si>
  <si>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</si>
  <si>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</si>
  <si>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</si>
  <si>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</si>
  <si>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</si>
  <si>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</si>
  <si>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</si>
  <si>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</si>
  <si>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大阪府千早赤阪村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</si>
  <si>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</si>
  <si>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</si>
  <si>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</si>
  <si>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</si>
  <si>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</si>
  <si>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</si>
  <si>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</si>
  <si>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</si>
  <si>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</si>
  <si>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</si>
  <si>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</si>
  <si>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</si>
  <si>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</si>
  <si>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</si>
  <si>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</si>
  <si>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</si>
  <si>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</si>
  <si>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</si>
  <si>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</si>
  <si>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</si>
  <si>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</si>
  <si>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</si>
  <si>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</si>
  <si>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</si>
  <si>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</si>
  <si>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</si>
  <si>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</si>
  <si>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</si>
  <si>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</si>
  <si>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</si>
  <si>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</si>
  <si>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</si>
  <si>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</si>
  <si>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</si>
  <si>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</si>
  <si>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</si>
  <si>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t>
    <phoneticPr fontId="5"/>
  </si>
  <si>
    <t>介護保険特別会計</t>
    <phoneticPr fontId="5"/>
  </si>
  <si>
    <t>後期高齢者医療特別会計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</si>
  <si>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</si>
  <si>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</si>
  <si>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</si>
  <si>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</si>
  <si>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</si>
  <si>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</si>
  <si>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</si>
  <si>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</si>
  <si>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</si>
  <si>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</si>
  <si>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</si>
  <si>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</si>
  <si>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</si>
  <si>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</si>
  <si>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</si>
  <si>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</si>
  <si>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</si>
  <si>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</si>
  <si>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</si>
  <si>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</si>
  <si>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</si>
  <si>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</si>
  <si>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</si>
  <si>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</si>
  <si>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</si>
  <si>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</si>
  <si>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</si>
  <si>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</si>
  <si>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</si>
  <si>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</si>
  <si>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</si>
  <si>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</si>
  <si>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</si>
  <si>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</si>
  <si>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</si>
  <si>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</si>
  <si>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</si>
  <si>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</si>
  <si>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</si>
  <si>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</si>
  <si>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</si>
  <si>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</si>
  <si>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</si>
  <si>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</si>
  <si>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</si>
  <si>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</si>
  <si>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</si>
  <si>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</si>
  <si>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</si>
  <si>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</si>
  <si>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</si>
  <si>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</si>
  <si>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</si>
  <si>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</si>
  <si>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</si>
  <si>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</si>
  <si>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</si>
  <si>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</si>
  <si>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</si>
  <si>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</si>
  <si>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</si>
  <si>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</si>
  <si>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</si>
  <si>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</si>
  <si>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</si>
  <si>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</si>
  <si>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</si>
  <si>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</si>
  <si>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</si>
  <si>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</si>
  <si>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</si>
  <si>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</si>
  <si>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</si>
  <si>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</si>
  <si>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</si>
  <si>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</si>
  <si>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</si>
  <si>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</si>
  <si>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</si>
  <si>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</si>
  <si>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</si>
  <si>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</si>
  <si>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</si>
  <si>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</si>
  <si>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</si>
  <si>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</si>
  <si>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</si>
  <si>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</si>
  <si>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</si>
  <si>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</si>
  <si>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</si>
  <si>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</si>
  <si>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</si>
  <si>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</si>
  <si>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</si>
  <si>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</si>
  <si>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</si>
  <si>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</si>
  <si>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</si>
  <si>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</si>
  <si>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</si>
  <si>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</si>
  <si>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</si>
  <si>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</si>
  <si>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</si>
  <si>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</si>
  <si>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</si>
  <si>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</si>
  <si>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</si>
  <si>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</si>
  <si>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</si>
  <si>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</si>
  <si>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</si>
  <si>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</si>
  <si>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</si>
  <si>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</si>
  <si>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</si>
  <si>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</si>
  <si>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</si>
  <si>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</si>
  <si>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</si>
  <si>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</si>
  <si>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</si>
  <si>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</si>
  <si>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</si>
  <si>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</si>
  <si>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</si>
  <si>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</si>
  <si>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</si>
  <si>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</si>
  <si>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</si>
  <si>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</si>
  <si>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</si>
  <si>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</si>
  <si>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</si>
  <si>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</si>
  <si>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</si>
  <si>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</si>
  <si>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</si>
  <si>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</si>
  <si>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</si>
  <si>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</si>
  <si>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</si>
  <si>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</si>
  <si>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</si>
  <si>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</si>
  <si>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</si>
  <si>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</si>
  <si>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</si>
  <si>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</si>
  <si>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</si>
  <si>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</si>
  <si>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</si>
  <si>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</si>
  <si>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</si>
  <si>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</si>
  <si>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</si>
  <si>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</si>
  <si>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</si>
  <si>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</si>
  <si>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</si>
  <si>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15.93</t>
  </si>
  <si>
    <t>▲ 10.26</t>
  </si>
  <si>
    <t>一般会計</t>
  </si>
  <si>
    <t>国民健康保険特別会計（事業勘定）</t>
  </si>
  <si>
    <t>介護保険特別会計</t>
  </si>
  <si>
    <t>後期高齢者医療特別会計</t>
  </si>
  <si>
    <t>国民健康保険特別会計（施設勘定）</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</si>
  <si>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</si>
  <si>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</si>
  <si>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</si>
  <si>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</si>
  <si>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</si>
  <si>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</si>
  <si>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</si>
  <si>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</si>
  <si>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</si>
  <si>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</si>
  <si>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大阪府後期高齢者医療連合（一般会計）</t>
    <rPh sb="0" eb="3">
      <t>オオサカフ</t>
    </rPh>
    <rPh sb="3" eb="5">
      <t>コウキ</t>
    </rPh>
    <rPh sb="5" eb="8">
      <t>コウレイシャ</t>
    </rPh>
    <rPh sb="8" eb="10">
      <t>イリョウ</t>
    </rPh>
    <rPh sb="10" eb="12">
      <t>レンゴウ</t>
    </rPh>
    <rPh sb="13" eb="15">
      <t>イッパン</t>
    </rPh>
    <rPh sb="15" eb="17">
      <t>カイケイ</t>
    </rPh>
    <phoneticPr fontId="2"/>
  </si>
  <si>
    <t>大阪府後期高齢者医療後期連合（後期高齢者医療特別会計）</t>
    <rPh sb="0" eb="3">
      <t>オオサカフ</t>
    </rPh>
    <rPh sb="3" eb="5">
      <t>コウキ</t>
    </rPh>
    <rPh sb="5" eb="8">
      <t>コウレイシャ</t>
    </rPh>
    <rPh sb="8" eb="10">
      <t>イリョウ</t>
    </rPh>
    <rPh sb="10" eb="12">
      <t>コウキ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</si>
  <si>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19">
      <t>ヨウ</t>
    </rPh>
    <rPh sb="19" eb="20">
      <t>ミズ</t>
    </rPh>
    <rPh sb="20" eb="22">
      <t>キョウキュウ</t>
    </rPh>
    <rPh sb="22" eb="24">
      <t>ジギョウ</t>
    </rPh>
    <phoneticPr fontId="2"/>
  </si>
  <si>
    <t>大阪広域水道企業団水道事業会計（市町村域水道事業）千早赤阪水道事業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7">
      <t>チハヤ</t>
    </rPh>
    <rPh sb="27" eb="29">
      <t>アカサカ</t>
    </rPh>
    <rPh sb="29" eb="31">
      <t>スイドウ</t>
    </rPh>
    <rPh sb="31" eb="33">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</si>
  <si>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</si>
  <si>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1">
      <t>ミナミ</t>
    </rPh>
    <rPh sb="1" eb="3">
      <t>カワチ</t>
    </rPh>
    <rPh sb="3" eb="5">
      <t>カンキョウ</t>
    </rPh>
    <rPh sb="5" eb="7">
      <t>ジギョウ</t>
    </rPh>
    <rPh sb="7" eb="9">
      <t>クミアイ</t>
    </rPh>
    <phoneticPr fontId="2"/>
  </si>
  <si>
    <t>千早赤阪楠公史跡保存会</t>
    <rPh sb="0" eb="2">
      <t>チハヤ</t>
    </rPh>
    <rPh sb="2" eb="4">
      <t>アカサカ</t>
    </rPh>
    <rPh sb="4" eb="6">
      <t>ナンコウ</t>
    </rPh>
    <rPh sb="6" eb="8">
      <t>シセキ</t>
    </rPh>
    <rPh sb="8" eb="10">
      <t>ホゾン</t>
    </rPh>
    <rPh sb="10" eb="11">
      <t>カイ</t>
    </rPh>
    <phoneticPr fontId="2"/>
  </si>
  <si>
    <t>公共施設等整備基金</t>
    <rPh sb="0" eb="7">
      <t>コウキョウシセツトウセイビ</t>
    </rPh>
    <rPh sb="7" eb="9">
      <t>キキン</t>
    </rPh>
    <phoneticPr fontId="5"/>
  </si>
  <si>
    <t>ふるさと応援基金</t>
    <rPh sb="4" eb="6">
      <t>オウエン</t>
    </rPh>
    <rPh sb="6" eb="8">
      <t>キキン</t>
    </rPh>
    <phoneticPr fontId="5"/>
  </si>
  <si>
    <t>教育施設整備基金</t>
    <rPh sb="0" eb="4">
      <t>キョウイクシセツ</t>
    </rPh>
    <rPh sb="4" eb="6">
      <t>セイビ</t>
    </rPh>
    <rPh sb="6" eb="8">
      <t>キキン</t>
    </rPh>
    <phoneticPr fontId="5"/>
  </si>
  <si>
    <t>森林環境譲与税基金</t>
    <rPh sb="0" eb="7">
      <t>シンリンカンキョウジョウヨゼイ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</si>
  <si>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</si>
  <si>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</si>
  <si>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</si>
  <si>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</si>
  <si>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</si>
  <si>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平成28年度以降発生していない。実質公債費比率は類似団体と比較して高い水準にあり、近年横ばいとなっている。平成30年度以降、類似団体平均値を下回っていたが、令和3年度から、過疎対策事業債の据置期間が終了し、元金償還が増え、数値が上昇したと考えている。将来負担比率の上昇は実質公債費比率の上昇に繋がることから、今後起債発行額の抑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</si>
  <si>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</si>
  <si>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</si>
  <si>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</si>
  <si>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28年度以降発生していないが、有形固定資産減価償却率は類似団体平均値よりも高い数値が続いている。有形固定資産減価償却率は上昇傾向にあるが、主な要因としては、昭和30年代に建設された役場庁舎・小学校・中学校が、いずれも有形固定資産減価償却率80％以上になっていることが挙げられ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</si>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</sst>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24E40F3-01BC-47A2-8BD3-E4DBB6F370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332350</c:v>
                </c:pt>
                <c:pt idx="3">
                  <c:v>362690</c:v>
                </c:pt>
                <c:pt idx="4">
                  <c:v>296093</c:v>
                </c:pt>
              </c:numCache>
            </c:numRef>
          </c:val>
          <c:smooth val="0"/>
          <c:extLst>
            <c:ext xmlns:c16="http://schemas.microsoft.com/office/drawing/2014/chart" uri="{C3380CC4-5D6E-409C-BE32-E72D297353CC}">
              <c16:uniqueId val="{00000000-979A-40D3-9373-4CC17CF347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78619</c:v>
                </c:pt>
                <c:pt idx="1">
                  <c:v>95158</c:v>
                </c:pt>
                <c:pt idx="2">
                  <c:v>32665</c:v>
                </c:pt>
                <c:pt idx="3">
                  <c:v>39948</c:v>
                </c:pt>
                <c:pt idx="4">
                  <c:v>129365</c:v>
                </c:pt>
              </c:numCache>
            </c:numRef>
          </c:val>
          <c:smooth val="0"/>
          <c:extLst>
            <c:ext xmlns:c16="http://schemas.microsoft.com/office/drawing/2014/chart" uri="{C3380CC4-5D6E-409C-BE32-E72D297353CC}">
              <c16:uniqueId val="{00000001-979A-40D3-9373-4CC17CF347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4.43</c:v>
                </c:pt>
                <c:pt idx="1">
                  <c:v>1.02</c:v>
                </c:pt>
                <c:pt idx="2">
                  <c:v>1.08</c:v>
                </c:pt>
                <c:pt idx="3">
                  <c:v>4.6900000000000004</c:v>
                </c:pt>
                <c:pt idx="4">
                  <c:v>3.42</c:v>
                </c:pt>
              </c:numCache>
            </c:numRef>
          </c:val>
          <c:extLst>
            <c:ext xmlns:c16="http://schemas.microsoft.com/office/drawing/2014/chart" uri="{C3380CC4-5D6E-409C-BE32-E72D297353CC}">
              <c16:uniqueId val="{00000000-6ACC-476E-93DC-0938845DE1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52.23</c:v>
                </c:pt>
                <c:pt idx="1">
                  <c:v>45.26</c:v>
                </c:pt>
                <c:pt idx="2">
                  <c:v>43.29</c:v>
                </c:pt>
                <c:pt idx="3">
                  <c:v>46.54</c:v>
                </c:pt>
                <c:pt idx="4">
                  <c:v>48.99</c:v>
                </c:pt>
              </c:numCache>
            </c:numRef>
          </c:val>
          <c:extLst>
            <c:ext xmlns:c16="http://schemas.microsoft.com/office/drawing/2014/chart" uri="{C3380CC4-5D6E-409C-BE32-E72D297353CC}">
              <c16:uniqueId val="{00000001-6ACC-476E-93DC-0938845DE1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-15.93</c:v>
                </c:pt>
                <c:pt idx="1">
                  <c:v>-10.26</c:v>
                </c:pt>
                <c:pt idx="2">
                  <c:v>0.67</c:v>
                </c:pt>
                <c:pt idx="3">
                  <c:v>10.49</c:v>
                </c:pt>
                <c:pt idx="4">
                  <c:v>2.17</c:v>
                </c:pt>
              </c:numCache>
            </c:numRef>
          </c:val>
          <c:smooth val="0"/>
          <c:extLst>
            <c:ext xmlns:c16="http://schemas.microsoft.com/office/drawing/2014/chart" uri="{C3380CC4-5D6E-409C-BE32-E72D297353CC}">
              <c16:uniqueId val="{00000002-6ACC-476E-93DC-0938845DE1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0.43</c:v>
                </c:pt>
                <c:pt idx="4">
                  <c:v>#N/A</c:v>
                </c:pt>
                <c:pt idx="5">
                  <c:v>0</c:v>
                </c:pt>
                <c:pt idx="6">
                  <c:v>#N/A</c:v>
                </c:pt>
                <c:pt idx="7">
                  <c:v>0</c:v>
                </c:pt>
                <c:pt idx="8">
                  <c:v>0</c:v>
                </c:pt>
                <c:pt idx="9">
                  <c:v>0</c:v>
                </c:pt>
              </c:numCache>
            </c:numRef>
          </c:val>
          <c:extLst>
            <c:ext xmlns:c16="http://schemas.microsoft.com/office/drawing/2014/chart" uri="{C3380CC4-5D6E-409C-BE32-E72D297353CC}">
              <c16:uniqueId val="{00000000-A716-47C5-A636-D9E445BA8F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6-47C5-A636-D9E445BA8F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16-47C5-A636-D9E445BA8F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16-47C5-A636-D9E445BA8FC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716-47C5-A636-D9E445BA8FCC}"/>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716-47C5-A636-D9E445BA8FC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6-A716-47C5-A636-D9E445BA8F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0.56000000000000005</c:v>
                </c:pt>
                <c:pt idx="2">
                  <c:v>#N/A</c:v>
                </c:pt>
                <c:pt idx="3">
                  <c:v>0.7</c:v>
                </c:pt>
                <c:pt idx="4">
                  <c:v>#N/A</c:v>
                </c:pt>
                <c:pt idx="5">
                  <c:v>0.7</c:v>
                </c:pt>
                <c:pt idx="6">
                  <c:v>#N/A</c:v>
                </c:pt>
                <c:pt idx="7">
                  <c:v>1.06</c:v>
                </c:pt>
                <c:pt idx="8">
                  <c:v>#N/A</c:v>
                </c:pt>
                <c:pt idx="9">
                  <c:v>0.21</c:v>
                </c:pt>
              </c:numCache>
            </c:numRef>
          </c:val>
          <c:extLst>
            <c:ext xmlns:c16="http://schemas.microsoft.com/office/drawing/2014/chart" uri="{C3380CC4-5D6E-409C-BE32-E72D297353CC}">
              <c16:uniqueId val="{00000007-A716-47C5-A636-D9E445BA8FC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0.52</c:v>
                </c:pt>
                <c:pt idx="4">
                  <c:v>#N/A</c:v>
                </c:pt>
                <c:pt idx="5">
                  <c:v>0.13</c:v>
                </c:pt>
                <c:pt idx="6">
                  <c:v>#N/A</c:v>
                </c:pt>
                <c:pt idx="7">
                  <c:v>0.23</c:v>
                </c:pt>
                <c:pt idx="8">
                  <c:v>#N/A</c:v>
                </c:pt>
                <c:pt idx="9">
                  <c:v>0.25</c:v>
                </c:pt>
              </c:numCache>
            </c:numRef>
          </c:val>
          <c:extLst>
            <c:ext xmlns:c16="http://schemas.microsoft.com/office/drawing/2014/chart" uri="{C3380CC4-5D6E-409C-BE32-E72D297353CC}">
              <c16:uniqueId val="{00000008-A716-47C5-A636-D9E445BA8F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4.42</c:v>
                </c:pt>
                <c:pt idx="2">
                  <c:v>#N/A</c:v>
                </c:pt>
                <c:pt idx="3">
                  <c:v>1.02</c:v>
                </c:pt>
                <c:pt idx="4">
                  <c:v>#N/A</c:v>
                </c:pt>
                <c:pt idx="5">
                  <c:v>1.07</c:v>
                </c:pt>
                <c:pt idx="6">
                  <c:v>#N/A</c:v>
                </c:pt>
                <c:pt idx="7">
                  <c:v>4.6900000000000004</c:v>
                </c:pt>
                <c:pt idx="8">
                  <c:v>#N/A</c:v>
                </c:pt>
                <c:pt idx="9">
                  <c:v>3.42</c:v>
                </c:pt>
              </c:numCache>
            </c:numRef>
          </c:val>
          <c:extLst>
            <c:ext xmlns:c16="http://schemas.microsoft.com/office/drawing/2014/chart" uri="{C3380CC4-5D6E-409C-BE32-E72D297353CC}">
              <c16:uniqueId val="{00000009-A716-47C5-A636-D9E445BA8F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c:v>
                </c:pt>
                <c:pt idx="5">
                  <c:v>263</c:v>
                </c:pt>
                <c:pt idx="8">
                  <c:v>274</c:v>
                </c:pt>
                <c:pt idx="11">
                  <c:v>235</c:v>
                </c:pt>
                <c:pt idx="14">
                  <c:v>293</c:v>
                </c:pt>
              </c:numCache>
            </c:numRef>
          </c:val>
          <c:extLst>
            <c:ext xmlns:c16="http://schemas.microsoft.com/office/drawing/2014/chart" uri="{C3380CC4-5D6E-409C-BE32-E72D297353CC}">
              <c16:uniqueId val="{00000000-EC7A-4196-A1A7-7536979E00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7A-4196-A1A7-7536979E00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7A-4196-A1A7-7536979E00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3</c:v>
                </c:pt>
                <c:pt idx="6">
                  <c:v>3</c:v>
                </c:pt>
                <c:pt idx="9">
                  <c:v>5</c:v>
                </c:pt>
                <c:pt idx="12">
                  <c:v>10</c:v>
                </c:pt>
              </c:numCache>
            </c:numRef>
          </c:val>
          <c:extLst>
            <c:ext xmlns:c16="http://schemas.microsoft.com/office/drawing/2014/chart" uri="{C3380CC4-5D6E-409C-BE32-E72D297353CC}">
              <c16:uniqueId val="{00000003-EC7A-4196-A1A7-7536979E00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c:v>
                </c:pt>
                <c:pt idx="3">
                  <c:v>66</c:v>
                </c:pt>
                <c:pt idx="6">
                  <c:v>71</c:v>
                </c:pt>
                <c:pt idx="9">
                  <c:v>73</c:v>
                </c:pt>
                <c:pt idx="12">
                  <c:v>59</c:v>
                </c:pt>
              </c:numCache>
            </c:numRef>
          </c:val>
          <c:extLst>
            <c:ext xmlns:c16="http://schemas.microsoft.com/office/drawing/2014/chart" uri="{C3380CC4-5D6E-409C-BE32-E72D297353CC}">
              <c16:uniqueId val="{00000004-EC7A-4196-A1A7-7536979E00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7A-4196-A1A7-7536979E00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7A-4196-A1A7-7536979E00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302</c:v>
                </c:pt>
                <c:pt idx="3">
                  <c:v>325</c:v>
                </c:pt>
                <c:pt idx="6">
                  <c:v>334</c:v>
                </c:pt>
                <c:pt idx="9">
                  <c:v>346</c:v>
                </c:pt>
                <c:pt idx="12">
                  <c:v>365</c:v>
                </c:pt>
              </c:numCache>
            </c:numRef>
          </c:val>
          <c:extLst>
            <c:ext xmlns:c16="http://schemas.microsoft.com/office/drawing/2014/chart" uri="{C3380CC4-5D6E-409C-BE32-E72D297353CC}">
              <c16:uniqueId val="{00000007-EC7A-4196-A1A7-7536979E00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128</c:v>
                </c:pt>
                <c:pt idx="2">
                  <c:v>#N/A</c:v>
                </c:pt>
                <c:pt idx="3">
                  <c:v>#N/A</c:v>
                </c:pt>
                <c:pt idx="4">
                  <c:v>131</c:v>
                </c:pt>
                <c:pt idx="5">
                  <c:v>#N/A</c:v>
                </c:pt>
                <c:pt idx="6">
                  <c:v>#N/A</c:v>
                </c:pt>
                <c:pt idx="7">
                  <c:v>134</c:v>
                </c:pt>
                <c:pt idx="8">
                  <c:v>#N/A</c:v>
                </c:pt>
                <c:pt idx="9">
                  <c:v>#N/A</c:v>
                </c:pt>
                <c:pt idx="10">
                  <c:v>189</c:v>
                </c:pt>
                <c:pt idx="11">
                  <c:v>#N/A</c:v>
                </c:pt>
                <c:pt idx="12">
                  <c:v>#N/A</c:v>
                </c:pt>
                <c:pt idx="13">
                  <c:v>141</c:v>
                </c:pt>
                <c:pt idx="14">
                  <c:v>#N/A</c:v>
                </c:pt>
              </c:numCache>
            </c:numRef>
          </c:val>
          <c:smooth val="0"/>
          <c:extLst>
            <c:ext xmlns:c16="http://schemas.microsoft.com/office/drawing/2014/chart" uri="{C3380CC4-5D6E-409C-BE32-E72D297353CC}">
              <c16:uniqueId val="{00000008-EC7A-4196-A1A7-7536979E00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3011</c:v>
                </c:pt>
                <c:pt idx="5">
                  <c:v>3307</c:v>
                </c:pt>
                <c:pt idx="8">
                  <c:v>3242</c:v>
                </c:pt>
                <c:pt idx="11">
                  <c:v>3165</c:v>
                </c:pt>
                <c:pt idx="14">
                  <c:v>3212</c:v>
                </c:pt>
              </c:numCache>
            </c:numRef>
          </c:val>
          <c:extLst>
            <c:ext xmlns:c16="http://schemas.microsoft.com/office/drawing/2014/chart" uri="{C3380CC4-5D6E-409C-BE32-E72D297353CC}">
              <c16:uniqueId val="{00000000-9145-463F-BA6F-551D15F91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45-463F-BA6F-551D15F91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2482</c:v>
                </c:pt>
                <c:pt idx="5">
                  <c:v>2367</c:v>
                </c:pt>
                <c:pt idx="8">
                  <c:v>2364</c:v>
                </c:pt>
                <c:pt idx="11">
                  <c:v>2425</c:v>
                </c:pt>
                <c:pt idx="14">
                  <c:v>2576</c:v>
                </c:pt>
              </c:numCache>
            </c:numRef>
          </c:val>
          <c:extLst>
            <c:ext xmlns:c16="http://schemas.microsoft.com/office/drawing/2014/chart" uri="{C3380CC4-5D6E-409C-BE32-E72D297353CC}">
              <c16:uniqueId val="{00000002-9145-463F-BA6F-551D15F91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45-463F-BA6F-551D15F91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45-463F-BA6F-551D15F91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45-463F-BA6F-551D15F91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610</c:v>
                </c:pt>
                <c:pt idx="3">
                  <c:v>560</c:v>
                </c:pt>
                <c:pt idx="6">
                  <c:v>578</c:v>
                </c:pt>
                <c:pt idx="9">
                  <c:v>588</c:v>
                </c:pt>
                <c:pt idx="12">
                  <c:v>558</c:v>
                </c:pt>
              </c:numCache>
            </c:numRef>
          </c:val>
          <c:extLst>
            <c:ext xmlns:c16="http://schemas.microsoft.com/office/drawing/2014/chart" uri="{C3380CC4-5D6E-409C-BE32-E72D297353CC}">
              <c16:uniqueId val="{00000006-9145-463F-BA6F-551D15F91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141</c:v>
                </c:pt>
                <c:pt idx="6">
                  <c:v>169</c:v>
                </c:pt>
                <c:pt idx="9">
                  <c:v>232</c:v>
                </c:pt>
                <c:pt idx="12">
                  <c:v>226</c:v>
                </c:pt>
              </c:numCache>
            </c:numRef>
          </c:val>
          <c:extLst>
            <c:ext xmlns:c16="http://schemas.microsoft.com/office/drawing/2014/chart" uri="{C3380CC4-5D6E-409C-BE32-E72D297353CC}">
              <c16:uniqueId val="{00000007-9145-463F-BA6F-551D15F91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905</c:v>
                </c:pt>
                <c:pt idx="3">
                  <c:v>908</c:v>
                </c:pt>
                <c:pt idx="6">
                  <c:v>849</c:v>
                </c:pt>
                <c:pt idx="9">
                  <c:v>806</c:v>
                </c:pt>
                <c:pt idx="12">
                  <c:v>731</c:v>
                </c:pt>
              </c:numCache>
            </c:numRef>
          </c:val>
          <c:extLst>
            <c:ext xmlns:c16="http://schemas.microsoft.com/office/drawing/2014/chart" uri="{C3380CC4-5D6E-409C-BE32-E72D297353CC}">
              <c16:uniqueId val="{00000008-9145-463F-BA6F-551D15F91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45-463F-BA6F-551D15F91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3496</c:v>
                </c:pt>
                <c:pt idx="3">
                  <c:v>3598</c:v>
                </c:pt>
                <c:pt idx="6">
                  <c:v>3518</c:v>
                </c:pt>
                <c:pt idx="9">
                  <c:v>3342</c:v>
                </c:pt>
                <c:pt idx="12">
                  <c:v>3521</c:v>
                </c:pt>
              </c:numCache>
            </c:numRef>
          </c:val>
          <c:extLst>
            <c:ext xmlns:c16="http://schemas.microsoft.com/office/drawing/2014/chart" uri="{C3380CC4-5D6E-409C-BE32-E72D297353CC}">
              <c16:uniqueId val="{0000000A-9145-463F-BA6F-551D15F915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45-463F-BA6F-551D15F915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896</c:v>
                </c:pt>
                <c:pt idx="1">
                  <c:v>1049</c:v>
                </c:pt>
                <c:pt idx="2">
                  <c:v>1103</c:v>
                </c:pt>
              </c:numCache>
            </c:numRef>
          </c:val>
          <c:extLst>
            <c:ext xmlns:c16="http://schemas.microsoft.com/office/drawing/2014/chart" uri="{C3380CC4-5D6E-409C-BE32-E72D297353CC}">
              <c16:uniqueId val="{00000000-A290-415C-AC5B-F074BAC959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276</c:v>
                </c:pt>
                <c:pt idx="1">
                  <c:v>276</c:v>
                </c:pt>
                <c:pt idx="2">
                  <c:v>252</c:v>
                </c:pt>
              </c:numCache>
            </c:numRef>
          </c:val>
          <c:extLst>
            <c:ext xmlns:c16="http://schemas.microsoft.com/office/drawing/2014/chart" uri="{C3380CC4-5D6E-409C-BE32-E72D297353CC}">
              <c16:uniqueId val="{00000001-A290-415C-AC5B-F074BAC959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889</c:v>
                </c:pt>
                <c:pt idx="1">
                  <c:v>866</c:v>
                </c:pt>
                <c:pt idx="2">
                  <c:v>1014</c:v>
                </c:pt>
              </c:numCache>
            </c:numRef>
          </c:val>
          <c:extLst>
            <c:ext xmlns:c16="http://schemas.microsoft.com/office/drawing/2014/chart" uri="{C3380CC4-5D6E-409C-BE32-E72D297353CC}">
              <c16:uniqueId val="{00000002-A290-415C-AC5B-F074BAC959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{A3B4286F-0FCA-4F54-A285-8A21C009CD1C}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307-43D2-B079-FCD37DC351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{7CDC3520-C81D-49FD-A8AB-F23DEDC4E5A8}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07-43D2-B079-FCD37DC351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{558E0ED3-B515-4AC6-8B8F-FCF156662F8C}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07-43D2-B079-FCD37DC351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{FC0616BA-0E97-45D9-9F9A-7E46E9A8C371}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07-43D2-B079-FCD37DC351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{7367AA68-023E-4447-945A-835F931AA837}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07-43D2-B079-FCD37DC351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{210E373A-68CA-41B8-8D65-691F84EE0CF6}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307-43D2-B079-FCD37DC351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{25959ADC-4A28-4118-9F27-57E942F689F1}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307-43D2-B079-FCD37DC351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{8035E51F-D0BC-41AF-A4DB-976D41E4DE96}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307-43D2-B079-FCD37DC351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{F8732330-8646-4661-86DF-56BE3BD6CE90}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307-43D2-B079-FCD37DC351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72.8</c:v>
                </c:pt>
                <c:pt idx="16">
                  <c:v>77.7</c:v>
                </c:pt>
                <c:pt idx="24">
                  <c:v>79.099999999999994</c:v>
                </c:pt>
                <c:pt idx="32">
                  <c:v>80.599999999999994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07-43D2-B079-FCD37DC351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{32C66108-8932-4CBB-8C5E-09A6093E71C8}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307-43D2-B079-FCD37DC351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{66B43869-32B5-4BB7-A72B-AD96724458E9}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07-43D2-B079-FCD37DC351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{F697A658-1706-4933-BA91-C30DD9AE7396}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07-43D2-B079-FCD37DC351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{CCD8FDB2-4FA8-4AE8-AFE3-49A1EFDB56DC}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07-43D2-B079-FCD37DC351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{E9680288-7597-4F8F-9DF5-396D7B558EC7}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07-43D2-B079-FCD37DC351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{6AFF12F7-13BF-4FC5-880D-F001FA4FFAE7}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307-43D2-B079-FCD37DC351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{852BCFDB-26BA-4C17-B62A-CD55D7E02B53}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307-43D2-B079-FCD37DC351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{80A984A3-DE74-45BB-B3BD-8981D976C906}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307-43D2-B079-FCD37DC351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{13558656-F9DA-4A4C-9D36-0838BB2B35EA}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307-43D2-B079-FCD37DC351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61.5</c:v>
                </c:pt>
                <c:pt idx="24">
                  <c:v>60.9</c:v>
                </c:pt>
                <c:pt idx="32">
                  <c:v>62.3</c:v>
                </c:pt>
              </c:numCache>
            </c:numRef>
          </c:xVal>
          <c:yVal>
            <c:numRef>
              <c:f>公会計指標分析・財政指標組合せ分析表!$BP$55:$DC$55</c:f>
              <c:numCache>
                <c:formatCode>#,##0.0;"▲ "#,##0.0</c:formatCode>
                <c:ptCount val="40"/>
                <c:pt idx="0">
                  <c:v>7.6</c:v>
                </c:pt>
                <c:pt idx="8">
                  <c:v>3</c:v>
                </c:pt>
                <c:pt idx="16">
                  <c:v>0</c:v>
                </c:pt>
                <c:pt idx="24">
                  <c:v>0</c:v>
                </c:pt>
                <c:pt idx="32">
                  <c:v>0</c:v>
                </c:pt>
              </c:numCache>
            </c:numRef>
          </c:yVal>
          <c:smooth val="0"/>
          <c:extLst>
            <c:ext xmlns:c16="http://schemas.microsoft.com/office/drawing/2014/chart" uri="{C3380CC4-5D6E-409C-BE32-E72D297353CC}">
              <c16:uniqueId val="{00000013-4307-43D2-B079-FCD37DC351DB}"/>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{F64BF6CF-DC8C-4F15-9B6A-984094F79A89}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BCF-432C-B177-C128E89A33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{1011C050-0DF2-4EE2-84ED-4CC2596B59A5}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CF-432C-B177-C128E89A33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{05174ACE-AC92-4805-8F95-79A4A0951267}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CF-432C-B177-C128E89A33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{DBD535A4-C0D9-43A9-92BE-1008280255EB}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CF-432C-B177-C128E89A33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{8BF82F5F-EE15-4AFF-B02A-37AFFB1D1C9E}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CF-432C-B177-C128E89A33B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{1E09A1F8-01BF-4D85-90EA-895771A6BF76}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BCF-432C-B177-C128E89A33B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{36F841A0-207B-4205-AFDC-1F9F360E1327}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BCF-432C-B177-C128E89A33B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{FE1DEA5E-E001-45FF-B3A3-D4C26C636FE3}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BCF-432C-B177-C128E89A33B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{C61223FF-AC0C-4276-8576-9188FC4B47AD}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BCF-432C-B177-C128E89A33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7.8</c:v>
                </c:pt>
                <c:pt idx="16">
                  <c:v>7.5</c:v>
                </c:pt>
                <c:pt idx="24">
                  <c:v>8.1</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CF-432C-B177-C128E89A33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{D96AA762-F837-4544-B582-30B1E7672C5E}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BCF-432C-B177-C128E89A33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{EF8D94C4-FD31-48A3-B7EA-4EB03EB14ECC}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CF-432C-B177-C128E89A33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{1C39E1E4-B6AF-44FF-AD04-0AC2AC1B48BE}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CF-432C-B177-C128E89A33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{4DA4F872-3835-489C-8B16-945B680B5CCE}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CF-432C-B177-C128E89A33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{394C87B0-5589-46C1-9054-2A1B92ABF5E9}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CF-432C-B177-C128E89A33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{893DA532-DF1C-4BE7-B01C-F36943C4AF05}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BCF-432C-B177-C128E89A33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{A6EA0630-6CEB-4790-A22D-5521B5673F18}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BCF-432C-B177-C128E89A33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{A16166C9-DE29-49BD-855D-091403C3F5FE}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BCF-432C-B177-C128E89A33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{F697C46C-C429-4206-93B2-4034604D396E}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BCF-432C-B177-C128E89A33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c:v>
                </c:pt>
                <c:pt idx="24">
                  <c:v>6.6</c:v>
                </c:pt>
                <c:pt idx="32">
                  <c:v>6.8</c:v>
                </c:pt>
              </c:numCache>
            </c:numRef>
          </c:xVal>
          <c:yVal>
            <c:numRef>
              <c:f>公会計指標分析・財政指標組合せ分析表!$BP$77:$DC$77</c:f>
              <c:numCache>
                <c:formatCode>#,##0.0;"▲ "#,##0.0</c:formatCode>
                <c:ptCount val="40"/>
                <c:pt idx="0">
                  <c:v>7.6</c:v>
                </c:pt>
                <c:pt idx="8">
                  <c:v>3</c:v>
                </c:pt>
                <c:pt idx="16">
                  <c:v>0</c:v>
                </c:pt>
                <c:pt idx="24">
                  <c:v>0</c:v>
                </c:pt>
                <c:pt idx="32">
                  <c:v>0</c:v>
                </c:pt>
              </c:numCache>
            </c:numRef>
          </c:yVal>
          <c:smooth val="0"/>
          <c:extLst>
            <c:ext xmlns:c16="http://schemas.microsoft.com/office/drawing/2014/chart" uri="{C3380CC4-5D6E-409C-BE32-E72D297353CC}">
              <c16:uniqueId val="{00000013-6BCF-432C-B177-C128E89A33B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B9DCB1C-8EAE-48F3-906F-AEE42235137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BDCCCB6-C41D-4D49-8E03-2DA701BDC38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FBCB14-512B-4240-A02A-ADCB81FF94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4DC707-6910-4BE7-AED3-F17802088CD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6E1277F-887E-47B1-9F6F-3420594A983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23EEFB1-6BDF-4440-AD05-D011DE62F5A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7DC577B-937B-43C1-BC6F-98A1C5E0E4C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D7B18A-EFE2-4FA0-A285-F8BDD226854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2E5501B-FEB9-46B1-A5AB-C9D22FCC86C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22976F5-2648-47EB-BCDE-1E727A17EDA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2D7802-7195-4C68-98B5-8C419688E4D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C4C2668-10E5-4D9D-9E39-A9567689546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FD6EDD-DFC6-4088-BB7D-2E01B872CB5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7F7588B-09DB-4003-91CD-7D7E66153B0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37FC3F0-CB37-4DA4-89D7-BE25E5180C7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C2E37B5-7884-40D6-889E-5CF9A5A4289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2764F75-CFA1-459E-842E-B61939F336A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9923271-E33D-46B4-951C-7B5DA39977D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A9ECDC5-4D90-4C1C-8D13-36BE5B33255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8CDBE01-0A03-46DC-85EE-8C90B993553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1C4DDD-E38B-4008-88E3-95DF953C462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83EAE99-CC70-4CDE-B2D7-6E728BA1F2B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FB4B5FA-50D6-40EE-BC66-9D3632EE1EF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FDD68E8-26F5-40EC-AA6E-83E05190D21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FC195C2-248D-45F2-8E62-808B236FA61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D33957F-992F-4A65-9A5C-DAA6CC209BD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559F4BB-CC0A-4029-AE66-791AC01E4FD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06B5A66-8783-4B0A-825B-8A6AE9C918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9E76812-D54A-4E09-B352-B577D928F3F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07A9391-4636-4E23-A6C3-63BB198173D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A3112D5-072A-47C2-824E-3A1353F2D99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C7F9CD6-C222-498C-BEC7-B4BF2CB20F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D050DE2-4879-4C10-A02B-7589EB339B4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6E7D30D-7F1B-4597-B884-492D6262597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2CC53E2-D517-4116-B237-C89D2C2E9E1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E32C134-00D3-4606-9344-B0DAEEF0B4A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7B51370-D716-423A-82E1-441A5CAF569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9C00F5-C7F0-49D8-86D3-5D9504DA456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9BFA558-BC52-4E65-AFD5-F120FCAC0DA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A6F28F7-044F-49B0-AB76-9FFB73D6B05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6A305B6-390F-4BB0-8AE3-73CB43893B8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5729BD-BCD1-4766-B5B3-15F0A8657D3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57AF47-7860-42D2-8493-FA116C99492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EB08C05-39BC-4073-BE52-6B1C9FFF4CC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3407818-2AB5-4870-90EC-EED0D0238F6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E14320C-70AF-402D-AF83-77A05FFFCD3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8432014-1C44-4B1B-965B-BB8FE74D546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人口の減少や高齢化率（令和４年度末</a:t>
          </a:r>
          <a:r>
            <a:rPr kumimoji="1" lang="en-US" altLang="ja-JP" sz="1300">
              <a:latin typeface="ＭＳ Ｐゴシック" panose="020B0600070205080204" pitchFamily="50" charset="-128"/>
              <a:ea typeface="ＭＳ Ｐゴシック" panose="020B0600070205080204" pitchFamily="50" charset="-128"/>
            </a:rPr>
            <a:t>46.76</a:t>
          </a:r>
          <a:r>
            <a:rPr kumimoji="1" lang="ja-JP" altLang="en-US" sz="1300">
              <a:latin typeface="ＭＳ Ｐゴシック" panose="020B0600070205080204" pitchFamily="50" charset="-128"/>
              <a:ea typeface="ＭＳ Ｐゴシック" panose="020B0600070205080204" pitchFamily="50" charset="-128"/>
            </a:rPr>
            <a:t>％）の上昇に加え、村内に中心となる産業がないこと等により、財政基盤が弱く、財政力指数は年々減少している。令和３年度に策定した千早赤阪村過疎地域持続的発展計画のもと過疎対策に向けた事業の実施に取り組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9035F50-AF40-4910-A86B-3F141AFDE57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FF5D14A-E698-47F1-BD54-119A62382CF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0BD08A7-5C0E-4962-8DF3-D5F709B802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8899005-ABA2-4708-954F-D8AE0162609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A917E12-D3D6-4ABD-A6AA-CE64B3B0188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701945C-7A11-48C9-8427-66AFAF1A354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D6CD036-9B06-4106-AE4F-577E97BD8E9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38678D7-32DF-428E-8665-D96A4DB6879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817F457-C8ED-41D5-8DC7-4A00EFCA1E2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DAE1F76A-6D6B-4B46-A3EF-F0FB88F7D28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5A6C2EEE-9057-4DF0-92AF-F825551E5F1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D5F5688-DA33-4B82-9FDE-DA2FC2FEE21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B78C6DF-E6ED-4276-9A66-7FCBDE3EEDD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C61BA45-C809-4E2E-8A9E-2EAB26C5D6E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303BF26-AE9E-450D-9A76-FADCF870117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5590FB01-6047-4247-B9A2-0985678D5A7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C82E53EF-306F-48EF-A679-0503E56DA9EF}"/>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3A69D137-E3B2-428B-B401-0CC152C81A7A}"/>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84E8E922-BDD7-44F2-A1CC-D0FFE7BEF93C}"/>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BC2A9A28-35C1-4AC6-8B89-ACE6A350840B}"/>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158DC746-839B-4D77-A262-CB0CBD4AA099}"/>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E71D3E7A-8A44-4F65-AEF3-1DF547EE1A61}"/>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8822A1EE-4DE9-4F95-9165-FCBC182F3FBE}"/>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64CFD6CD-0421-47E2-AF48-3954C1946239}"/>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F713EA5C-7077-4EC0-88AC-F2AF07877A0F}"/>
            </a:ext>
          </a:extLst>
        </xdr:cNvPr>
        <xdr:cNvCxnSpPr/>
      </xdr:nvCxnSpPr>
      <xdr:spPr>
        <a:xfrm>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DBEFE9C2-F241-4F01-B8EB-D7B410F1F322}"/>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D2AB981F-5714-415E-970E-B2970F7D2094}"/>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AD1001A2-380C-4429-8B52-0CC3BAF0D58A}"/>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8CCA1457-70B0-4974-A352-DACDF72B0CE4}"/>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8679E622-DC61-4263-8B8F-7321F69EEA88}"/>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9D60E770-B415-4629-898C-EC58A4752E4D}"/>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7F5219D0-8B70-4726-8BF8-CDAC232E9918}"/>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BF25B3A9-0B43-4243-9A6A-24B461458F1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47ABBAB5-B703-4D36-B324-CB219C5B3614}"/>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3FBE49BB-F2FF-46A8-B1B4-82E602250DF2}"/>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EF0C1E1-58DD-4C59-96A0-9E77E677143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6A53B23-A290-4637-9C2C-B67FB130749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97C0D97-F535-4C40-B5A3-F573984DA49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2AAB492-2CF2-4C4C-A580-51B989A5203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185F537-4A3F-4FE7-AFD0-54CDDA70FDC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DF4EE1D4-DE56-437F-B4BF-6C29901EE077}"/>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B03CF5C9-8571-41D2-B1AB-5E63234B10D8}"/>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12050D19-BD1B-427F-A4C9-74B567CCB205}"/>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DDB413B-CE55-4416-9033-F6ABA0F80028}"/>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2501C599-D487-4BFE-AF11-35BCADF96447}"/>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94" name="テキスト ボックス 93">
          <a:extLst>
            <a:ext uri="{FF2B5EF4-FFF2-40B4-BE49-F238E27FC236}">
              <a16:creationId xmlns:a16="http://schemas.microsoft.com/office/drawing/2014/main" id="{B71B22EF-D672-4730-8B18-A5DC0DC9F4BD}"/>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1952CD8C-D267-4976-A8D5-F20B4FDF2113}"/>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32416DA8-F166-433E-97E6-304DC7F22939}"/>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AFBD239B-906B-4A7D-BF81-EDA02472747D}"/>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BBEFA593-A5F1-4842-8F26-6F57EB45D5C5}"/>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9DD2B35-F18C-4071-8E47-CCAAE3B271C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2A93498-0A56-46A0-A435-B8BC62B78D3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A793908-9580-472C-9EDC-6EAADBEEDD8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6F25D22-7438-48E7-9023-DAF157A083E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6337367-8C78-49CC-8BED-B6F4AD2754B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5D07BD8-7FAE-475B-BAF3-25E8F877F14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7621E1E-ED9D-430F-8B42-BCF917D8E3B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C15198F-71EF-48E4-AAAA-C54E434FEE8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E6E6FD1-2AB0-4F70-B007-C77D682583F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68CD7CD-4508-4873-8BFA-9B11EE6AFF0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C6603BD-5C04-4603-A013-C5DCA9315DA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02723A3-A193-46E5-A0CD-4D38819AC42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C04D3B2-5559-49AB-90D6-37E9712F83C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ポイント悪化した。主な要因としては、同比率の分母となる経常一般財源等が普通交付税算定額の増加等による影響で対前年比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％伸長したのに対し、分子となる経常経費充当一般財源等も過疎対策事業債償還金の増加を要因とする交際費の増額等による影響から同比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％伸長し、分母の増加率以上に分子の増加率が大きかったためである。</a:t>
          </a:r>
        </a:p>
        <a:p>
          <a:r>
            <a:rPr kumimoji="1" lang="ja-JP" altLang="en-US" sz="1300">
              <a:latin typeface="ＭＳ Ｐゴシック" panose="020B0600070205080204" pitchFamily="50" charset="-128"/>
              <a:ea typeface="ＭＳ Ｐゴシック" panose="020B0600070205080204" pitchFamily="50" charset="-128"/>
            </a:rPr>
            <a:t>　類似団体内平均値よりも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ポイント低くなっているが、今後も新規借入と償還金のバランスを考慮していく。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23FCD44-53AD-4A20-BF1A-62679B1076E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F80F520-57F9-449F-8C1C-048596DC294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524A57AE-5082-4131-BC28-8F6E909B0F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152F961B-8244-452B-A503-2A157B7D98C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E6717BF-78E3-4E38-9DD2-9F1D9768718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4FDCEFE-FBEF-4B4C-9627-670B7B2D03D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59CFD8C-7B71-4587-A78B-A21D23DE2A7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4CDC5362-FAC5-4EAA-8E0F-D7F16391F4E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99C55E0-10FE-4AF1-BD9D-D3F52992414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32F6EF4-61B7-4EDA-B9B8-F0FA4911C32A}"/>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AF37C480-BA2A-46FD-9062-DBBBD60A5E2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84391054-339D-42C7-B3C8-E8700C29B7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6957BFD-F0C2-4D78-8C50-249861D6F93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0C1B819-D6CF-42E0-B6C7-EDF4D48FD96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784AB9C3-C448-444B-AEE4-1A2EE031DADA}"/>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5FC23FFA-CB4A-4963-BE31-8CC0D6FC7D6D}"/>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5B9C50F9-21C3-42F0-9705-24989EA6F4A9}"/>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A528FEEB-F457-4222-A712-CA6B75783F8E}"/>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BC4D4A36-C87B-4585-8E3C-CF255D292F4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70739</xdr:rowOff>
    </xdr:from>
    <xdr:to>
      <xdr:col>23</xdr:col>
      <xdr:colOff>133350</xdr:colOff>
      <xdr:row>64</xdr:row>
      <xdr:rowOff>75565</xdr:rowOff>
    </xdr:to>
    <xdr:cxnSp macro="">
      <xdr:nvCxnSpPr>
        <xdr:cNvPr id="131" name="直線コネクタ 130">
          <a:extLst>
            <a:ext uri="{FF2B5EF4-FFF2-40B4-BE49-F238E27FC236}">
              <a16:creationId xmlns:a16="http://schemas.microsoft.com/office/drawing/2014/main" id="{6304B6E0-B2F3-41BB-B3CD-9C7CABA4BF64}"/>
            </a:ext>
          </a:extLst>
        </xdr:cNvPr>
        <xdr:cNvCxnSpPr/>
      </xdr:nvCxnSpPr>
      <xdr:spPr>
        <a:xfrm>
          <a:off x="4114800" y="1104353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2E087FDD-2613-473E-AE18-DB68550B87EC}"/>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83F764DE-211D-4F33-8175-39721BC46106}"/>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70739</xdr:rowOff>
    </xdr:from>
    <xdr:to>
      <xdr:col>19</xdr:col>
      <xdr:colOff>133350</xdr:colOff>
      <xdr:row>65</xdr:row>
      <xdr:rowOff>133350</xdr:rowOff>
    </xdr:to>
    <xdr:cxnSp macro="">
      <xdr:nvCxnSpPr>
        <xdr:cNvPr id="134" name="直線コネクタ 133">
          <a:extLst>
            <a:ext uri="{FF2B5EF4-FFF2-40B4-BE49-F238E27FC236}">
              <a16:creationId xmlns:a16="http://schemas.microsoft.com/office/drawing/2014/main" id="{9D9091BB-67D5-4589-BCEC-792CD5BCBE7A}"/>
            </a:ext>
          </a:extLst>
        </xdr:cNvPr>
        <xdr:cNvCxnSpPr/>
      </xdr:nvCxnSpPr>
      <xdr:spPr>
        <a:xfrm flipV="1">
          <a:off x="3225800" y="11043539"/>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46655ED7-7B80-498E-B58F-1D5D4CE4A87B}"/>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E735A292-CD1E-40A6-BC68-1FF867888632}"/>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60833</xdr:rowOff>
    </xdr:to>
    <xdr:cxnSp macro="">
      <xdr:nvCxnSpPr>
        <xdr:cNvPr id="137" name="直線コネクタ 136">
          <a:extLst>
            <a:ext uri="{FF2B5EF4-FFF2-40B4-BE49-F238E27FC236}">
              <a16:creationId xmlns:a16="http://schemas.microsoft.com/office/drawing/2014/main" id="{DB943584-E291-4480-B828-FB5DB3832AEB}"/>
            </a:ext>
          </a:extLst>
        </xdr:cNvPr>
        <xdr:cNvCxnSpPr/>
      </xdr:nvCxnSpPr>
      <xdr:spPr>
        <a:xfrm flipV="1">
          <a:off x="2336800" y="11277600"/>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A61E5E85-E05D-48A4-9644-023AFC51CA1B}"/>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93E95F94-E472-463D-868B-570770CB53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66</xdr:row>
      <xdr:rowOff>60833</xdr:rowOff>
    </xdr:to>
    <xdr:cxnSp macro="">
      <xdr:nvCxnSpPr>
        <xdr:cNvPr id="140" name="直線コネクタ 139">
          <a:extLst>
            <a:ext uri="{FF2B5EF4-FFF2-40B4-BE49-F238E27FC236}">
              <a16:creationId xmlns:a16="http://schemas.microsoft.com/office/drawing/2014/main" id="{5505E803-871F-4A57-8C10-0E96B03B7444}"/>
            </a:ext>
          </a:extLst>
        </xdr:cNvPr>
        <xdr:cNvCxnSpPr/>
      </xdr:nvCxnSpPr>
      <xdr:spPr>
        <a:xfrm>
          <a:off x="1447800" y="11241405"/>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111506</xdr:rowOff>
    </xdr:from>
    <xdr:to>
      <xdr:col>11</xdr:col>
      <xdr:colOff>82550</xdr:colOff>
      <xdr:row>66</xdr:row>
      <xdr:rowOff>41656</xdr:rowOff>
    </xdr:to>
    <xdr:sp macro="" textlink="">
      <xdr:nvSpPr>
        <xdr:cNvPr id="141" name="フローチャート: 判断 140">
          <a:extLst>
            <a:ext uri="{FF2B5EF4-FFF2-40B4-BE49-F238E27FC236}">
              <a16:creationId xmlns:a16="http://schemas.microsoft.com/office/drawing/2014/main" id="{1E096096-7B26-410C-B07D-FDEBDE9E648F}"/>
            </a:ext>
          </a:extLst>
        </xdr:cNvPr>
        <xdr:cNvSpPr/>
      </xdr:nvSpPr>
      <xdr:spPr>
        <a:xfrm>
          <a:off x="2286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51833</xdr:rowOff>
    </xdr:from>
    <xdr:ext cx="762000" cy="259045"/>
    <xdr:sp macro="" textlink="">
      <xdr:nvSpPr>
        <xdr:cNvPr id="142" name="テキスト ボックス 141">
          <a:extLst>
            <a:ext uri="{FF2B5EF4-FFF2-40B4-BE49-F238E27FC236}">
              <a16:creationId xmlns:a16="http://schemas.microsoft.com/office/drawing/2014/main" id="{836D6045-4EAD-4681-984B-B2194712A0C7}"/>
            </a:ext>
          </a:extLst>
        </xdr:cNvPr>
        <xdr:cNvSpPr txBox="1"/>
      </xdr:nvSpPr>
      <xdr:spPr>
        <a:xfrm>
          <a:off x="1955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43" name="フローチャート: 判断 142">
          <a:extLst>
            <a:ext uri="{FF2B5EF4-FFF2-40B4-BE49-F238E27FC236}">
              <a16:creationId xmlns:a16="http://schemas.microsoft.com/office/drawing/2014/main" id="{C4301D96-EA1B-470A-85CD-7A986EA6843E}"/>
            </a:ext>
          </a:extLst>
        </xdr:cNvPr>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44" name="テキスト ボックス 143">
          <a:extLst>
            <a:ext uri="{FF2B5EF4-FFF2-40B4-BE49-F238E27FC236}">
              <a16:creationId xmlns:a16="http://schemas.microsoft.com/office/drawing/2014/main" id="{D193630C-720A-43FC-A2B0-CD08325EAAC3}"/>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E659574-AE69-424A-9638-E996DA042A2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6E79142-BA04-4D82-909A-FD92610E65D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C9CC394-B22F-416A-86EF-FFDBB820965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A38C8C6-08A5-4957-8CDD-279F902ACDA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22EB6CC-4C01-493A-8E2A-FC3CB955C73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0" name="楕円 149">
          <a:extLst>
            <a:ext uri="{FF2B5EF4-FFF2-40B4-BE49-F238E27FC236}">
              <a16:creationId xmlns:a16="http://schemas.microsoft.com/office/drawing/2014/main" id="{A2BDED1D-D3FA-45B0-B186-5E23F4CBCC08}"/>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41292</xdr:rowOff>
    </xdr:from>
    <xdr:ext cx="762000" cy="259045"/>
    <xdr:sp macro="" textlink="">
      <xdr:nvSpPr>
        <xdr:cNvPr id="151" name="財政構造の弾力性該当値テキスト">
          <a:extLst>
            <a:ext uri="{FF2B5EF4-FFF2-40B4-BE49-F238E27FC236}">
              <a16:creationId xmlns:a16="http://schemas.microsoft.com/office/drawing/2014/main" id="{7FBF8545-B927-422B-AA2B-CE18E40E5A12}"/>
            </a:ext>
          </a:extLst>
        </xdr:cNvPr>
        <xdr:cNvSpPr txBox="1"/>
      </xdr:nvSpPr>
      <xdr:spPr>
        <a:xfrm>
          <a:off x="50419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19939</xdr:rowOff>
    </xdr:from>
    <xdr:to>
      <xdr:col>19</xdr:col>
      <xdr:colOff>184150</xdr:colOff>
      <xdr:row>64</xdr:row>
      <xdr:rowOff>121539</xdr:rowOff>
    </xdr:to>
    <xdr:sp macro="" textlink="">
      <xdr:nvSpPr>
        <xdr:cNvPr id="152" name="楕円 151">
          <a:extLst>
            <a:ext uri="{FF2B5EF4-FFF2-40B4-BE49-F238E27FC236}">
              <a16:creationId xmlns:a16="http://schemas.microsoft.com/office/drawing/2014/main" id="{2E4B268B-A888-40E2-B268-31DEE369A660}"/>
            </a:ext>
          </a:extLst>
        </xdr:cNvPr>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106316</xdr:rowOff>
    </xdr:from>
    <xdr:ext cx="736600" cy="259045"/>
    <xdr:sp macro="" textlink="">
      <xdr:nvSpPr>
        <xdr:cNvPr id="153" name="テキスト ボックス 152">
          <a:extLst>
            <a:ext uri="{FF2B5EF4-FFF2-40B4-BE49-F238E27FC236}">
              <a16:creationId xmlns:a16="http://schemas.microsoft.com/office/drawing/2014/main" id="{0B137580-107B-4F75-B93E-F0AB6295B673}"/>
            </a:ext>
          </a:extLst>
        </xdr:cNvPr>
        <xdr:cNvSpPr txBox="1"/>
      </xdr:nvSpPr>
      <xdr:spPr>
        <a:xfrm>
          <a:off x="3733800" y="110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4" name="楕円 153">
          <a:extLst>
            <a:ext uri="{FF2B5EF4-FFF2-40B4-BE49-F238E27FC236}">
              <a16:creationId xmlns:a16="http://schemas.microsoft.com/office/drawing/2014/main" id="{00BE5084-DE84-4CBB-8E9C-93444251B4F6}"/>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5" name="テキスト ボックス 154">
          <a:extLst>
            <a:ext uri="{FF2B5EF4-FFF2-40B4-BE49-F238E27FC236}">
              <a16:creationId xmlns:a16="http://schemas.microsoft.com/office/drawing/2014/main" id="{B42153D0-81BA-4E32-B169-8E60F3C12FE5}"/>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10033</xdr:rowOff>
    </xdr:from>
    <xdr:to>
      <xdr:col>11</xdr:col>
      <xdr:colOff>82550</xdr:colOff>
      <xdr:row>66</xdr:row>
      <xdr:rowOff>111633</xdr:rowOff>
    </xdr:to>
    <xdr:sp macro="" textlink="">
      <xdr:nvSpPr>
        <xdr:cNvPr id="156" name="楕円 155">
          <a:extLst>
            <a:ext uri="{FF2B5EF4-FFF2-40B4-BE49-F238E27FC236}">
              <a16:creationId xmlns:a16="http://schemas.microsoft.com/office/drawing/2014/main" id="{06824979-B1D5-4DB3-BE5D-32A4C7AD6F47}"/>
            </a:ext>
          </a:extLst>
        </xdr:cNvPr>
        <xdr:cNvSpPr/>
      </xdr:nvSpPr>
      <xdr:spPr>
        <a:xfrm>
          <a:off x="2286000" y="11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96410</xdr:rowOff>
    </xdr:from>
    <xdr:ext cx="762000" cy="259045"/>
    <xdr:sp macro="" textlink="">
      <xdr:nvSpPr>
        <xdr:cNvPr id="157" name="テキスト ボックス 156">
          <a:extLst>
            <a:ext uri="{FF2B5EF4-FFF2-40B4-BE49-F238E27FC236}">
              <a16:creationId xmlns:a16="http://schemas.microsoft.com/office/drawing/2014/main" id="{9ACB5065-E3BC-41FA-9EA2-B6B06849FA3C}"/>
            </a:ext>
          </a:extLst>
        </xdr:cNvPr>
        <xdr:cNvSpPr txBox="1"/>
      </xdr:nvSpPr>
      <xdr:spPr>
        <a:xfrm>
          <a:off x="1955800" y="1141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8" name="楕円 157">
          <a:extLst>
            <a:ext uri="{FF2B5EF4-FFF2-40B4-BE49-F238E27FC236}">
              <a16:creationId xmlns:a16="http://schemas.microsoft.com/office/drawing/2014/main" id="{4F2C194B-A5DE-4037-B3BC-8FACA864378A}"/>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158132</xdr:rowOff>
    </xdr:from>
    <xdr:ext cx="762000" cy="259045"/>
    <xdr:sp macro="" textlink="">
      <xdr:nvSpPr>
        <xdr:cNvPr id="159" name="テキスト ボックス 158">
          <a:extLst>
            <a:ext uri="{FF2B5EF4-FFF2-40B4-BE49-F238E27FC236}">
              <a16:creationId xmlns:a16="http://schemas.microsoft.com/office/drawing/2014/main" id="{62FD977F-07B0-4314-9259-DD0600FF7E91}"/>
            </a:ext>
          </a:extLst>
        </xdr:cNvPr>
        <xdr:cNvSpPr txBox="1"/>
      </xdr:nvSpPr>
      <xdr:spPr>
        <a:xfrm>
          <a:off x="1066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F57B9B9-41EE-4D15-8F56-A704934B92E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2EB892A-E36A-4F64-8C96-886E7134489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1583B35-4245-449D-88D7-A2B5BA680B7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B09C54C-7926-4B13-A7A4-841D76E72F5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1FDCD213-8ED5-4CDB-A6BD-E7CE696C90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D89A335-AF2A-4444-9DEF-49473792B47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E1717003-0EB3-4645-9194-61EE2142A57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459E54E-7417-4FA6-B186-A4F403D02F7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8F4959E-557A-4A0E-9B16-7F184912BF8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A1D31D4-604C-4A09-AF47-0B6A5937428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FD25D082-BA86-44AD-9B2D-7E076728D1C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2E560D0-37DB-4C40-A7F3-0C42DB9B3C8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3C98C63-FAEB-4A43-BA0A-2FB42C9DF08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人当たりの金額は、類似団体内平均を大きく下回ってるが、人件費、物件費及び維持補修費の合計額は前年度比で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百万円増加し、数値が増加した。本村は、ピーク時の人口（</a:t>
          </a:r>
          <a:r>
            <a:rPr kumimoji="1" lang="en-US" altLang="ja-JP" sz="1300">
              <a:latin typeface="ＭＳ Ｐゴシック" panose="020B0600070205080204" pitchFamily="50" charset="-128"/>
              <a:ea typeface="ＭＳ Ｐゴシック" panose="020B0600070205080204" pitchFamily="50" charset="-128"/>
            </a:rPr>
            <a:t>7,697</a:t>
          </a:r>
          <a:r>
            <a:rPr kumimoji="1" lang="ja-JP" altLang="en-US" sz="1300">
              <a:latin typeface="ＭＳ Ｐゴシック" panose="020B0600070205080204" pitchFamily="50" charset="-128"/>
              <a:ea typeface="ＭＳ Ｐゴシック" panose="020B0600070205080204" pitchFamily="50" charset="-128"/>
            </a:rPr>
            <a:t>人（昭和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年国勢調査））以降、毎年</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人程度減少し続けており、引き続き、財政規模に応じた職員数と事務コストの削減に注力していく。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C9781A2-D463-485F-99D1-D7D27A8565C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35611CA-BE66-46E5-922B-C0B68308D7E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C0BE11B-7DD6-4298-96A4-95D57E6DE6C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E51AFDB2-D4D4-41C2-BB5D-DCFDA85A8C6D}"/>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4ECBE02F-BAFA-4CEE-806A-A74568758B1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473AE96B-A4EB-4503-B9BF-751718C04B9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6695789D-9FE7-4D22-B94A-53226C24533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4B69D711-107F-4F7F-8346-98661646C7C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2F128498-880E-449E-80DB-8582F9306612}"/>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3FE98B4C-1710-49F7-8E0C-B14749DDCC7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9E861CCC-37B7-4986-8782-67189B7C601D}"/>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15EF62F1-DFCA-4AB8-8B53-F6B4E5ED87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ED59DAF-3999-4812-A80C-0DC7B6206FA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FD164253-33F1-48E9-BF8A-D1948D74A56A}"/>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A0545CC7-2986-43F9-928E-B6E794C22B8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99DB1EE3-D78C-49A7-A4D3-06E6D25C5BB1}"/>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880066F2-AF25-4F25-9DDF-15EEDDFDB84F}"/>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2402444F-529E-42AD-9657-1314DA884EC7}"/>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125626</xdr:rowOff>
    </xdr:from>
    <xdr:to>
      <xdr:col>23</xdr:col>
      <xdr:colOff>133350</xdr:colOff>
      <xdr:row>81</xdr:row>
      <xdr:rowOff>136164</xdr:rowOff>
    </xdr:to>
    <xdr:cxnSp macro="">
      <xdr:nvCxnSpPr>
        <xdr:cNvPr id="191" name="直線コネクタ 190">
          <a:extLst>
            <a:ext uri="{FF2B5EF4-FFF2-40B4-BE49-F238E27FC236}">
              <a16:creationId xmlns:a16="http://schemas.microsoft.com/office/drawing/2014/main" id="{E99FF06C-A7A5-48A0-AEB3-ACA219B7AB02}"/>
            </a:ext>
          </a:extLst>
        </xdr:cNvPr>
        <xdr:cNvCxnSpPr/>
      </xdr:nvCxnSpPr>
      <xdr:spPr>
        <a:xfrm>
          <a:off x="4114800" y="14013076"/>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291BD733-7123-4595-91DD-1AAC779585F9}"/>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8D7937EA-302A-470B-8142-8B6BB0B2D86A}"/>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125599</xdr:rowOff>
    </xdr:from>
    <xdr:to>
      <xdr:col>19</xdr:col>
      <xdr:colOff>133350</xdr:colOff>
      <xdr:row>81</xdr:row>
      <xdr:rowOff>125626</xdr:rowOff>
    </xdr:to>
    <xdr:cxnSp macro="">
      <xdr:nvCxnSpPr>
        <xdr:cNvPr id="194" name="直線コネクタ 193">
          <a:extLst>
            <a:ext uri="{FF2B5EF4-FFF2-40B4-BE49-F238E27FC236}">
              <a16:creationId xmlns:a16="http://schemas.microsoft.com/office/drawing/2014/main" id="{F29B9619-B97C-490C-B423-CFD122E0019B}"/>
            </a:ext>
          </a:extLst>
        </xdr:cNvPr>
        <xdr:cNvCxnSpPr/>
      </xdr:nvCxnSpPr>
      <xdr:spPr>
        <a:xfrm>
          <a:off x="3225800" y="1401304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9E29092C-B3AB-46BD-8EA8-D2E71C96C647}"/>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35E6E7E5-E821-43F5-A383-8AA458AE89C3}"/>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118139</xdr:rowOff>
    </xdr:from>
    <xdr:to>
      <xdr:col>15</xdr:col>
      <xdr:colOff>82550</xdr:colOff>
      <xdr:row>81</xdr:row>
      <xdr:rowOff>125599</xdr:rowOff>
    </xdr:to>
    <xdr:cxnSp macro="">
      <xdr:nvCxnSpPr>
        <xdr:cNvPr id="197" name="直線コネクタ 196">
          <a:extLst>
            <a:ext uri="{FF2B5EF4-FFF2-40B4-BE49-F238E27FC236}">
              <a16:creationId xmlns:a16="http://schemas.microsoft.com/office/drawing/2014/main" id="{75F6E6C9-B601-4C72-BE59-96ECE735C1D2}"/>
            </a:ext>
          </a:extLst>
        </xdr:cNvPr>
        <xdr:cNvCxnSpPr/>
      </xdr:nvCxnSpPr>
      <xdr:spPr>
        <a:xfrm>
          <a:off x="2336800" y="14005589"/>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54D43C07-AD35-43ED-B56F-2CA815ABFDC8}"/>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40600FCF-B3AC-418F-95F4-A3D807E3ADA6}"/>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114064</xdr:rowOff>
    </xdr:from>
    <xdr:to>
      <xdr:col>11</xdr:col>
      <xdr:colOff>31750</xdr:colOff>
      <xdr:row>81</xdr:row>
      <xdr:rowOff>118139</xdr:rowOff>
    </xdr:to>
    <xdr:cxnSp macro="">
      <xdr:nvCxnSpPr>
        <xdr:cNvPr id="200" name="直線コネクタ 199">
          <a:extLst>
            <a:ext uri="{FF2B5EF4-FFF2-40B4-BE49-F238E27FC236}">
              <a16:creationId xmlns:a16="http://schemas.microsoft.com/office/drawing/2014/main" id="{3A2943CC-359D-4AB8-ACF3-8E303D5D87E9}"/>
            </a:ext>
          </a:extLst>
        </xdr:cNvPr>
        <xdr:cNvCxnSpPr/>
      </xdr:nvCxnSpPr>
      <xdr:spPr>
        <a:xfrm>
          <a:off x="1447800" y="14001514"/>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62108</xdr:rowOff>
    </xdr:from>
    <xdr:to>
      <xdr:col>11</xdr:col>
      <xdr:colOff>82550</xdr:colOff>
      <xdr:row>81</xdr:row>
      <xdr:rowOff>163708</xdr:rowOff>
    </xdr:to>
    <xdr:sp macro="" textlink="">
      <xdr:nvSpPr>
        <xdr:cNvPr id="201" name="フローチャート: 判断 200">
          <a:extLst>
            <a:ext uri="{FF2B5EF4-FFF2-40B4-BE49-F238E27FC236}">
              <a16:creationId xmlns:a16="http://schemas.microsoft.com/office/drawing/2014/main" id="{2436B793-4803-42A8-B4A3-2AA5D208BC1D}"/>
            </a:ext>
          </a:extLst>
        </xdr:cNvPr>
        <xdr:cNvSpPr/>
      </xdr:nvSpPr>
      <xdr:spPr>
        <a:xfrm>
          <a:off x="2286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2435</xdr:rowOff>
    </xdr:from>
    <xdr:ext cx="762000" cy="259045"/>
    <xdr:sp macro="" textlink="">
      <xdr:nvSpPr>
        <xdr:cNvPr id="202" name="テキスト ボックス 201">
          <a:extLst>
            <a:ext uri="{FF2B5EF4-FFF2-40B4-BE49-F238E27FC236}">
              <a16:creationId xmlns:a16="http://schemas.microsoft.com/office/drawing/2014/main" id="{434125D4-17BA-4C8F-B831-176362DBBA48}"/>
            </a:ext>
          </a:extLst>
        </xdr:cNvPr>
        <xdr:cNvSpPr txBox="1"/>
      </xdr:nvSpPr>
      <xdr:spPr>
        <a:xfrm>
          <a:off x="1955800" y="137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58517</xdr:rowOff>
    </xdr:from>
    <xdr:to>
      <xdr:col>7</xdr:col>
      <xdr:colOff>31750</xdr:colOff>
      <xdr:row>81</xdr:row>
      <xdr:rowOff>160117</xdr:rowOff>
    </xdr:to>
    <xdr:sp macro="" textlink="">
      <xdr:nvSpPr>
        <xdr:cNvPr id="203" name="フローチャート: 判断 202">
          <a:extLst>
            <a:ext uri="{FF2B5EF4-FFF2-40B4-BE49-F238E27FC236}">
              <a16:creationId xmlns:a16="http://schemas.microsoft.com/office/drawing/2014/main" id="{C3FE6F84-14DD-474E-9210-FD2D576E9BB3}"/>
            </a:ext>
          </a:extLst>
        </xdr:cNvPr>
        <xdr:cNvSpPr/>
      </xdr:nvSpPr>
      <xdr:spPr>
        <a:xfrm>
          <a:off x="1397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170294</xdr:rowOff>
    </xdr:from>
    <xdr:ext cx="762000" cy="259045"/>
    <xdr:sp macro="" textlink="">
      <xdr:nvSpPr>
        <xdr:cNvPr id="204" name="テキスト ボックス 203">
          <a:extLst>
            <a:ext uri="{FF2B5EF4-FFF2-40B4-BE49-F238E27FC236}">
              <a16:creationId xmlns:a16="http://schemas.microsoft.com/office/drawing/2014/main" id="{5275935C-6400-4BBC-A0F1-713ACA605D47}"/>
            </a:ext>
          </a:extLst>
        </xdr:cNvPr>
        <xdr:cNvSpPr txBox="1"/>
      </xdr:nvSpPr>
      <xdr:spPr>
        <a:xfrm>
          <a:off x="1066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FCC925D5-3BC0-42B6-89EE-B968421BB74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2DFAB7B-175B-4AE9-8B86-F3B72AC8386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51DC536-636D-4A3B-A4B3-201619D4DF4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F8B73F7-06B5-49FC-B34C-FAE7744E997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3F19E03-02F1-4D4B-96D1-D7570C811A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85364</xdr:rowOff>
    </xdr:from>
    <xdr:to>
      <xdr:col>23</xdr:col>
      <xdr:colOff>184150</xdr:colOff>
      <xdr:row>82</xdr:row>
      <xdr:rowOff>15514</xdr:rowOff>
    </xdr:to>
    <xdr:sp macro="" textlink="">
      <xdr:nvSpPr>
        <xdr:cNvPr id="210" name="楕円 209">
          <a:extLst>
            <a:ext uri="{FF2B5EF4-FFF2-40B4-BE49-F238E27FC236}">
              <a16:creationId xmlns:a16="http://schemas.microsoft.com/office/drawing/2014/main" id="{B68F2C4B-0185-44D2-94BE-22A36292F6D0}"/>
            </a:ext>
          </a:extLst>
        </xdr:cNvPr>
        <xdr:cNvSpPr/>
      </xdr:nvSpPr>
      <xdr:spPr>
        <a:xfrm>
          <a:off x="4902200" y="139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6641</xdr:rowOff>
    </xdr:from>
    <xdr:ext cx="762000" cy="259045"/>
    <xdr:sp macro="" textlink="">
      <xdr:nvSpPr>
        <xdr:cNvPr id="211" name="人件費・物件費等の状況該当値テキスト">
          <a:extLst>
            <a:ext uri="{FF2B5EF4-FFF2-40B4-BE49-F238E27FC236}">
              <a16:creationId xmlns:a16="http://schemas.microsoft.com/office/drawing/2014/main" id="{50EA50D9-9110-4C0F-AA5C-AAF039664EE3}"/>
            </a:ext>
          </a:extLst>
        </xdr:cNvPr>
        <xdr:cNvSpPr txBox="1"/>
      </xdr:nvSpPr>
      <xdr:spPr>
        <a:xfrm>
          <a:off x="5041900" y="1389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74826</xdr:rowOff>
    </xdr:from>
    <xdr:to>
      <xdr:col>19</xdr:col>
      <xdr:colOff>184150</xdr:colOff>
      <xdr:row>82</xdr:row>
      <xdr:rowOff>4976</xdr:rowOff>
    </xdr:to>
    <xdr:sp macro="" textlink="">
      <xdr:nvSpPr>
        <xdr:cNvPr id="212" name="楕円 211">
          <a:extLst>
            <a:ext uri="{FF2B5EF4-FFF2-40B4-BE49-F238E27FC236}">
              <a16:creationId xmlns:a16="http://schemas.microsoft.com/office/drawing/2014/main" id="{8DF9A94D-35B6-4F99-BBD6-D5E7A9D56503}"/>
            </a:ext>
          </a:extLst>
        </xdr:cNvPr>
        <xdr:cNvSpPr/>
      </xdr:nvSpPr>
      <xdr:spPr>
        <a:xfrm>
          <a:off x="4064000" y="13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15153</xdr:rowOff>
    </xdr:from>
    <xdr:ext cx="736600" cy="259045"/>
    <xdr:sp macro="" textlink="">
      <xdr:nvSpPr>
        <xdr:cNvPr id="213" name="テキスト ボックス 212">
          <a:extLst>
            <a:ext uri="{FF2B5EF4-FFF2-40B4-BE49-F238E27FC236}">
              <a16:creationId xmlns:a16="http://schemas.microsoft.com/office/drawing/2014/main" id="{2D2E3A0B-F1D6-48CD-88C7-1F21C9B035E7}"/>
            </a:ext>
          </a:extLst>
        </xdr:cNvPr>
        <xdr:cNvSpPr txBox="1"/>
      </xdr:nvSpPr>
      <xdr:spPr>
        <a:xfrm>
          <a:off x="3733800" y="1373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74799</xdr:rowOff>
    </xdr:from>
    <xdr:to>
      <xdr:col>15</xdr:col>
      <xdr:colOff>133350</xdr:colOff>
      <xdr:row>82</xdr:row>
      <xdr:rowOff>4949</xdr:rowOff>
    </xdr:to>
    <xdr:sp macro="" textlink="">
      <xdr:nvSpPr>
        <xdr:cNvPr id="214" name="楕円 213">
          <a:extLst>
            <a:ext uri="{FF2B5EF4-FFF2-40B4-BE49-F238E27FC236}">
              <a16:creationId xmlns:a16="http://schemas.microsoft.com/office/drawing/2014/main" id="{280E0930-ACEC-4BEF-B950-24C05EE1D931}"/>
            </a:ext>
          </a:extLst>
        </xdr:cNvPr>
        <xdr:cNvSpPr/>
      </xdr:nvSpPr>
      <xdr:spPr>
        <a:xfrm>
          <a:off x="3175000" y="13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15126</xdr:rowOff>
    </xdr:from>
    <xdr:ext cx="762000" cy="259045"/>
    <xdr:sp macro="" textlink="">
      <xdr:nvSpPr>
        <xdr:cNvPr id="215" name="テキスト ボックス 214">
          <a:extLst>
            <a:ext uri="{FF2B5EF4-FFF2-40B4-BE49-F238E27FC236}">
              <a16:creationId xmlns:a16="http://schemas.microsoft.com/office/drawing/2014/main" id="{6FD53FFB-79E8-4168-B25C-29BE70F658E6}"/>
            </a:ext>
          </a:extLst>
        </xdr:cNvPr>
        <xdr:cNvSpPr txBox="1"/>
      </xdr:nvSpPr>
      <xdr:spPr>
        <a:xfrm>
          <a:off x="2844800" y="137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67339</xdr:rowOff>
    </xdr:from>
    <xdr:to>
      <xdr:col>11</xdr:col>
      <xdr:colOff>82550</xdr:colOff>
      <xdr:row>81</xdr:row>
      <xdr:rowOff>168939</xdr:rowOff>
    </xdr:to>
    <xdr:sp macro="" textlink="">
      <xdr:nvSpPr>
        <xdr:cNvPr id="216" name="楕円 215">
          <a:extLst>
            <a:ext uri="{FF2B5EF4-FFF2-40B4-BE49-F238E27FC236}">
              <a16:creationId xmlns:a16="http://schemas.microsoft.com/office/drawing/2014/main" id="{50944635-F783-477D-9D79-692DF7478951}"/>
            </a:ext>
          </a:extLst>
        </xdr:cNvPr>
        <xdr:cNvSpPr/>
      </xdr:nvSpPr>
      <xdr:spPr>
        <a:xfrm>
          <a:off x="2286000" y="139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153716</xdr:rowOff>
    </xdr:from>
    <xdr:ext cx="762000" cy="259045"/>
    <xdr:sp macro="" textlink="">
      <xdr:nvSpPr>
        <xdr:cNvPr id="217" name="テキスト ボックス 216">
          <a:extLst>
            <a:ext uri="{FF2B5EF4-FFF2-40B4-BE49-F238E27FC236}">
              <a16:creationId xmlns:a16="http://schemas.microsoft.com/office/drawing/2014/main" id="{AF6C8268-8484-4FE0-9A20-2E812894CB21}"/>
            </a:ext>
          </a:extLst>
        </xdr:cNvPr>
        <xdr:cNvSpPr txBox="1"/>
      </xdr:nvSpPr>
      <xdr:spPr>
        <a:xfrm>
          <a:off x="1955800" y="140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63264</xdr:rowOff>
    </xdr:from>
    <xdr:to>
      <xdr:col>7</xdr:col>
      <xdr:colOff>31750</xdr:colOff>
      <xdr:row>81</xdr:row>
      <xdr:rowOff>164864</xdr:rowOff>
    </xdr:to>
    <xdr:sp macro="" textlink="">
      <xdr:nvSpPr>
        <xdr:cNvPr id="218" name="楕円 217">
          <a:extLst>
            <a:ext uri="{FF2B5EF4-FFF2-40B4-BE49-F238E27FC236}">
              <a16:creationId xmlns:a16="http://schemas.microsoft.com/office/drawing/2014/main" id="{27C6B5F9-B069-4E1A-9E04-083F64FB1078}"/>
            </a:ext>
          </a:extLst>
        </xdr:cNvPr>
        <xdr:cNvSpPr/>
      </xdr:nvSpPr>
      <xdr:spPr>
        <a:xfrm>
          <a:off x="1397000" y="139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149641</xdr:rowOff>
    </xdr:from>
    <xdr:ext cx="762000" cy="259045"/>
    <xdr:sp macro="" textlink="">
      <xdr:nvSpPr>
        <xdr:cNvPr id="219" name="テキスト ボックス 218">
          <a:extLst>
            <a:ext uri="{FF2B5EF4-FFF2-40B4-BE49-F238E27FC236}">
              <a16:creationId xmlns:a16="http://schemas.microsoft.com/office/drawing/2014/main" id="{D6713F35-B5C7-41E8-9C83-1ED39AC1D62E}"/>
            </a:ext>
          </a:extLst>
        </xdr:cNvPr>
        <xdr:cNvSpPr txBox="1"/>
      </xdr:nvSpPr>
      <xdr:spPr>
        <a:xfrm>
          <a:off x="1066800" y="1403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5A984CF-7630-486F-9172-F8106008076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59CDF67-6192-4B99-8928-258D9DD9D93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CA16561-2388-46C9-A408-5DF67E28BC2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C0E95471-BA88-41BD-B418-BE629357048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BDD244E-C3CD-4852-BE70-158BE484276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ECF32EE-5D66-42FE-A94F-C54E9144154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68E1248-88C5-40C1-86EB-6C8D8A99145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B2A018B-2525-4497-B2E0-1252813C699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6DAF488-B641-4E03-B9FB-3CA6CD433CD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9F312B0-C2DE-4666-9B89-6191A5E716F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E4E2DE5-CBC5-4A8F-B326-362F9D6982B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BF5B1EA8-D039-42E8-A3CF-681A33453A4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DFB52C1-8BDC-4689-8847-83DEB7A3895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年度まで、行政経営戦略プランに基づき、特別職及び一般職の給与カットを実施し、また平成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年間は新規採用を行っていなかったが、近年は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歳代の中途採用者を低階層で採用していたことから、給与水準が下がり、ラスパイレス指数が低下した。今後も引き続き人事院勧告等の動向を踏まえ、適正な給与水準を維持するように努める。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82A8CCB-0B7E-49A1-9F97-87DC8F124DC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ACD8E07E-CA93-44B3-865C-D811B1D38E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57D5BF1E-1446-4245-B89E-CF853406F7A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7E336A74-E604-46CC-8D6A-B38B37EAA19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A1B3492-4287-4307-8A90-FE41F2F890DE}"/>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8D573B0A-8FD8-44A5-8EBF-DD6F8A013B1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6A2304D2-4125-4ADB-AFCC-14CBB30AD58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8428815A-586E-49DC-B2FC-6A5F402FDFC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E2C8541D-5A18-4351-9AC0-ABB72CD3CF6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14464B1B-ED93-45FB-805D-F740D4411AD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22FB70A4-AB82-4DD2-9752-84B86B72061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A2ECD09B-349E-4167-9681-CEC37EAE130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2CD5BE7-0A7C-4DBB-8291-51F6A9F928C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0ED4294-2DE7-4FA4-9AE8-43151AF281C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CBD2AF4-EF1B-4241-9F03-FF85D927CCF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3AD7D92F-52D3-4869-9439-63DD5687CD87}"/>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F8F97271-AEF5-4D15-9305-D53C934024CD}"/>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279A400E-EC4B-49B3-9436-1C06FD7942A1}"/>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861E8-295E-48B4-AAFD-A6D5E534AE4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8EB26603-DFC8-476F-82E8-2C08BECEE35B}"/>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37DDA9B3-B925-46AF-BB25-7E5D183E6FC2}"/>
            </a:ext>
          </a:extLst>
        </xdr:cNvPr>
        <xdr:cNvCxnSpPr/>
      </xdr:nvCxnSpPr>
      <xdr:spPr>
        <a:xfrm flipV="1">
          <a:off x="16179800" y="151358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95271E11-1D12-468E-8D8E-333BE6AC4914}"/>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73BFD45D-53E0-463E-8F79-104388ADA3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C018E89D-1F75-4A1F-9906-8897788A159D}"/>
            </a:ext>
          </a:extLst>
        </xdr:cNvPr>
        <xdr:cNvCxnSpPr/>
      </xdr:nvCxnSpPr>
      <xdr:spPr>
        <a:xfrm>
          <a:off x="15290800" y="150232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4C6A4ADD-47BD-48AD-AF5C-9359963EB678}"/>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F076164D-886C-4E9F-B84C-9749185A9D62}"/>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131234</xdr:rowOff>
    </xdr:to>
    <xdr:cxnSp macro="">
      <xdr:nvCxnSpPr>
        <xdr:cNvPr id="259" name="直線コネクタ 258">
          <a:extLst>
            <a:ext uri="{FF2B5EF4-FFF2-40B4-BE49-F238E27FC236}">
              <a16:creationId xmlns:a16="http://schemas.microsoft.com/office/drawing/2014/main" id="{9AB763AD-ED16-465D-A106-914E22F8A4A8}"/>
            </a:ext>
          </a:extLst>
        </xdr:cNvPr>
        <xdr:cNvCxnSpPr/>
      </xdr:nvCxnSpPr>
      <xdr:spPr>
        <a:xfrm flipV="1">
          <a:off x="14401800" y="15023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56304</xdr:rowOff>
    </xdr:from>
    <xdr:to>
      <xdr:col>73</xdr:col>
      <xdr:colOff>44450</xdr:colOff>
      <xdr:row>87</xdr:row>
      <xdr:rowOff>157904</xdr:rowOff>
    </xdr:to>
    <xdr:sp macro="" textlink="">
      <xdr:nvSpPr>
        <xdr:cNvPr id="260" name="フローチャート: 判断 259">
          <a:extLst>
            <a:ext uri="{FF2B5EF4-FFF2-40B4-BE49-F238E27FC236}">
              <a16:creationId xmlns:a16="http://schemas.microsoft.com/office/drawing/2014/main" id="{DAC43369-276E-423C-97B9-6092DCD7FA40}"/>
            </a:ext>
          </a:extLst>
        </xdr:cNvPr>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168081</xdr:rowOff>
    </xdr:from>
    <xdr:ext cx="762000" cy="259045"/>
    <xdr:sp macro="" textlink="">
      <xdr:nvSpPr>
        <xdr:cNvPr id="261" name="テキスト ボックス 260">
          <a:extLst>
            <a:ext uri="{FF2B5EF4-FFF2-40B4-BE49-F238E27FC236}">
              <a16:creationId xmlns:a16="http://schemas.microsoft.com/office/drawing/2014/main" id="{6D41B774-030F-4A36-BA13-2327898A923C}"/>
            </a:ext>
          </a:extLst>
        </xdr:cNvPr>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128693</xdr:rowOff>
    </xdr:to>
    <xdr:cxnSp macro="">
      <xdr:nvCxnSpPr>
        <xdr:cNvPr id="262" name="直線コネクタ 261">
          <a:extLst>
            <a:ext uri="{FF2B5EF4-FFF2-40B4-BE49-F238E27FC236}">
              <a16:creationId xmlns:a16="http://schemas.microsoft.com/office/drawing/2014/main" id="{15209391-3241-4317-9390-9AC9183795C6}"/>
            </a:ext>
          </a:extLst>
        </xdr:cNvPr>
        <xdr:cNvCxnSpPr/>
      </xdr:nvCxnSpPr>
      <xdr:spPr>
        <a:xfrm flipV="1">
          <a:off x="13512800" y="1504738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32173</xdr:rowOff>
    </xdr:from>
    <xdr:to>
      <xdr:col>68</xdr:col>
      <xdr:colOff>203200</xdr:colOff>
      <xdr:row>87</xdr:row>
      <xdr:rowOff>133773</xdr:rowOff>
    </xdr:to>
    <xdr:sp macro="" textlink="">
      <xdr:nvSpPr>
        <xdr:cNvPr id="263" name="フローチャート: 判断 262">
          <a:extLst>
            <a:ext uri="{FF2B5EF4-FFF2-40B4-BE49-F238E27FC236}">
              <a16:creationId xmlns:a16="http://schemas.microsoft.com/office/drawing/2014/main" id="{6D35DE46-883B-482B-A545-E0A12311231B}"/>
            </a:ext>
          </a:extLst>
        </xdr:cNvPr>
        <xdr:cNvSpPr/>
      </xdr:nvSpPr>
      <xdr:spPr>
        <a:xfrm>
          <a:off x="14351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EB1F8937-B9B0-466C-B3ED-DC47BBFAD0E1}"/>
            </a:ext>
          </a:extLst>
        </xdr:cNvPr>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a:extLst>
            <a:ext uri="{FF2B5EF4-FFF2-40B4-BE49-F238E27FC236}">
              <a16:creationId xmlns:a16="http://schemas.microsoft.com/office/drawing/2014/main" id="{127A4E25-298C-453A-B20B-39CDA27A0988}"/>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6" name="テキスト ボックス 265">
          <a:extLst>
            <a:ext uri="{FF2B5EF4-FFF2-40B4-BE49-F238E27FC236}">
              <a16:creationId xmlns:a16="http://schemas.microsoft.com/office/drawing/2014/main" id="{BF87BF9D-A2C2-4B8B-8551-C3F0D58CC82B}"/>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798A507-7215-410B-AEF9-F4C4021B180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883B1B3-BDC6-4CBC-9965-5E4430222AD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EA1AE3D-FE52-48F3-AD23-C2A78993C12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AA2D9E4-99A0-48CF-B4EA-B3E556E9318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70AED07-9DB0-4C2A-A454-92A88B0F5C3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2" name="楕円 271">
          <a:extLst>
            <a:ext uri="{FF2B5EF4-FFF2-40B4-BE49-F238E27FC236}">
              <a16:creationId xmlns:a16="http://schemas.microsoft.com/office/drawing/2014/main" id="{CECB8E15-C833-4D30-B0A3-9A18F086198F}"/>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3" name="給与水準   （国との比較）該当値テキスト">
          <a:extLst>
            <a:ext uri="{FF2B5EF4-FFF2-40B4-BE49-F238E27FC236}">
              <a16:creationId xmlns:a16="http://schemas.microsoft.com/office/drawing/2014/main" id="{6269CB1E-F875-480F-AF71-971407DFC31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752DC3BE-813C-4CC3-BFB5-4527D178815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ECCC6790-AAE3-49EB-AE64-7050F0410952}"/>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56304</xdr:rowOff>
    </xdr:from>
    <xdr:to>
      <xdr:col>73</xdr:col>
      <xdr:colOff>44450</xdr:colOff>
      <xdr:row>87</xdr:row>
      <xdr:rowOff>157904</xdr:rowOff>
    </xdr:to>
    <xdr:sp macro="" textlink="">
      <xdr:nvSpPr>
        <xdr:cNvPr id="276" name="楕円 275">
          <a:extLst>
            <a:ext uri="{FF2B5EF4-FFF2-40B4-BE49-F238E27FC236}">
              <a16:creationId xmlns:a16="http://schemas.microsoft.com/office/drawing/2014/main" id="{0BEE9780-4D35-4834-A165-62CC2D60BEFA}"/>
            </a:ext>
          </a:extLst>
        </xdr:cNvPr>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142681</xdr:rowOff>
    </xdr:from>
    <xdr:ext cx="762000" cy="259045"/>
    <xdr:sp macro="" textlink="">
      <xdr:nvSpPr>
        <xdr:cNvPr id="277" name="テキスト ボックス 276">
          <a:extLst>
            <a:ext uri="{FF2B5EF4-FFF2-40B4-BE49-F238E27FC236}">
              <a16:creationId xmlns:a16="http://schemas.microsoft.com/office/drawing/2014/main" id="{EB5F9E9E-2CC3-4588-9C1D-19A723307E0C}"/>
            </a:ext>
          </a:extLst>
        </xdr:cNvPr>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8" name="楕円 277">
          <a:extLst>
            <a:ext uri="{FF2B5EF4-FFF2-40B4-BE49-F238E27FC236}">
              <a16:creationId xmlns:a16="http://schemas.microsoft.com/office/drawing/2014/main" id="{7D9C2075-3A16-429D-B00D-45F7FCDA9081}"/>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1B1F18F-D659-4B54-A10D-1CDE746BF84A}"/>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0" name="楕円 279">
          <a:extLst>
            <a:ext uri="{FF2B5EF4-FFF2-40B4-BE49-F238E27FC236}">
              <a16:creationId xmlns:a16="http://schemas.microsoft.com/office/drawing/2014/main" id="{BD65E0E7-6CC1-4EC1-B158-F9F91644F82C}"/>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1" name="テキスト ボックス 280">
          <a:extLst>
            <a:ext uri="{FF2B5EF4-FFF2-40B4-BE49-F238E27FC236}">
              <a16:creationId xmlns:a16="http://schemas.microsoft.com/office/drawing/2014/main" id="{2B91E9BB-EC17-4D70-9445-CE0005E5A56F}"/>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D0E06137-B1C6-4509-B353-7E104BF1C6F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E5DA5C1-26D9-426C-B0E1-CFB88539BA9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9F875AA-69DA-49C4-99F7-6D7BE7D582E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57A8D0A-631B-4191-8643-56561A472F6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53B746C-1FB7-4FDC-A93B-85D19725B87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A0E152E-FBD7-42CF-B2B1-829CD31859C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4E7D992-7C61-410C-A74C-075BC9BC3FF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5EB3F0F-DE73-4F93-9E29-4D435280ACF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307AAA5-1DCE-429C-9745-FA5D2F6409C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41E21CCD-9400-4B5F-A428-4EEE190B5A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86BB165-0174-4FBF-8F81-A7579E16C8D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D7D4F96-DFC3-411E-82A0-B58530D8C8F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60F6719-4247-4A3C-BDB4-7C09790C706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15.33</a:t>
          </a:r>
          <a:r>
            <a:rPr kumimoji="1" lang="ja-JP" altLang="en-US" sz="1300">
              <a:latin typeface="ＭＳ Ｐゴシック" panose="020B0600070205080204" pitchFamily="50" charset="-128"/>
              <a:ea typeface="ＭＳ Ｐゴシック" panose="020B0600070205080204" pitchFamily="50" charset="-128"/>
            </a:rPr>
            <a:t>人と前年度比較では</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人増加した。平成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き、職員数の抑制に取り組んできたため、類似団体内平均値より数値は下回っていたが、近年は住民ニーズの多様化・複雑化により、職員数の抑制は困難とな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年以降の数値が悪化した。令和４年度は、退職者数に対し採用者数が多く、職員数が２名増員し、人口も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人減少したことから数値が微増した。引き続き、退職者数に応じた採用を行う等、財政規模に対して適切な職員数の確保に努める。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00D1EF4-8D89-4DFE-992A-4EB875F8A80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99A3EC3-A597-4948-8F12-CA13BA9B18E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C95B6F8-D1FA-4E7C-B72D-42CE83C810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1905052-4BA6-48CA-A76A-CF8A97ABD93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2AB7D5EE-FDB4-4066-AFEF-1120F6C5A89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4ABB192-F558-41D3-AF9E-2AF4870464E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2E750FB-9312-456B-831D-89FE1F9EE27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9C9BADF0-B523-4965-9CC7-64BD396B595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137C996A-E2D7-40D9-A8DB-AED5DA07929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F9DE79E8-AE4D-4B97-9558-E8C811D4E03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1C389F4-6B6C-4DE5-BE99-77DB71859D0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DF7E039-DFDF-43DF-B978-9E8BD3E712D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2B0F00C7-20FB-418F-AFF8-756D8FFB2D8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10744EB-5C78-49A1-AA05-4DC01A23AE8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43EA23A3-E4CB-4514-85C7-A451A6710E0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CCA93364-8A43-47B8-AF41-B9A3963B8EF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A79791A1-D592-4B8A-A009-C2ECD1C3B934}"/>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6546DB73-A24D-4045-AA40-2BEDF8CF0237}"/>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EA96FEED-7F33-455D-ADDA-34286881FB8C}"/>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E3B5DFCB-74A6-4DCF-B195-521FF2D19362}"/>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74726</xdr:rowOff>
    </xdr:from>
    <xdr:to>
      <xdr:col>81</xdr:col>
      <xdr:colOff>44450</xdr:colOff>
      <xdr:row>59</xdr:row>
      <xdr:rowOff>80624</xdr:rowOff>
    </xdr:to>
    <xdr:cxnSp macro="">
      <xdr:nvCxnSpPr>
        <xdr:cNvPr id="315" name="直線コネクタ 314">
          <a:extLst>
            <a:ext uri="{FF2B5EF4-FFF2-40B4-BE49-F238E27FC236}">
              <a16:creationId xmlns:a16="http://schemas.microsoft.com/office/drawing/2014/main" id="{4C2C146A-CFC8-4985-8A5A-20987DE65C40}"/>
            </a:ext>
          </a:extLst>
        </xdr:cNvPr>
        <xdr:cNvCxnSpPr/>
      </xdr:nvCxnSpPr>
      <xdr:spPr>
        <a:xfrm>
          <a:off x="16179800" y="10190276"/>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D3FAF0D1-C728-4B66-AD93-604C20D4AF27}"/>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DD5DF0AB-0A03-442D-9961-0A085304971A}"/>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70435</xdr:rowOff>
    </xdr:from>
    <xdr:to>
      <xdr:col>77</xdr:col>
      <xdr:colOff>44450</xdr:colOff>
      <xdr:row>59</xdr:row>
      <xdr:rowOff>74726</xdr:rowOff>
    </xdr:to>
    <xdr:cxnSp macro="">
      <xdr:nvCxnSpPr>
        <xdr:cNvPr id="318" name="直線コネクタ 317">
          <a:extLst>
            <a:ext uri="{FF2B5EF4-FFF2-40B4-BE49-F238E27FC236}">
              <a16:creationId xmlns:a16="http://schemas.microsoft.com/office/drawing/2014/main" id="{16D33545-5BC9-4C33-8D26-83B28CE8BA2D}"/>
            </a:ext>
          </a:extLst>
        </xdr:cNvPr>
        <xdr:cNvCxnSpPr/>
      </xdr:nvCxnSpPr>
      <xdr:spPr>
        <a:xfrm>
          <a:off x="15290800" y="10185985"/>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9E331446-4A9F-4E44-8859-F97F7DC2ADE9}"/>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B935A41A-AB93-45AD-954A-D04EDA640E17}"/>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70435</xdr:rowOff>
    </xdr:from>
    <xdr:to>
      <xdr:col>72</xdr:col>
      <xdr:colOff>203200</xdr:colOff>
      <xdr:row>59</xdr:row>
      <xdr:rowOff>77540</xdr:rowOff>
    </xdr:to>
    <xdr:cxnSp macro="">
      <xdr:nvCxnSpPr>
        <xdr:cNvPr id="321" name="直線コネクタ 320">
          <a:extLst>
            <a:ext uri="{FF2B5EF4-FFF2-40B4-BE49-F238E27FC236}">
              <a16:creationId xmlns:a16="http://schemas.microsoft.com/office/drawing/2014/main" id="{33168CD4-01EE-48A6-B5FE-CCD435D044E7}"/>
            </a:ext>
          </a:extLst>
        </xdr:cNvPr>
        <xdr:cNvCxnSpPr/>
      </xdr:nvCxnSpPr>
      <xdr:spPr>
        <a:xfrm flipV="1">
          <a:off x="14401800" y="1018598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3970A557-2031-45F0-B78E-E63D0DFF4A85}"/>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A3F0C6C0-08B7-4CC8-B904-6A932A6F0C41}"/>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61052</xdr:rowOff>
    </xdr:from>
    <xdr:to>
      <xdr:col>68</xdr:col>
      <xdr:colOff>152400</xdr:colOff>
      <xdr:row>59</xdr:row>
      <xdr:rowOff>77540</xdr:rowOff>
    </xdr:to>
    <xdr:cxnSp macro="">
      <xdr:nvCxnSpPr>
        <xdr:cNvPr id="324" name="直線コネクタ 323">
          <a:extLst>
            <a:ext uri="{FF2B5EF4-FFF2-40B4-BE49-F238E27FC236}">
              <a16:creationId xmlns:a16="http://schemas.microsoft.com/office/drawing/2014/main" id="{F8836C2C-90C2-404B-B71A-27AD4F787B8E}"/>
            </a:ext>
          </a:extLst>
        </xdr:cNvPr>
        <xdr:cNvCxnSpPr/>
      </xdr:nvCxnSpPr>
      <xdr:spPr>
        <a:xfrm>
          <a:off x="13512800" y="10176602"/>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9179</xdr:rowOff>
    </xdr:from>
    <xdr:to>
      <xdr:col>68</xdr:col>
      <xdr:colOff>203200</xdr:colOff>
      <xdr:row>59</xdr:row>
      <xdr:rowOff>110779</xdr:rowOff>
    </xdr:to>
    <xdr:sp macro="" textlink="">
      <xdr:nvSpPr>
        <xdr:cNvPr id="325" name="フローチャート: 判断 324">
          <a:extLst>
            <a:ext uri="{FF2B5EF4-FFF2-40B4-BE49-F238E27FC236}">
              <a16:creationId xmlns:a16="http://schemas.microsoft.com/office/drawing/2014/main" id="{6A897320-B4AB-40CE-A524-638A69690303}"/>
            </a:ext>
          </a:extLst>
        </xdr:cNvPr>
        <xdr:cNvSpPr/>
      </xdr:nvSpPr>
      <xdr:spPr>
        <a:xfrm>
          <a:off x="14351000" y="1012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120956</xdr:rowOff>
    </xdr:from>
    <xdr:ext cx="762000" cy="259045"/>
    <xdr:sp macro="" textlink="">
      <xdr:nvSpPr>
        <xdr:cNvPr id="326" name="テキスト ボックス 325">
          <a:extLst>
            <a:ext uri="{FF2B5EF4-FFF2-40B4-BE49-F238E27FC236}">
              <a16:creationId xmlns:a16="http://schemas.microsoft.com/office/drawing/2014/main" id="{3D2E63DD-9173-47EC-99AB-753FFC81729E}"/>
            </a:ext>
          </a:extLst>
        </xdr:cNvPr>
        <xdr:cNvSpPr txBox="1"/>
      </xdr:nvSpPr>
      <xdr:spPr>
        <a:xfrm>
          <a:off x="14020800" y="98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8777</xdr:rowOff>
    </xdr:from>
    <xdr:to>
      <xdr:col>64</xdr:col>
      <xdr:colOff>152400</xdr:colOff>
      <xdr:row>59</xdr:row>
      <xdr:rowOff>110377</xdr:rowOff>
    </xdr:to>
    <xdr:sp macro="" textlink="">
      <xdr:nvSpPr>
        <xdr:cNvPr id="327" name="フローチャート: 判断 326">
          <a:extLst>
            <a:ext uri="{FF2B5EF4-FFF2-40B4-BE49-F238E27FC236}">
              <a16:creationId xmlns:a16="http://schemas.microsoft.com/office/drawing/2014/main" id="{DD1442F6-4AB9-43B3-8C03-F14A8445E3BF}"/>
            </a:ext>
          </a:extLst>
        </xdr:cNvPr>
        <xdr:cNvSpPr/>
      </xdr:nvSpPr>
      <xdr:spPr>
        <a:xfrm>
          <a:off x="13462000" y="1012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120554</xdr:rowOff>
    </xdr:from>
    <xdr:ext cx="762000" cy="259045"/>
    <xdr:sp macro="" textlink="">
      <xdr:nvSpPr>
        <xdr:cNvPr id="328" name="テキスト ボックス 327">
          <a:extLst>
            <a:ext uri="{FF2B5EF4-FFF2-40B4-BE49-F238E27FC236}">
              <a16:creationId xmlns:a16="http://schemas.microsoft.com/office/drawing/2014/main" id="{5F3097AC-2E8B-4C6C-BA52-37861E582C8A}"/>
            </a:ext>
          </a:extLst>
        </xdr:cNvPr>
        <xdr:cNvSpPr txBox="1"/>
      </xdr:nvSpPr>
      <xdr:spPr>
        <a:xfrm>
          <a:off x="13131800" y="989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6A1269A1-1BFF-4380-B0BB-DC1368EFB95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CB4744F-C108-4292-8E10-A85B44B5279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FA3575D-C609-4628-B04E-26079041860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40366F4-3214-45BC-8816-07B2966FA7F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8B5AA96-A51B-4FCC-AC24-74C51FDF83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29824</xdr:rowOff>
    </xdr:from>
    <xdr:to>
      <xdr:col>81</xdr:col>
      <xdr:colOff>95250</xdr:colOff>
      <xdr:row>59</xdr:row>
      <xdr:rowOff>131424</xdr:rowOff>
    </xdr:to>
    <xdr:sp macro="" textlink="">
      <xdr:nvSpPr>
        <xdr:cNvPr id="334" name="楕円 333">
          <a:extLst>
            <a:ext uri="{FF2B5EF4-FFF2-40B4-BE49-F238E27FC236}">
              <a16:creationId xmlns:a16="http://schemas.microsoft.com/office/drawing/2014/main" id="{2B4523A9-1972-4AEB-9FEF-0C71DE8C34EA}"/>
            </a:ext>
          </a:extLst>
        </xdr:cNvPr>
        <xdr:cNvSpPr/>
      </xdr:nvSpPr>
      <xdr:spPr>
        <a:xfrm>
          <a:off x="16967200" y="101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122551</xdr:rowOff>
    </xdr:from>
    <xdr:ext cx="762000" cy="259045"/>
    <xdr:sp macro="" textlink="">
      <xdr:nvSpPr>
        <xdr:cNvPr id="335" name="定員管理の状況該当値テキスト">
          <a:extLst>
            <a:ext uri="{FF2B5EF4-FFF2-40B4-BE49-F238E27FC236}">
              <a16:creationId xmlns:a16="http://schemas.microsoft.com/office/drawing/2014/main" id="{1B8E03B6-2DD2-44F1-A465-655507076DDB}"/>
            </a:ext>
          </a:extLst>
        </xdr:cNvPr>
        <xdr:cNvSpPr txBox="1"/>
      </xdr:nvSpPr>
      <xdr:spPr>
        <a:xfrm>
          <a:off x="17106900" y="100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23926</xdr:rowOff>
    </xdr:from>
    <xdr:to>
      <xdr:col>77</xdr:col>
      <xdr:colOff>95250</xdr:colOff>
      <xdr:row>59</xdr:row>
      <xdr:rowOff>125526</xdr:rowOff>
    </xdr:to>
    <xdr:sp macro="" textlink="">
      <xdr:nvSpPr>
        <xdr:cNvPr id="336" name="楕円 335">
          <a:extLst>
            <a:ext uri="{FF2B5EF4-FFF2-40B4-BE49-F238E27FC236}">
              <a16:creationId xmlns:a16="http://schemas.microsoft.com/office/drawing/2014/main" id="{12E5FD03-3017-4C9F-9EAD-A1FC486D53CC}"/>
            </a:ext>
          </a:extLst>
        </xdr:cNvPr>
        <xdr:cNvSpPr/>
      </xdr:nvSpPr>
      <xdr:spPr>
        <a:xfrm>
          <a:off x="16129000" y="101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135703</xdr:rowOff>
    </xdr:from>
    <xdr:ext cx="736600" cy="259045"/>
    <xdr:sp macro="" textlink="">
      <xdr:nvSpPr>
        <xdr:cNvPr id="337" name="テキスト ボックス 336">
          <a:extLst>
            <a:ext uri="{FF2B5EF4-FFF2-40B4-BE49-F238E27FC236}">
              <a16:creationId xmlns:a16="http://schemas.microsoft.com/office/drawing/2014/main" id="{4D13A61F-99AB-42BF-B608-F239C73FF25B}"/>
            </a:ext>
          </a:extLst>
        </xdr:cNvPr>
        <xdr:cNvSpPr txBox="1"/>
      </xdr:nvSpPr>
      <xdr:spPr>
        <a:xfrm>
          <a:off x="15798800" y="990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19635</xdr:rowOff>
    </xdr:from>
    <xdr:to>
      <xdr:col>73</xdr:col>
      <xdr:colOff>44450</xdr:colOff>
      <xdr:row>59</xdr:row>
      <xdr:rowOff>121235</xdr:rowOff>
    </xdr:to>
    <xdr:sp macro="" textlink="">
      <xdr:nvSpPr>
        <xdr:cNvPr id="338" name="楕円 337">
          <a:extLst>
            <a:ext uri="{FF2B5EF4-FFF2-40B4-BE49-F238E27FC236}">
              <a16:creationId xmlns:a16="http://schemas.microsoft.com/office/drawing/2014/main" id="{6A4CCCBC-BEB1-4446-8DD0-890E3ABB311F}"/>
            </a:ext>
          </a:extLst>
        </xdr:cNvPr>
        <xdr:cNvSpPr/>
      </xdr:nvSpPr>
      <xdr:spPr>
        <a:xfrm>
          <a:off x="15240000" y="101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131412</xdr:rowOff>
    </xdr:from>
    <xdr:ext cx="762000" cy="259045"/>
    <xdr:sp macro="" textlink="">
      <xdr:nvSpPr>
        <xdr:cNvPr id="339" name="テキスト ボックス 338">
          <a:extLst>
            <a:ext uri="{FF2B5EF4-FFF2-40B4-BE49-F238E27FC236}">
              <a16:creationId xmlns:a16="http://schemas.microsoft.com/office/drawing/2014/main" id="{BEB98036-96C1-49EA-A37D-265824E3C9B7}"/>
            </a:ext>
          </a:extLst>
        </xdr:cNvPr>
        <xdr:cNvSpPr txBox="1"/>
      </xdr:nvSpPr>
      <xdr:spPr>
        <a:xfrm>
          <a:off x="14909800" y="99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26740</xdr:rowOff>
    </xdr:from>
    <xdr:to>
      <xdr:col>68</xdr:col>
      <xdr:colOff>203200</xdr:colOff>
      <xdr:row>59</xdr:row>
      <xdr:rowOff>128340</xdr:rowOff>
    </xdr:to>
    <xdr:sp macro="" textlink="">
      <xdr:nvSpPr>
        <xdr:cNvPr id="340" name="楕円 339">
          <a:extLst>
            <a:ext uri="{FF2B5EF4-FFF2-40B4-BE49-F238E27FC236}">
              <a16:creationId xmlns:a16="http://schemas.microsoft.com/office/drawing/2014/main" id="{75D8535F-3E80-4F50-86D5-C607CBE34A94}"/>
            </a:ext>
          </a:extLst>
        </xdr:cNvPr>
        <xdr:cNvSpPr/>
      </xdr:nvSpPr>
      <xdr:spPr>
        <a:xfrm>
          <a:off x="14351000" y="101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113117</xdr:rowOff>
    </xdr:from>
    <xdr:ext cx="762000" cy="259045"/>
    <xdr:sp macro="" textlink="">
      <xdr:nvSpPr>
        <xdr:cNvPr id="341" name="テキスト ボックス 340">
          <a:extLst>
            <a:ext uri="{FF2B5EF4-FFF2-40B4-BE49-F238E27FC236}">
              <a16:creationId xmlns:a16="http://schemas.microsoft.com/office/drawing/2014/main" id="{2D09D823-41B0-4BC2-969C-B3EFB5833719}"/>
            </a:ext>
          </a:extLst>
        </xdr:cNvPr>
        <xdr:cNvSpPr txBox="1"/>
      </xdr:nvSpPr>
      <xdr:spPr>
        <a:xfrm>
          <a:off x="140208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10252</xdr:rowOff>
    </xdr:from>
    <xdr:to>
      <xdr:col>64</xdr:col>
      <xdr:colOff>152400</xdr:colOff>
      <xdr:row>59</xdr:row>
      <xdr:rowOff>111852</xdr:rowOff>
    </xdr:to>
    <xdr:sp macro="" textlink="">
      <xdr:nvSpPr>
        <xdr:cNvPr id="342" name="楕円 341">
          <a:extLst>
            <a:ext uri="{FF2B5EF4-FFF2-40B4-BE49-F238E27FC236}">
              <a16:creationId xmlns:a16="http://schemas.microsoft.com/office/drawing/2014/main" id="{67D0C1AE-91B2-4106-8CCC-AA532CEC0337}"/>
            </a:ext>
          </a:extLst>
        </xdr:cNvPr>
        <xdr:cNvSpPr/>
      </xdr:nvSpPr>
      <xdr:spPr>
        <a:xfrm>
          <a:off x="13462000" y="101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96629</xdr:rowOff>
    </xdr:from>
    <xdr:ext cx="762000" cy="259045"/>
    <xdr:sp macro="" textlink="">
      <xdr:nvSpPr>
        <xdr:cNvPr id="343" name="テキスト ボックス 342">
          <a:extLst>
            <a:ext uri="{FF2B5EF4-FFF2-40B4-BE49-F238E27FC236}">
              <a16:creationId xmlns:a16="http://schemas.microsoft.com/office/drawing/2014/main" id="{9A0F7E5D-6D14-4EA0-9812-E27F18641E38}"/>
            </a:ext>
          </a:extLst>
        </xdr:cNvPr>
        <xdr:cNvSpPr txBox="1"/>
      </xdr:nvSpPr>
      <xdr:spPr>
        <a:xfrm>
          <a:off x="13131800" y="102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A201F276-F8BC-4ED1-AF2F-9BDEB774D23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8FA01010-8992-48D3-9B18-164CB598D35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A1937B69-3010-45DF-8815-9910B15BA1F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C83932F6-254B-49E7-9532-ED1E6C688F6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4F3905B7-2F94-4974-8EB0-49D5C79BBD9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EEC8AAA7-F240-47ED-A83D-50D5EC38A89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BA6EB6D0-1AEA-46E2-B633-B64D33B3833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5E2C9861-0D85-4537-A6EE-B4A58C99F8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3A4DD30D-108B-48BF-80C7-738ADEA5123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30FBC70-624F-47E8-85BC-8C0B6700175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B9D83BDB-4E66-4D26-8BAE-30F8B67AF59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E045F364-A12F-4CDC-AA35-18E4A02C5BA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77CD44C3-EF4C-4E2D-8FA8-0696CF94DA8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と、前年度比較では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ポイント上回った。同比率が</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％を超えていた平成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年度以降は、投資的な事業を控え、地方債の新規発行を抑制したことにより償還が進み、現在は数値が改善している状況にある。ただし、本村は平成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償還額が増加傾向にあることから、今後は新規発行額と償還額の状況を注視する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BABE56C0-4C0C-4169-8AE5-692627E6AB6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BE49764A-C8F1-4C85-8C83-5C7E69FD064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592256FC-59B1-407D-8544-102AFD63042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95E9A932-8401-4486-AB95-A4CD7899D58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6789CF7F-0A27-44A2-9FB2-EBB9C025AD5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91ECC91D-09AC-4E6E-BEF3-40E0BA61612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B86C81E8-D2AA-4D46-A3AF-93CB8FFBA66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6EE4E648-7B70-47BA-9549-70D9608219B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16C6E041-EDCC-48E3-91CC-4BA02AD5EF3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B892A776-4708-4343-96AF-5CC052BDED5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D32E16D-AADF-4A5F-9BA2-A7311287F1C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3D427EC7-E269-450E-A20A-1C4180FC795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E25DF7EF-4304-40A1-A583-B002DF141AC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3EB57D03-AFA4-4235-9E23-E13BA6626CA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1876CC75-CF10-4BB7-BD13-C8C14BF4458C}"/>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DB89E37A-42CF-45C6-ABB0-3A246349F893}"/>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620D525A-B71A-45AA-BE6F-7022A5CA1CDA}"/>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22C12754-B6D3-49D2-978A-DA79415C3275}"/>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57D05387-9F4F-4978-A687-EC3788C43E6A}"/>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33444</xdr:rowOff>
    </xdr:to>
    <xdr:cxnSp macro="">
      <xdr:nvCxnSpPr>
        <xdr:cNvPr id="376" name="直線コネクタ 375">
          <a:extLst>
            <a:ext uri="{FF2B5EF4-FFF2-40B4-BE49-F238E27FC236}">
              <a16:creationId xmlns:a16="http://schemas.microsoft.com/office/drawing/2014/main" id="{87B0B9A3-577A-45EE-91B7-4186FBCF5F95}"/>
            </a:ext>
          </a:extLst>
        </xdr:cNvPr>
        <xdr:cNvCxnSpPr/>
      </xdr:nvCxnSpPr>
      <xdr:spPr>
        <a:xfrm flipV="1">
          <a:off x="16179800" y="72263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33715DC0-FCB9-4786-914D-7DF9D74D4EFD}"/>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7A564AEF-416A-4531-A332-4311E76AC348}"/>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33444</xdr:rowOff>
    </xdr:to>
    <xdr:cxnSp macro="">
      <xdr:nvCxnSpPr>
        <xdr:cNvPr id="379" name="直線コネクタ 378">
          <a:extLst>
            <a:ext uri="{FF2B5EF4-FFF2-40B4-BE49-F238E27FC236}">
              <a16:creationId xmlns:a16="http://schemas.microsoft.com/office/drawing/2014/main" id="{E581E103-E052-467F-89EB-FB1C52722151}"/>
            </a:ext>
          </a:extLst>
        </xdr:cNvPr>
        <xdr:cNvCxnSpPr/>
      </xdr:nvCxnSpPr>
      <xdr:spPr>
        <a:xfrm>
          <a:off x="15290800" y="718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AFBB3649-59DC-407C-86C6-176186CCDC52}"/>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EB0AAFD5-0B24-4762-ACB1-98BE9CD9D0E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9313</xdr:rowOff>
    </xdr:to>
    <xdr:cxnSp macro="">
      <xdr:nvCxnSpPr>
        <xdr:cNvPr id="382" name="直線コネクタ 381">
          <a:extLst>
            <a:ext uri="{FF2B5EF4-FFF2-40B4-BE49-F238E27FC236}">
              <a16:creationId xmlns:a16="http://schemas.microsoft.com/office/drawing/2014/main" id="{5B2678CD-411E-43B9-A47F-E8A7E15038DD}"/>
            </a:ext>
          </a:extLst>
        </xdr:cNvPr>
        <xdr:cNvCxnSpPr/>
      </xdr:nvCxnSpPr>
      <xdr:spPr>
        <a:xfrm flipV="1">
          <a:off x="14401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86858C11-A22D-43F6-9CAD-468459C7249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124077BC-0522-44D2-8901-C21BE9A676AE}"/>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65617</xdr:rowOff>
    </xdr:to>
    <xdr:cxnSp macro="">
      <xdr:nvCxnSpPr>
        <xdr:cNvPr id="385" name="直線コネクタ 384">
          <a:extLst>
            <a:ext uri="{FF2B5EF4-FFF2-40B4-BE49-F238E27FC236}">
              <a16:creationId xmlns:a16="http://schemas.microsoft.com/office/drawing/2014/main" id="{3135A391-7FB2-4AB8-92F3-8ACFDB0928BA}"/>
            </a:ext>
          </a:extLst>
        </xdr:cNvPr>
        <xdr:cNvCxnSpPr/>
      </xdr:nvCxnSpPr>
      <xdr:spPr>
        <a:xfrm flipV="1">
          <a:off x="13512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86" name="フローチャート: 判断 385">
          <a:extLst>
            <a:ext uri="{FF2B5EF4-FFF2-40B4-BE49-F238E27FC236}">
              <a16:creationId xmlns:a16="http://schemas.microsoft.com/office/drawing/2014/main" id="{2E38F375-DE40-4810-8C19-DEFE83A53C67}"/>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87" name="テキスト ボックス 386">
          <a:extLst>
            <a:ext uri="{FF2B5EF4-FFF2-40B4-BE49-F238E27FC236}">
              <a16:creationId xmlns:a16="http://schemas.microsoft.com/office/drawing/2014/main" id="{5594E355-C788-4D97-AEC0-A4142B6B7A01}"/>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a:extLst>
            <a:ext uri="{FF2B5EF4-FFF2-40B4-BE49-F238E27FC236}">
              <a16:creationId xmlns:a16="http://schemas.microsoft.com/office/drawing/2014/main" id="{26191037-7406-405C-AF58-F57370ADB359}"/>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9" name="テキスト ボックス 388">
          <a:extLst>
            <a:ext uri="{FF2B5EF4-FFF2-40B4-BE49-F238E27FC236}">
              <a16:creationId xmlns:a16="http://schemas.microsoft.com/office/drawing/2014/main" id="{44AECB33-1DE8-4E81-AEE2-8FAF14BF2A1E}"/>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18A7EF28-EA3A-43F6-8B73-38961824461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8B5B819-A340-40F3-A952-62B96646F82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06F98DE-E1DB-45CE-A0B4-64B6D0FBA3F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72A0178-6CF8-45D5-AEF0-F6C7F803A66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9F85C6F-756A-4A1E-931B-79BFBE5346B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5" name="楕円 394">
          <a:extLst>
            <a:ext uri="{FF2B5EF4-FFF2-40B4-BE49-F238E27FC236}">
              <a16:creationId xmlns:a16="http://schemas.microsoft.com/office/drawing/2014/main" id="{8FDD72E1-AE05-4F0A-AD17-3D8A85FD58CE}"/>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6" name="公債費負担の状況該当値テキスト">
          <a:extLst>
            <a:ext uri="{FF2B5EF4-FFF2-40B4-BE49-F238E27FC236}">
              <a16:creationId xmlns:a16="http://schemas.microsoft.com/office/drawing/2014/main" id="{8A93DB24-00B3-4F0A-A92B-DEDF0864E32C}"/>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7" name="楕円 396">
          <a:extLst>
            <a:ext uri="{FF2B5EF4-FFF2-40B4-BE49-F238E27FC236}">
              <a16:creationId xmlns:a16="http://schemas.microsoft.com/office/drawing/2014/main" id="{568D3141-0A98-4370-BC93-2010BD95079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8" name="テキスト ボックス 397">
          <a:extLst>
            <a:ext uri="{FF2B5EF4-FFF2-40B4-BE49-F238E27FC236}">
              <a16:creationId xmlns:a16="http://schemas.microsoft.com/office/drawing/2014/main" id="{7F03DA91-0158-4658-BBEB-D2B14FF8D784}"/>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9" name="楕円 398">
          <a:extLst>
            <a:ext uri="{FF2B5EF4-FFF2-40B4-BE49-F238E27FC236}">
              <a16:creationId xmlns:a16="http://schemas.microsoft.com/office/drawing/2014/main" id="{50F3EB2A-9E57-4CF0-AB16-ADA4FE8382D2}"/>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0" name="テキスト ボックス 399">
          <a:extLst>
            <a:ext uri="{FF2B5EF4-FFF2-40B4-BE49-F238E27FC236}">
              <a16:creationId xmlns:a16="http://schemas.microsoft.com/office/drawing/2014/main" id="{EACEAFE6-95BB-46E1-84FB-E2159B082419}"/>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1" name="楕円 400">
          <a:extLst>
            <a:ext uri="{FF2B5EF4-FFF2-40B4-BE49-F238E27FC236}">
              <a16:creationId xmlns:a16="http://schemas.microsoft.com/office/drawing/2014/main" id="{870E2F86-E326-445C-96DF-EDD58EBBA32A}"/>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402" name="テキスト ボックス 401">
          <a:extLst>
            <a:ext uri="{FF2B5EF4-FFF2-40B4-BE49-F238E27FC236}">
              <a16:creationId xmlns:a16="http://schemas.microsoft.com/office/drawing/2014/main" id="{B3738619-574B-4E0F-99F0-698832EBB59F}"/>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3" name="楕円 402">
          <a:extLst>
            <a:ext uri="{FF2B5EF4-FFF2-40B4-BE49-F238E27FC236}">
              <a16:creationId xmlns:a16="http://schemas.microsoft.com/office/drawing/2014/main" id="{292247C7-61CA-4DB3-A55F-E62B18528A5D}"/>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04" name="テキスト ボックス 403">
          <a:extLst>
            <a:ext uri="{FF2B5EF4-FFF2-40B4-BE49-F238E27FC236}">
              <a16:creationId xmlns:a16="http://schemas.microsoft.com/office/drawing/2014/main" id="{29B6D643-2D98-42E6-8872-CFB9CB3585D7}"/>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7CB3FF1D-6314-48E1-8840-7417361286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9213DDE8-6607-4800-940F-43538637665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7A339E5F-1694-4236-9692-E1217EA6671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11972891-D905-4F4C-8A46-7D4739FE69B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DB7A80D0-3177-47DC-8288-2B09A1CC0D3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D091246A-279F-40D8-AB71-A37C1836302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46835CDF-D024-4B48-AB13-D5A2E0436CB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EB2957AA-DAD7-4A70-8A24-14CE08D897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91160D0D-BC36-4348-9397-2811BFADE37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5B30D332-A3AC-40A8-9C5F-981D720C04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E104FA44-38BF-4714-A96A-4D45D3B73A3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19B1499B-0A76-4239-9E2E-3E4DCF6AFE1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5EC7447-0993-45D8-85DF-1C7AD0AB6FE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同様、充当可能財源等が将来負担額を上回っており、令和４年度もマイナス値となっているが、令和３年度から令和５年度にかけて実施する新庁舎建設事業や個別施設計画に基づく各施設の統廃合や改修には、地方債や公共施設等整備基金を活用する予定であることから、将来負担額の悪化が見込まれる。今後は、地方債残高の推移を注視しつつ自主財源の確保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C9DC1264-42F7-4566-A66B-3DF5B6B72FB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B32C5E9D-27B6-48FC-B9C3-394C6B275B2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9D9F465C-8475-42CA-B823-E81D63CBA79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6C8648AB-9522-43CC-AF1E-91CF060FE1DA}"/>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527EA244-323F-4C50-9150-5F795FC5FD9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FAFD2090-226E-4602-9F81-279ECA78C5E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37F8256E-7353-4A3E-A62A-D4B0C7C3E5B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D2410A20-82B8-4847-81FC-9CC6AE691ED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107FD7F0-A783-4EBA-A484-7B1C07A5791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9430401C-31FF-491B-AF4D-9A540456C98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CC7AED02-F994-4FC5-AF51-A91A4FA6366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8F9A3836-0BFB-45DF-97BA-59578A9E3A5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BB3DC92C-4C33-48E3-83D4-2F107328BF3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24A817A-34C8-4172-9269-8E9A25C4BB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446D4B31-6FDC-415D-AABB-3FA3A2F4AF8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C99A7E31-B59E-4B6E-B363-EE30BB2D9E21}"/>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B6D25953-3A5C-41AA-A4D7-452D17D9B281}"/>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BE964340-0C3B-481D-8439-7C4CD6074A78}"/>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777107B8-ACFF-48CE-9304-8BA790EB841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9F1979AC-0F33-45E8-81EB-BB707FE6849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89E48F52-EA9F-4FE4-8BE0-07BD0DF35A3E}"/>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FAF9685F-F4B2-4D35-9F9C-1961B40B03F4}"/>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BB738F85-0802-43E3-8C25-6CF716E5CC9F}"/>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F83C362-E397-4DFC-A592-C2B5E1D24FF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26693E2C-DAAB-4410-B429-660CFCEBB2A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6235D7B-F96F-4390-A8B6-C4E35525D4F4}"/>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4" name="フローチャート: 判断 443">
          <a:extLst>
            <a:ext uri="{FF2B5EF4-FFF2-40B4-BE49-F238E27FC236}">
              <a16:creationId xmlns:a16="http://schemas.microsoft.com/office/drawing/2014/main" id="{5FD77792-522C-4CC2-9657-9598BFC941F6}"/>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45" name="テキスト ボックス 444">
          <a:extLst>
            <a:ext uri="{FF2B5EF4-FFF2-40B4-BE49-F238E27FC236}">
              <a16:creationId xmlns:a16="http://schemas.microsoft.com/office/drawing/2014/main" id="{8CB5EFEA-27B9-4263-9AE8-C3D776C51D82}"/>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46" name="フローチャート: 判断 445">
          <a:extLst>
            <a:ext uri="{FF2B5EF4-FFF2-40B4-BE49-F238E27FC236}">
              <a16:creationId xmlns:a16="http://schemas.microsoft.com/office/drawing/2014/main" id="{FD745DA3-C10B-41F3-9500-D10D6DB72AEB}"/>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47" name="テキスト ボックス 446">
          <a:extLst>
            <a:ext uri="{FF2B5EF4-FFF2-40B4-BE49-F238E27FC236}">
              <a16:creationId xmlns:a16="http://schemas.microsoft.com/office/drawing/2014/main" id="{8F4B8698-4B93-4004-AF4E-236C6661B263}"/>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8BDEDCE7-95EB-42F9-AE42-7B8F04A4145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D8B424EA-20A5-4187-8711-ACC9F000AE9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325B2E5-58A7-4866-92CD-C31F62C1336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57F0C7F-56C1-4FF4-A86B-3106F643CFE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CF3A50E-6030-427C-A549-E8788E9E7A2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人件費が全体に占める割合が前年度より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％減少したことによるものである。</a:t>
          </a:r>
          <a:r>
            <a:rPr kumimoji="1" lang="ja-JP" altLang="en-US" sz="1300">
              <a:latin typeface="ＭＳ Ｐゴシック" panose="020B0600070205080204" pitchFamily="50" charset="-128"/>
              <a:ea typeface="ＭＳ Ｐゴシック" panose="020B0600070205080204" pitchFamily="50" charset="-128"/>
            </a:rPr>
            <a:t>依然として類似団体内平均値よりも高いことから、今後も定員管理の適正化に努める。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34290</xdr:rowOff>
    </xdr:from>
    <xdr:to>
      <xdr:col>11</xdr:col>
      <xdr:colOff>60325</xdr:colOff>
      <xdr:row>38</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％であり、前年度と比較して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年度から令和元年度までは、毎年約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ずつ上昇傾向にあったが、令和２年度から会計年度任用職員制度の開始により、非常勤職員へ支払っていた賃金が人件費に移行したために減少している。ただし、依然として類似団体平均値を上回っており、今後も経費節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38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17</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50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100347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30480</xdr:rowOff>
    </xdr:from>
    <xdr:to>
      <xdr:col>69</xdr:col>
      <xdr:colOff>142875</xdr:colOff>
      <xdr:row>17</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156210</xdr:rowOff>
    </xdr:from>
    <xdr:to>
      <xdr:col>65</xdr:col>
      <xdr:colOff>53975</xdr:colOff>
      <xdr:row>17</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71137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人口は減少傾向にあるが、高齢化の進行や子育て支援施策の拡充などにより、今後も社会福祉関係経費の増加が見込まれることから、給付の適正化等に取り組み、また、国の制度改革の動向等に関する情報収集を徹底し、国庫支出金等の特定財源の確保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令和４年度のその他に係る経常収支比率は、前年度より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介護保険特別会計への繰出金が増加したことによる。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今後、利用料や保険料等の見直しを行うとともに、国庫支出金等の特定財源確保を徹底し、また特別会計の経営改善を求め、一般会計の負担が減少するように努める。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2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144780</xdr:rowOff>
    </xdr:from>
    <xdr:to>
      <xdr:col>69</xdr:col>
      <xdr:colOff>142875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％であり、前年度と比較して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ポイント増加したが、類似団体内平均値を大きく下回ってる状態が続いている。引き続き、補助内容や効果の検証を行い、財政の適正な運営に努める。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87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83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令和４年度の公債費に係る経常収支比率は</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ポイント下回っている。投資的な事業を抑制し、地方債の新規発行を控えてきたため、令和元年度以外は類似団体内平均値を下回っている。ただし、本村は平成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公債費も増加傾向にあることから、引き続き、新規借入と償還のバランスを考慮し健全な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00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％であり、前年度と比較して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ポイント減少した。経常収支比率全体では、令和４年度は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各項目の微減が公債費以外の数値が微減した主な要因である。</a:t>
          </a:r>
          <a:r>
            <a:rPr kumimoji="1" lang="ja-JP" altLang="en-US" sz="1300">
              <a:latin typeface="ＭＳ Ｐゴシック" panose="020B0600070205080204" pitchFamily="50" charset="-128"/>
              <a:ea typeface="ＭＳ Ｐゴシック" panose="020B0600070205080204" pitchFamily="50" charset="-128"/>
            </a:rPr>
            <a:t>類似団体内平均よりも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ポイント低くなっているが、各項目欄で前述したとおり、改善に努めていく。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77</xdr:row>
      <xdr:rowOff>63319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51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63319</xdr:rowOff>
    </xdr:from>
    <xdr:to>
      <xdr:col>78</xdr:col>
      <xdr:colOff>69850</xdr:colOff>
      <xdr:row>79</xdr:row>
      <xdr:rowOff>7801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4969"/>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7801</xdr:rowOff>
    </xdr:from>
    <xdr:to>
      <xdr:col>73</xdr:col>
      <xdr:colOff>180975</xdr:colOff>
      <xdr:row>79</xdr:row>
      <xdr:rowOff>135164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523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156392</xdr:rowOff>
    </xdr:from>
    <xdr:to>
      <xdr:col>69</xdr:col>
      <xdr:colOff>92075</xdr:colOff>
      <xdr:row>79</xdr:row>
      <xdr:rowOff>135164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2949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114498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98896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128451</xdr:rowOff>
    </xdr:from>
    <xdr:to>
      <xdr:col>74</xdr:col>
      <xdr:colOff>31750</xdr:colOff>
      <xdr:row>79</xdr:row>
      <xdr:rowOff>58601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43378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84364</xdr:rowOff>
    </xdr:from>
    <xdr:to>
      <xdr:col>69</xdr:col>
      <xdr:colOff>142875</xdr:colOff>
      <xdr:row>80</xdr:row>
      <xdr:rowOff>14514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105592</xdr:rowOff>
    </xdr:from>
    <xdr:to>
      <xdr:col>65</xdr:col>
      <xdr:colOff>53975</xdr:colOff>
      <xdr:row>79</xdr:row>
      <xdr:rowOff>35742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4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38742</xdr:rowOff>
    </xdr:from>
    <xdr:to>
      <xdr:col>29</xdr:col>
      <xdr:colOff>127000</xdr:colOff>
      <xdr:row>19</xdr:row>
      <xdr:rowOff>48209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3917"/>
          <a:ext cx="647700" cy="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48209</xdr:rowOff>
    </xdr:from>
    <xdr:to>
      <xdr:col>26</xdr:col>
      <xdr:colOff>50800</xdr:colOff>
      <xdr:row>19</xdr:row>
      <xdr:rowOff>50330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3384"/>
          <a:ext cx="698500" cy="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47646</xdr:rowOff>
    </xdr:from>
    <xdr:to>
      <xdr:col>22</xdr:col>
      <xdr:colOff>114300</xdr:colOff>
      <xdr:row>19</xdr:row>
      <xdr:rowOff>50330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52821"/>
          <a:ext cx="698500" cy="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47646</xdr:rowOff>
    </xdr:from>
    <xdr:to>
      <xdr:col>18</xdr:col>
      <xdr:colOff>177800</xdr:colOff>
      <xdr:row>19</xdr:row>
      <xdr:rowOff>66451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2821"/>
          <a:ext cx="698500" cy="1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9035</xdr:rowOff>
    </xdr:from>
    <xdr:to>
      <xdr:col>19</xdr:col>
      <xdr:colOff>38100</xdr:colOff>
      <xdr:row>19</xdr:row>
      <xdr:rowOff>110635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95412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15250</xdr:rowOff>
    </xdr:from>
    <xdr:to>
      <xdr:col>15</xdr:col>
      <xdr:colOff>101600</xdr:colOff>
      <xdr:row>19</xdr:row>
      <xdr:rowOff>116850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127027</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0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159392</xdr:rowOff>
    </xdr:from>
    <xdr:to>
      <xdr:col>29</xdr:col>
      <xdr:colOff>177800</xdr:colOff>
      <xdr:row>19</xdr:row>
      <xdr:rowOff>89542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9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67969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0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168859</xdr:rowOff>
    </xdr:from>
    <xdr:to>
      <xdr:col>26</xdr:col>
      <xdr:colOff>101600</xdr:colOff>
      <xdr:row>19</xdr:row>
      <xdr:rowOff>99009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83786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8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170980</xdr:rowOff>
    </xdr:from>
    <xdr:to>
      <xdr:col>22</xdr:col>
      <xdr:colOff>165100</xdr:colOff>
      <xdr:row>19</xdr:row>
      <xdr:rowOff>101130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168296</xdr:rowOff>
    </xdr:from>
    <xdr:to>
      <xdr:col>19</xdr:col>
      <xdr:colOff>38100</xdr:colOff>
      <xdr:row>19</xdr:row>
      <xdr:rowOff>98446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108623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7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15651</xdr:rowOff>
    </xdr:from>
    <xdr:to>
      <xdr:col>15</xdr:col>
      <xdr:colOff>101600</xdr:colOff>
      <xdr:row>19</xdr:row>
      <xdr:rowOff>117251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2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102028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0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77108</xdr:rowOff>
    </xdr:from>
    <xdr:to>
      <xdr:col>29</xdr:col>
      <xdr:colOff>127000</xdr:colOff>
      <xdr:row>36</xdr:row>
      <xdr:rowOff>112595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30358"/>
          <a:ext cx="647700" cy="3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77108</xdr:rowOff>
    </xdr:from>
    <xdr:to>
      <xdr:col>26</xdr:col>
      <xdr:colOff>50800</xdr:colOff>
      <xdr:row>36</xdr:row>
      <xdr:rowOff>120702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0358"/>
          <a:ext cx="698500" cy="4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120702</xdr:rowOff>
    </xdr:from>
    <xdr:to>
      <xdr:col>22</xdr:col>
      <xdr:colOff>114300</xdr:colOff>
      <xdr:row>36</xdr:row>
      <xdr:rowOff>126756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3952"/>
          <a:ext cx="698500" cy="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126756</xdr:rowOff>
    </xdr:from>
    <xdr:to>
      <xdr:col>18</xdr:col>
      <xdr:colOff>177800</xdr:colOff>
      <xdr:row>36</xdr:row>
      <xdr:rowOff>130334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0006"/>
          <a:ext cx="698500" cy="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52010</xdr:rowOff>
    </xdr:from>
    <xdr:to>
      <xdr:col>19</xdr:col>
      <xdr:colOff>38100</xdr:colOff>
      <xdr:row>36</xdr:row>
      <xdr:rowOff>153610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163787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55073</xdr:rowOff>
    </xdr:from>
    <xdr:to>
      <xdr:col>15</xdr:col>
      <xdr:colOff>101600</xdr:colOff>
      <xdr:row>36</xdr:row>
      <xdr:rowOff>156673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8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166850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61795</xdr:rowOff>
    </xdr:from>
    <xdr:to>
      <xdr:col>29</xdr:col>
      <xdr:colOff>177800</xdr:colOff>
      <xdr:row>36</xdr:row>
      <xdr:rowOff>163395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33872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26308</xdr:rowOff>
    </xdr:from>
    <xdr:to>
      <xdr:col>26</xdr:col>
      <xdr:colOff>101600</xdr:colOff>
      <xdr:row>36</xdr:row>
      <xdr:rowOff>127908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112685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69902</xdr:rowOff>
    </xdr:from>
    <xdr:to>
      <xdr:col>22</xdr:col>
      <xdr:colOff>165100</xdr:colOff>
      <xdr:row>37</xdr:row>
      <xdr:rowOff>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75956</xdr:rowOff>
    </xdr:from>
    <xdr:to>
      <xdr:col>19</xdr:col>
      <xdr:colOff>38100</xdr:colOff>
      <xdr:row>37</xdr:row>
      <xdr:rowOff>6106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79534</xdr:rowOff>
    </xdr:from>
    <xdr:to>
      <xdr:col>15</xdr:col>
      <xdr:colOff>101600</xdr:colOff>
      <xdr:row>37</xdr:row>
      <xdr:rowOff>9684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165911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14654</xdr:rowOff>
    </xdr:from>
    <xdr:to>
      <xdr:col>24</xdr:col>
      <xdr:colOff>63500</xdr:colOff>
      <xdr:row>38</xdr:row>
      <xdr:rowOff>15208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29754"/>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15208</xdr:rowOff>
    </xdr:from>
    <xdr:to>
      <xdr:col>19</xdr:col>
      <xdr:colOff>177800</xdr:colOff>
      <xdr:row>38</xdr:row>
      <xdr:rowOff>23225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30308"/>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23225</xdr:rowOff>
    </xdr:from>
    <xdr:to>
      <xdr:col>15</xdr:col>
      <xdr:colOff>50800</xdr:colOff>
      <xdr:row>38</xdr:row>
      <xdr:rowOff>29668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8325"/>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29668</xdr:rowOff>
    </xdr:from>
    <xdr:to>
      <xdr:col>10</xdr:col>
      <xdr:colOff>114300</xdr:colOff>
      <xdr:row>38</xdr:row>
      <xdr:rowOff>53973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44768"/>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22998</xdr:rowOff>
    </xdr:from>
    <xdr:to>
      <xdr:col>10</xdr:col>
      <xdr:colOff>165100</xdr:colOff>
      <xdr:row>38</xdr:row>
      <xdr:rowOff>124598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115725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28756</xdr:rowOff>
    </xdr:from>
    <xdr:to>
      <xdr:col>6</xdr:col>
      <xdr:colOff>38100</xdr:colOff>
      <xdr:row>38</xdr:row>
      <xdr:rowOff>130356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121483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135304</xdr:rowOff>
    </xdr:from>
    <xdr:to>
      <xdr:col>24</xdr:col>
      <xdr:colOff>114300</xdr:colOff>
      <xdr:row>38</xdr:row>
      <xdr:rowOff>65454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50231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135858</xdr:rowOff>
    </xdr:from>
    <xdr:to>
      <xdr:col>20</xdr:col>
      <xdr:colOff>38100</xdr:colOff>
      <xdr:row>38</xdr:row>
      <xdr:rowOff>66008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57135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143875</xdr:rowOff>
    </xdr:from>
    <xdr:to>
      <xdr:col>15</xdr:col>
      <xdr:colOff>101600</xdr:colOff>
      <xdr:row>38</xdr:row>
      <xdr:rowOff>74025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65152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150318</xdr:rowOff>
    </xdr:from>
    <xdr:to>
      <xdr:col>10</xdr:col>
      <xdr:colOff>165100</xdr:colOff>
      <xdr:row>38</xdr:row>
      <xdr:rowOff>80468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96995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6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3173</xdr:rowOff>
    </xdr:from>
    <xdr:to>
      <xdr:col>6</xdr:col>
      <xdr:colOff>38100</xdr:colOff>
      <xdr:row>38</xdr:row>
      <xdr:rowOff>104773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121300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9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110024</xdr:rowOff>
    </xdr:from>
    <xdr:to>
      <xdr:col>24</xdr:col>
      <xdr:colOff>63500</xdr:colOff>
      <xdr:row>58</xdr:row>
      <xdr:rowOff>122921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4124"/>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121223</xdr:rowOff>
    </xdr:from>
    <xdr:to>
      <xdr:col>19</xdr:col>
      <xdr:colOff>177800</xdr:colOff>
      <xdr:row>58</xdr:row>
      <xdr:rowOff>122921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6532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121223</xdr:rowOff>
    </xdr:from>
    <xdr:to>
      <xdr:col>15</xdr:col>
      <xdr:colOff>50800</xdr:colOff>
      <xdr:row>58</xdr:row>
      <xdr:rowOff>124128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532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122917</xdr:rowOff>
    </xdr:from>
    <xdr:to>
      <xdr:col>10</xdr:col>
      <xdr:colOff>114300</xdr:colOff>
      <xdr:row>58</xdr:row>
      <xdr:rowOff>124128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7017"/>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68345</xdr:rowOff>
    </xdr:from>
    <xdr:to>
      <xdr:col>10</xdr:col>
      <xdr:colOff>165100</xdr:colOff>
      <xdr:row>58</xdr:row>
      <xdr:rowOff>169945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72437</xdr:rowOff>
    </xdr:from>
    <xdr:to>
      <xdr:col>6</xdr:col>
      <xdr:colOff>38100</xdr:colOff>
      <xdr:row>59</xdr:row>
      <xdr:rowOff>2587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165164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59224</xdr:rowOff>
    </xdr:from>
    <xdr:to>
      <xdr:col>24</xdr:col>
      <xdr:colOff>114300</xdr:colOff>
      <xdr:row>58</xdr:row>
      <xdr:rowOff>160824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145601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72121</xdr:rowOff>
    </xdr:from>
    <xdr:to>
      <xdr:col>20</xdr:col>
      <xdr:colOff>38100</xdr:colOff>
      <xdr:row>59</xdr:row>
      <xdr:rowOff>2271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164848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0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70423</xdr:rowOff>
    </xdr:from>
    <xdr:to>
      <xdr:col>15</xdr:col>
      <xdr:colOff>101600</xdr:colOff>
      <xdr:row>59</xdr:row>
      <xdr:rowOff>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163150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73328</xdr:rowOff>
    </xdr:from>
    <xdr:to>
      <xdr:col>10</xdr:col>
      <xdr:colOff>165100</xdr:colOff>
      <xdr:row>59</xdr:row>
      <xdr:rowOff>3478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166055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72117</xdr:rowOff>
    </xdr:from>
    <xdr:to>
      <xdr:col>6</xdr:col>
      <xdr:colOff>38100</xdr:colOff>
      <xdr:row>59</xdr:row>
      <xdr:rowOff>2267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18794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19622</xdr:rowOff>
    </xdr:from>
    <xdr:to>
      <xdr:col>24</xdr:col>
      <xdr:colOff>63500</xdr:colOff>
      <xdr:row>78</xdr:row>
      <xdr:rowOff>20073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2722"/>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12153</xdr:rowOff>
    </xdr:from>
    <xdr:to>
      <xdr:col>19</xdr:col>
      <xdr:colOff>177800</xdr:colOff>
      <xdr:row>78</xdr:row>
      <xdr:rowOff>20073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5253"/>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12153</xdr:rowOff>
    </xdr:from>
    <xdr:to>
      <xdr:col>15</xdr:col>
      <xdr:colOff>50800</xdr:colOff>
      <xdr:row>78</xdr:row>
      <xdr:rowOff>21182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5253"/>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16542</xdr:rowOff>
    </xdr:from>
    <xdr:to>
      <xdr:col>10</xdr:col>
      <xdr:colOff>114300</xdr:colOff>
      <xdr:row>78</xdr:row>
      <xdr:rowOff>21182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9642"/>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95433</xdr:rowOff>
    </xdr:from>
    <xdr:to>
      <xdr:col>10</xdr:col>
      <xdr:colOff>165100</xdr:colOff>
      <xdr:row>78</xdr:row>
      <xdr:rowOff>25583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9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90083</xdr:rowOff>
    </xdr:from>
    <xdr:to>
      <xdr:col>6</xdr:col>
      <xdr:colOff>38100</xdr:colOff>
      <xdr:row>78</xdr:row>
      <xdr:rowOff>20233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140272</xdr:rowOff>
    </xdr:from>
    <xdr:to>
      <xdr:col>24</xdr:col>
      <xdr:colOff>114300</xdr:colOff>
      <xdr:row>78</xdr:row>
      <xdr:rowOff>70422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140723</xdr:rowOff>
    </xdr:from>
    <xdr:to>
      <xdr:col>20</xdr:col>
      <xdr:colOff>38100</xdr:colOff>
      <xdr:row>78</xdr:row>
      <xdr:rowOff>70873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62000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43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132803</xdr:rowOff>
    </xdr:from>
    <xdr:to>
      <xdr:col>15</xdr:col>
      <xdr:colOff>101600</xdr:colOff>
      <xdr:row>78</xdr:row>
      <xdr:rowOff>62953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141832</xdr:rowOff>
    </xdr:from>
    <xdr:to>
      <xdr:col>10</xdr:col>
      <xdr:colOff>165100</xdr:colOff>
      <xdr:row>78</xdr:row>
      <xdr:rowOff>71982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63109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6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137192</xdr:rowOff>
    </xdr:from>
    <xdr:to>
      <xdr:col>6</xdr:col>
      <xdr:colOff>38100</xdr:colOff>
      <xdr:row>78</xdr:row>
      <xdr:rowOff>67342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21568</xdr:rowOff>
    </xdr:from>
    <xdr:to>
      <xdr:col>24</xdr:col>
      <xdr:colOff>63500</xdr:colOff>
      <xdr:row>95</xdr:row>
      <xdr:rowOff>93973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09318"/>
          <a:ext cx="8382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21568</xdr:rowOff>
    </xdr:from>
    <xdr:to>
      <xdr:col>19</xdr:col>
      <xdr:colOff>177800</xdr:colOff>
      <xdr:row>96</xdr:row>
      <xdr:rowOff>5344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09318"/>
          <a:ext cx="889000" cy="1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5344</xdr:rowOff>
    </xdr:from>
    <xdr:to>
      <xdr:col>15</xdr:col>
      <xdr:colOff>50800</xdr:colOff>
      <xdr:row>96</xdr:row>
      <xdr:rowOff>101547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64544"/>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101547</xdr:rowOff>
    </xdr:from>
    <xdr:to>
      <xdr:col>10</xdr:col>
      <xdr:colOff>114300</xdr:colOff>
      <xdr:row>96</xdr:row>
      <xdr:rowOff>130039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0747"/>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143993</xdr:rowOff>
    </xdr:from>
    <xdr:to>
      <xdr:col>10</xdr:col>
      <xdr:colOff>165100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90670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151643</xdr:rowOff>
    </xdr:from>
    <xdr:to>
      <xdr:col>6</xdr:col>
      <xdr:colOff>38100</xdr:colOff>
      <xdr:row>96</xdr:row>
      <xdr:rowOff>81793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43173</xdr:rowOff>
    </xdr:from>
    <xdr:to>
      <xdr:col>24</xdr:col>
      <xdr:colOff>114300</xdr:colOff>
      <xdr:row>95</xdr:row>
      <xdr:rowOff>144773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21600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142218</xdr:rowOff>
    </xdr:from>
    <xdr:to>
      <xdr:col>20</xdr:col>
      <xdr:colOff>38100</xdr:colOff>
      <xdr:row>95</xdr:row>
      <xdr:rowOff>72368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88895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125994</xdr:rowOff>
    </xdr:from>
    <xdr:to>
      <xdr:col>15</xdr:col>
      <xdr:colOff>101600</xdr:colOff>
      <xdr:row>96</xdr:row>
      <xdr:rowOff>56144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47271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50747</xdr:rowOff>
    </xdr:from>
    <xdr:to>
      <xdr:col>10</xdr:col>
      <xdr:colOff>165100</xdr:colOff>
      <xdr:row>96</xdr:row>
      <xdr:rowOff>152347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143474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79239</xdr:rowOff>
    </xdr:from>
    <xdr:to>
      <xdr:col>6</xdr:col>
      <xdr:colOff>38100</xdr:colOff>
      <xdr:row>97</xdr:row>
      <xdr:rowOff>9389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51415</xdr:rowOff>
    </xdr:from>
    <xdr:to>
      <xdr:col>55</xdr:col>
      <xdr:colOff>0</xdr:colOff>
      <xdr:row>38</xdr:row>
      <xdr:rowOff>96948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66515"/>
          <a:ext cx="838200" cy="4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50996</xdr:rowOff>
    </xdr:from>
    <xdr:to>
      <xdr:col>50</xdr:col>
      <xdr:colOff>114300</xdr:colOff>
      <xdr:row>38</xdr:row>
      <xdr:rowOff>96948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94646"/>
          <a:ext cx="889000" cy="2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50996</xdr:rowOff>
    </xdr:from>
    <xdr:to>
      <xdr:col>45</xdr:col>
      <xdr:colOff>177800</xdr:colOff>
      <xdr:row>38</xdr:row>
      <xdr:rowOff>95241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94646"/>
          <a:ext cx="889000" cy="2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95241</xdr:rowOff>
    </xdr:from>
    <xdr:to>
      <xdr:col>41</xdr:col>
      <xdr:colOff>50800</xdr:colOff>
      <xdr:row>38</xdr:row>
      <xdr:rowOff>107685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10341"/>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118681</xdr:rowOff>
    </xdr:from>
    <xdr:to>
      <xdr:col>41</xdr:col>
      <xdr:colOff>101600</xdr:colOff>
      <xdr:row>38</xdr:row>
      <xdr:rowOff>48831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65358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120007</xdr:rowOff>
    </xdr:from>
    <xdr:to>
      <xdr:col>36</xdr:col>
      <xdr:colOff>165100</xdr:colOff>
      <xdr:row>38</xdr:row>
      <xdr:rowOff>50157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66684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615</xdr:rowOff>
    </xdr:from>
    <xdr:to>
      <xdr:col>55</xdr:col>
      <xdr:colOff>50800</xdr:colOff>
      <xdr:row>38</xdr:row>
      <xdr:rowOff>102215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86992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46148</xdr:rowOff>
    </xdr:from>
    <xdr:to>
      <xdr:col>50</xdr:col>
      <xdr:colOff>165100</xdr:colOff>
      <xdr:row>38</xdr:row>
      <xdr:rowOff>147748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138875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196</xdr:rowOff>
    </xdr:from>
    <xdr:to>
      <xdr:col>46</xdr:col>
      <xdr:colOff>38100</xdr:colOff>
      <xdr:row>37</xdr:row>
      <xdr:rowOff>101796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92923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44441</xdr:rowOff>
    </xdr:from>
    <xdr:to>
      <xdr:col>41</xdr:col>
      <xdr:colOff>101600</xdr:colOff>
      <xdr:row>38</xdr:row>
      <xdr:rowOff>146041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137168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56885</xdr:rowOff>
    </xdr:from>
    <xdr:to>
      <xdr:col>36</xdr:col>
      <xdr:colOff>165100</xdr:colOff>
      <xdr:row>38</xdr:row>
      <xdr:rowOff>158485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149612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166612</xdr:rowOff>
    </xdr:from>
    <xdr:to>
      <xdr:col>55</xdr:col>
      <xdr:colOff>0</xdr:colOff>
      <xdr:row>59</xdr:row>
      <xdr:rowOff>29230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110712"/>
          <a:ext cx="838200" cy="3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29230</xdr:rowOff>
    </xdr:from>
    <xdr:to>
      <xdr:col>50</xdr:col>
      <xdr:colOff>114300</xdr:colOff>
      <xdr:row>59</xdr:row>
      <xdr:rowOff>32004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44780"/>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8195</xdr:rowOff>
    </xdr:from>
    <xdr:to>
      <xdr:col>45</xdr:col>
      <xdr:colOff>177800</xdr:colOff>
      <xdr:row>59</xdr:row>
      <xdr:rowOff>32004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23745"/>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8195</xdr:rowOff>
    </xdr:from>
    <xdr:to>
      <xdr:col>41</xdr:col>
      <xdr:colOff>50800</xdr:colOff>
      <xdr:row>59</xdr:row>
      <xdr:rowOff>14496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23745"/>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109802</xdr:rowOff>
    </xdr:from>
    <xdr:to>
      <xdr:col>41</xdr:col>
      <xdr:colOff>101600</xdr:colOff>
      <xdr:row>59</xdr:row>
      <xdr:rowOff>39952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5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56479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8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118828</xdr:rowOff>
    </xdr:from>
    <xdr:to>
      <xdr:col>36</xdr:col>
      <xdr:colOff>165100</xdr:colOff>
      <xdr:row>59</xdr:row>
      <xdr:rowOff>48978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65505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115812</xdr:rowOff>
    </xdr:from>
    <xdr:to>
      <xdr:col>55</xdr:col>
      <xdr:colOff>50800</xdr:colOff>
      <xdr:row>59</xdr:row>
      <xdr:rowOff>45962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30739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149880</xdr:rowOff>
    </xdr:from>
    <xdr:to>
      <xdr:col>50</xdr:col>
      <xdr:colOff>165100</xdr:colOff>
      <xdr:row>59</xdr:row>
      <xdr:rowOff>80030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152654</xdr:rowOff>
    </xdr:from>
    <xdr:to>
      <xdr:col>46</xdr:col>
      <xdr:colOff>38100</xdr:colOff>
      <xdr:row>59</xdr:row>
      <xdr:rowOff>82804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73931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128845</xdr:rowOff>
    </xdr:from>
    <xdr:to>
      <xdr:col>41</xdr:col>
      <xdr:colOff>101600</xdr:colOff>
      <xdr:row>59</xdr:row>
      <xdr:rowOff>58995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50122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135146</xdr:rowOff>
    </xdr:from>
    <xdr:to>
      <xdr:col>36</xdr:col>
      <xdr:colOff>165100</xdr:colOff>
      <xdr:row>59</xdr:row>
      <xdr:rowOff>65296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111931</xdr:rowOff>
    </xdr:from>
    <xdr:to>
      <xdr:col>55</xdr:col>
      <xdr:colOff>0</xdr:colOff>
      <xdr:row>79</xdr:row>
      <xdr:rowOff>39824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5031"/>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35478</xdr:rowOff>
    </xdr:from>
    <xdr:to>
      <xdr:col>50</xdr:col>
      <xdr:colOff>114300</xdr:colOff>
      <xdr:row>79</xdr:row>
      <xdr:rowOff>39824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0028"/>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16568</xdr:rowOff>
    </xdr:from>
    <xdr:to>
      <xdr:col>45</xdr:col>
      <xdr:colOff>177800</xdr:colOff>
      <xdr:row>79</xdr:row>
      <xdr:rowOff>35478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61118"/>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16568</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1118"/>
          <a:ext cx="8890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61131</xdr:rowOff>
    </xdr:from>
    <xdr:to>
      <xdr:col>55</xdr:col>
      <xdr:colOff>50800</xdr:colOff>
      <xdr:row>78</xdr:row>
      <xdr:rowOff>162731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160474</xdr:rowOff>
    </xdr:from>
    <xdr:to>
      <xdr:col>50</xdr:col>
      <xdr:colOff>165100</xdr:colOff>
      <xdr:row>79</xdr:row>
      <xdr:rowOff>90624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81751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156128</xdr:rowOff>
    </xdr:from>
    <xdr:to>
      <xdr:col>46</xdr:col>
      <xdr:colOff>38100</xdr:colOff>
      <xdr:row>79</xdr:row>
      <xdr:rowOff>86278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77405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137218</xdr:rowOff>
    </xdr:from>
    <xdr:to>
      <xdr:col>41</xdr:col>
      <xdr:colOff>101600</xdr:colOff>
      <xdr:row>79</xdr:row>
      <xdr:rowOff>67368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58495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6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118174</xdr:rowOff>
    </xdr:from>
    <xdr:to>
      <xdr:col>55</xdr:col>
      <xdr:colOff>0</xdr:colOff>
      <xdr:row>98</xdr:row>
      <xdr:rowOff>123169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20274"/>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123169</xdr:rowOff>
    </xdr:from>
    <xdr:to>
      <xdr:col>50</xdr:col>
      <xdr:colOff>114300</xdr:colOff>
      <xdr:row>98</xdr:row>
      <xdr:rowOff>128363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5269"/>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117249</xdr:rowOff>
    </xdr:from>
    <xdr:to>
      <xdr:col>45</xdr:col>
      <xdr:colOff>177800</xdr:colOff>
      <xdr:row>98</xdr:row>
      <xdr:rowOff>128363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19349"/>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105474</xdr:rowOff>
    </xdr:from>
    <xdr:to>
      <xdr:col>41</xdr:col>
      <xdr:colOff>50800</xdr:colOff>
      <xdr:row>98</xdr:row>
      <xdr:rowOff>117249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07574"/>
          <a:ext cx="889000" cy="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53132</xdr:rowOff>
    </xdr:from>
    <xdr:to>
      <xdr:col>41</xdr:col>
      <xdr:colOff>101600</xdr:colOff>
      <xdr:row>98</xdr:row>
      <xdr:rowOff>154732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58620</xdr:rowOff>
    </xdr:from>
    <xdr:to>
      <xdr:col>36</xdr:col>
      <xdr:colOff>165100</xdr:colOff>
      <xdr:row>98</xdr:row>
      <xdr:rowOff>160220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67374</xdr:rowOff>
    </xdr:from>
    <xdr:to>
      <xdr:col>55</xdr:col>
      <xdr:colOff>50800</xdr:colOff>
      <xdr:row>98</xdr:row>
      <xdr:rowOff>168974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72369</xdr:rowOff>
    </xdr:from>
    <xdr:to>
      <xdr:col>50</xdr:col>
      <xdr:colOff>165100</xdr:colOff>
      <xdr:row>99</xdr:row>
      <xdr:rowOff>2519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165096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77563</xdr:rowOff>
    </xdr:from>
    <xdr:to>
      <xdr:col>46</xdr:col>
      <xdr:colOff>38100</xdr:colOff>
      <xdr:row>99</xdr:row>
      <xdr:rowOff>7713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170290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66449</xdr:rowOff>
    </xdr:from>
    <xdr:to>
      <xdr:col>41</xdr:col>
      <xdr:colOff>101600</xdr:colOff>
      <xdr:row>98</xdr:row>
      <xdr:rowOff>168049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159176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54674</xdr:rowOff>
    </xdr:from>
    <xdr:to>
      <xdr:col>36</xdr:col>
      <xdr:colOff>165100</xdr:colOff>
      <xdr:row>98</xdr:row>
      <xdr:rowOff>156274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47845</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4395"/>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47845</xdr:rowOff>
    </xdr:from>
    <xdr:to>
      <xdr:col>76</xdr:col>
      <xdr:colOff>114300</xdr:colOff>
      <xdr:row>39</xdr:row>
      <xdr:rowOff>94408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34395"/>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2093</xdr:rowOff>
    </xdr:from>
    <xdr:to>
      <xdr:col>71</xdr:col>
      <xdr:colOff>177800</xdr:colOff>
      <xdr:row>39</xdr:row>
      <xdr:rowOff>94408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88643"/>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xdr:rowOff>
    </xdr:from>
    <xdr:to>
      <xdr:col>72</xdr:col>
      <xdr:colOff>38100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6855</xdr:rowOff>
    </xdr:from>
    <xdr:to>
      <xdr:col>67</xdr:col>
      <xdr:colOff>101600</xdr:colOff>
      <xdr:row>39</xdr:row>
      <xdr:rowOff>108455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99582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168495</xdr:rowOff>
    </xdr:from>
    <xdr:to>
      <xdr:col>76</xdr:col>
      <xdr:colOff>165100</xdr:colOff>
      <xdr:row>39</xdr:row>
      <xdr:rowOff>98645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89772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43608</xdr:rowOff>
    </xdr:from>
    <xdr:to>
      <xdr:col>72</xdr:col>
      <xdr:colOff>38100</xdr:colOff>
      <xdr:row>39</xdr:row>
      <xdr:rowOff>145208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136335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2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122743</xdr:rowOff>
    </xdr:from>
    <xdr:to>
      <xdr:col>67</xdr:col>
      <xdr:colOff>101600</xdr:colOff>
      <xdr:row>39</xdr:row>
      <xdr:rowOff>52893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69420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155398</xdr:rowOff>
    </xdr:from>
    <xdr:to>
      <xdr:col>85</xdr:col>
      <xdr:colOff>127000</xdr:colOff>
      <xdr:row>78</xdr:row>
      <xdr:rowOff>162877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28498"/>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162877</xdr:rowOff>
    </xdr:from>
    <xdr:to>
      <xdr:col>81</xdr:col>
      <xdr:colOff>50800</xdr:colOff>
      <xdr:row>78</xdr:row>
      <xdr:rowOff>165764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35977"/>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165764</xdr:rowOff>
    </xdr:from>
    <xdr:to>
      <xdr:col>76</xdr:col>
      <xdr:colOff>114300</xdr:colOff>
      <xdr:row>78</xdr:row>
      <xdr:rowOff>168004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3886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168004</xdr:rowOff>
    </xdr:from>
    <xdr:to>
      <xdr:col>71</xdr:col>
      <xdr:colOff>177800</xdr:colOff>
      <xdr:row>79</xdr:row>
      <xdr:rowOff>730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41104"/>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110530</xdr:rowOff>
    </xdr:from>
    <xdr:to>
      <xdr:col>72</xdr:col>
      <xdr:colOff>38100</xdr:colOff>
      <xdr:row>79</xdr:row>
      <xdr:rowOff>40680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107945</xdr:rowOff>
    </xdr:from>
    <xdr:to>
      <xdr:col>67</xdr:col>
      <xdr:colOff>101600</xdr:colOff>
      <xdr:row>79</xdr:row>
      <xdr:rowOff>38095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54622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104598</xdr:rowOff>
    </xdr:from>
    <xdr:to>
      <xdr:col>85</xdr:col>
      <xdr:colOff>177800</xdr:colOff>
      <xdr:row>79</xdr:row>
      <xdr:rowOff>34748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19525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112077</xdr:rowOff>
    </xdr:from>
    <xdr:to>
      <xdr:col>81</xdr:col>
      <xdr:colOff>101600</xdr:colOff>
      <xdr:row>79</xdr:row>
      <xdr:rowOff>42227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33354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114964</xdr:rowOff>
    </xdr:from>
    <xdr:to>
      <xdr:col>76</xdr:col>
      <xdr:colOff>165100</xdr:colOff>
      <xdr:row>79</xdr:row>
      <xdr:rowOff>45114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36241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117204</xdr:rowOff>
    </xdr:from>
    <xdr:to>
      <xdr:col>72</xdr:col>
      <xdr:colOff>38100</xdr:colOff>
      <xdr:row>79</xdr:row>
      <xdr:rowOff>47354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38481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121380</xdr:rowOff>
    </xdr:from>
    <xdr:to>
      <xdr:col>67</xdr:col>
      <xdr:colOff>101600</xdr:colOff>
      <xdr:row>79</xdr:row>
      <xdr:rowOff>51530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42657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67655</xdr:rowOff>
    </xdr:from>
    <xdr:to>
      <xdr:col>85</xdr:col>
      <xdr:colOff>127000</xdr:colOff>
      <xdr:row>98</xdr:row>
      <xdr:rowOff>108513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9755"/>
          <a:ext cx="838200" cy="4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108513</xdr:rowOff>
    </xdr:from>
    <xdr:to>
      <xdr:col>81</xdr:col>
      <xdr:colOff>50800</xdr:colOff>
      <xdr:row>98</xdr:row>
      <xdr:rowOff>133877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0613"/>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129315</xdr:rowOff>
    </xdr:from>
    <xdr:to>
      <xdr:col>76</xdr:col>
      <xdr:colOff>114300</xdr:colOff>
      <xdr:row>98</xdr:row>
      <xdr:rowOff>133877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31415"/>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67737</xdr:rowOff>
    </xdr:from>
    <xdr:to>
      <xdr:col>71</xdr:col>
      <xdr:colOff>177800</xdr:colOff>
      <xdr:row>98</xdr:row>
      <xdr:rowOff>129315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69837"/>
          <a:ext cx="889000" cy="6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43959</xdr:rowOff>
    </xdr:from>
    <xdr:to>
      <xdr:col>72</xdr:col>
      <xdr:colOff>38100</xdr:colOff>
      <xdr:row>98</xdr:row>
      <xdr:rowOff>145559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162086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44135</xdr:rowOff>
    </xdr:from>
    <xdr:to>
      <xdr:col>67</xdr:col>
      <xdr:colOff>101600</xdr:colOff>
      <xdr:row>98</xdr:row>
      <xdr:rowOff>145735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136862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16855</xdr:rowOff>
    </xdr:from>
    <xdr:to>
      <xdr:col>85</xdr:col>
      <xdr:colOff>177800</xdr:colOff>
      <xdr:row>98</xdr:row>
      <xdr:rowOff>118455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103232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57713</xdr:rowOff>
    </xdr:from>
    <xdr:to>
      <xdr:col>81</xdr:col>
      <xdr:colOff>101600</xdr:colOff>
      <xdr:row>98</xdr:row>
      <xdr:rowOff>159313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83077</xdr:rowOff>
    </xdr:from>
    <xdr:to>
      <xdr:col>76</xdr:col>
      <xdr:colOff>165100</xdr:colOff>
      <xdr:row>99</xdr:row>
      <xdr:rowOff>13227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78515</xdr:rowOff>
    </xdr:from>
    <xdr:to>
      <xdr:col>72</xdr:col>
      <xdr:colOff>38100</xdr:colOff>
      <xdr:row>99</xdr:row>
      <xdr:rowOff>8665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171242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16937</xdr:rowOff>
    </xdr:from>
    <xdr:to>
      <xdr:col>67</xdr:col>
      <xdr:colOff>101600</xdr:colOff>
      <xdr:row>98</xdr:row>
      <xdr:rowOff>118537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135064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127122</xdr:rowOff>
    </xdr:from>
    <xdr:to>
      <xdr:col>102</xdr:col>
      <xdr:colOff>165100</xdr:colOff>
      <xdr:row>38</xdr:row>
      <xdr:rowOff>57272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90729</xdr:rowOff>
    </xdr:from>
    <xdr:to>
      <xdr:col>98</xdr:col>
      <xdr:colOff>38100</xdr:colOff>
      <xdr:row>38</xdr:row>
      <xdr:rowOff>20879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3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37406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12232</xdr:rowOff>
    </xdr:from>
    <xdr:to>
      <xdr:col>102</xdr:col>
      <xdr:colOff>165100</xdr:colOff>
      <xdr:row>59</xdr:row>
      <xdr:rowOff>113832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130359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23118</xdr:rowOff>
    </xdr:from>
    <xdr:to>
      <xdr:col>98</xdr:col>
      <xdr:colOff>38100</xdr:colOff>
      <xdr:row>59</xdr:row>
      <xdr:rowOff>124718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141245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133192</xdr:rowOff>
    </xdr:from>
    <xdr:to>
      <xdr:col>116</xdr:col>
      <xdr:colOff>63500</xdr:colOff>
      <xdr:row>77</xdr:row>
      <xdr:rowOff>154118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34842"/>
          <a:ext cx="8382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133192</xdr:rowOff>
    </xdr:from>
    <xdr:to>
      <xdr:col>111</xdr:col>
      <xdr:colOff>177800</xdr:colOff>
      <xdr:row>77</xdr:row>
      <xdr:rowOff>149481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34842"/>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149481</xdr:rowOff>
    </xdr:from>
    <xdr:to>
      <xdr:col>107</xdr:col>
      <xdr:colOff>50800</xdr:colOff>
      <xdr:row>77</xdr:row>
      <xdr:rowOff>162449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51131"/>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162449</xdr:rowOff>
    </xdr:from>
    <xdr:to>
      <xdr:col>102</xdr:col>
      <xdr:colOff>114300</xdr:colOff>
      <xdr:row>78</xdr:row>
      <xdr:rowOff>12810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64099"/>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140348</xdr:rowOff>
    </xdr:from>
    <xdr:to>
      <xdr:col>102</xdr:col>
      <xdr:colOff>165100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148757</xdr:rowOff>
    </xdr:from>
    <xdr:to>
      <xdr:col>98</xdr:col>
      <xdr:colOff>38100</xdr:colOff>
      <xdr:row>78</xdr:row>
      <xdr:rowOff>78907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70034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103318</xdr:rowOff>
    </xdr:from>
    <xdr:to>
      <xdr:col>116</xdr:col>
      <xdr:colOff>114300</xdr:colOff>
      <xdr:row>78</xdr:row>
      <xdr:rowOff>33468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81745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82392</xdr:rowOff>
    </xdr:from>
    <xdr:to>
      <xdr:col>112</xdr:col>
      <xdr:colOff>38100</xdr:colOff>
      <xdr:row>78</xdr:row>
      <xdr:rowOff>12542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98681</xdr:rowOff>
    </xdr:from>
    <xdr:to>
      <xdr:col>107</xdr:col>
      <xdr:colOff>101600</xdr:colOff>
      <xdr:row>78</xdr:row>
      <xdr:rowOff>28831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19958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111649</xdr:rowOff>
    </xdr:from>
    <xdr:to>
      <xdr:col>102</xdr:col>
      <xdr:colOff>165100</xdr:colOff>
      <xdr:row>78</xdr:row>
      <xdr:rowOff>41799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58326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133460</xdr:rowOff>
    </xdr:from>
    <xdr:to>
      <xdr:col>98</xdr:col>
      <xdr:colOff>38100</xdr:colOff>
      <xdr:row>78</xdr:row>
      <xdr:rowOff>63610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80137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・物件費は、令和４年度において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円増加となった。これは、老人福祉施設空調設備保守管理業務委託料や定期予防検診委託料が前年度と比較し、増額したことによるものである。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・普通建設事業費（うち更新設備）は、令和４年度で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47,083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円増加している。令和４年度は、例年実施している村道維持補修工事や浄化槽設置整備事業などに加え、新庁舎建設が継続して行われていることから、数値の増加となった。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・公債費は年々増加傾向にあるが、平成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年度より交付税措置が高く財政運営上メリットのある過疎対策事業債の借り入れを積極的に行っていることが要因である。令和４年度は前年度に比べて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円増加しているが、新庁舎建設が要因である。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・繰出金は、令和４年度は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円減少となっているが、介護保険特別会計の一般会計負担額の増額が主な要因である。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・積立金は、令和４年度は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円増加してるが、新庁舎建設に向けて公共施設等整備基金に３億円積み立てたことや前年度決算剰余金の</a:t>
          </a:r>
          <a:r>
            <a:rPr kumimoji="1" lang="ja-JP" altLang="en-US" sz="1300">
              <a:latin typeface="ＭＳ Ｐゴシック" panose="020B0600070205080204" pitchFamily="50" charset="-128"/>
              <a:ea typeface="ＭＳ Ｐゴシック" panose="020B0600070205080204" pitchFamily="50" charset="-128"/>
            </a:rPr>
            <a:t>増加などが主な要因である。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96995</xdr:rowOff>
    </xdr:from>
    <xdr:to>
      <xdr:col>24</xdr:col>
      <xdr:colOff>63500</xdr:colOff>
      <xdr:row>38</xdr:row>
      <xdr:rowOff>97652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12095"/>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97652</xdr:rowOff>
    </xdr:from>
    <xdr:to>
      <xdr:col>19</xdr:col>
      <xdr:colOff>177800</xdr:colOff>
      <xdr:row>38</xdr:row>
      <xdr:rowOff>135799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12752"/>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135799</xdr:rowOff>
    </xdr:from>
    <xdr:to>
      <xdr:col>15</xdr:col>
      <xdr:colOff>50800</xdr:colOff>
      <xdr:row>38</xdr:row>
      <xdr:rowOff>137871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50899"/>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137871</xdr:rowOff>
    </xdr:from>
    <xdr:to>
      <xdr:col>10</xdr:col>
      <xdr:colOff>114300</xdr:colOff>
      <xdr:row>38</xdr:row>
      <xdr:rowOff>139786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52971"/>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122733</xdr:rowOff>
    </xdr:from>
    <xdr:to>
      <xdr:col>10</xdr:col>
      <xdr:colOff>165100</xdr:colOff>
      <xdr:row>39</xdr:row>
      <xdr:rowOff>52883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6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44010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84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122547</xdr:rowOff>
    </xdr:from>
    <xdr:to>
      <xdr:col>6</xdr:col>
      <xdr:colOff>38100</xdr:colOff>
      <xdr:row>39</xdr:row>
      <xdr:rowOff>52697</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63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43824</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5428" y="673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46195</xdr:rowOff>
    </xdr:from>
    <xdr:to>
      <xdr:col>24</xdr:col>
      <xdr:colOff>114300</xdr:colOff>
      <xdr:row>38</xdr:row>
      <xdr:rowOff>147795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132572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46852</xdr:rowOff>
    </xdr:from>
    <xdr:to>
      <xdr:col>20</xdr:col>
      <xdr:colOff>38100</xdr:colOff>
      <xdr:row>38</xdr:row>
      <xdr:rowOff>148452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139579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84999</xdr:rowOff>
    </xdr:from>
    <xdr:to>
      <xdr:col>15</xdr:col>
      <xdr:colOff>101600</xdr:colOff>
      <xdr:row>39</xdr:row>
      <xdr:rowOff>15149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6276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87071</xdr:rowOff>
    </xdr:from>
    <xdr:to>
      <xdr:col>10</xdr:col>
      <xdr:colOff>165100</xdr:colOff>
      <xdr:row>39</xdr:row>
      <xdr:rowOff>17221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33748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88986</xdr:rowOff>
    </xdr:from>
    <xdr:to>
      <xdr:col>6</xdr:col>
      <xdr:colOff>38100</xdr:colOff>
      <xdr:row>39</xdr:row>
      <xdr:rowOff>19136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35663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103788</xdr:rowOff>
    </xdr:from>
    <xdr:to>
      <xdr:col>24</xdr:col>
      <xdr:colOff>63500</xdr:colOff>
      <xdr:row>58</xdr:row>
      <xdr:rowOff>159831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47888"/>
          <a:ext cx="838200" cy="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133765</xdr:rowOff>
    </xdr:from>
    <xdr:to>
      <xdr:col>19</xdr:col>
      <xdr:colOff>177800</xdr:colOff>
      <xdr:row>58</xdr:row>
      <xdr:rowOff>159831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77865"/>
          <a:ext cx="889000" cy="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133765</xdr:rowOff>
    </xdr:from>
    <xdr:to>
      <xdr:col>15</xdr:col>
      <xdr:colOff>50800</xdr:colOff>
      <xdr:row>58</xdr:row>
      <xdr:rowOff>168584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7865"/>
          <a:ext cx="8890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125599</xdr:rowOff>
    </xdr:from>
    <xdr:to>
      <xdr:col>10</xdr:col>
      <xdr:colOff>114300</xdr:colOff>
      <xdr:row>58</xdr:row>
      <xdr:rowOff>168584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9699"/>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101288</xdr:rowOff>
    </xdr:from>
    <xdr:to>
      <xdr:col>10</xdr:col>
      <xdr:colOff>165100</xdr:colOff>
      <xdr:row>59</xdr:row>
      <xdr:rowOff>31438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47965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2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102469</xdr:rowOff>
    </xdr:from>
    <xdr:to>
      <xdr:col>6</xdr:col>
      <xdr:colOff>38100</xdr:colOff>
      <xdr:row>59</xdr:row>
      <xdr:rowOff>32619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52988</xdr:rowOff>
    </xdr:from>
    <xdr:to>
      <xdr:col>24</xdr:col>
      <xdr:colOff>114300</xdr:colOff>
      <xdr:row>58</xdr:row>
      <xdr:rowOff>154588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109031</xdr:rowOff>
    </xdr:from>
    <xdr:to>
      <xdr:col>20</xdr:col>
      <xdr:colOff>38100</xdr:colOff>
      <xdr:row>59</xdr:row>
      <xdr:rowOff>39181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30308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4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82965</xdr:rowOff>
    </xdr:from>
    <xdr:to>
      <xdr:col>15</xdr:col>
      <xdr:colOff>101600</xdr:colOff>
      <xdr:row>59</xdr:row>
      <xdr:rowOff>13115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4242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1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117784</xdr:rowOff>
    </xdr:from>
    <xdr:to>
      <xdr:col>10</xdr:col>
      <xdr:colOff>165100</xdr:colOff>
      <xdr:row>59</xdr:row>
      <xdr:rowOff>47934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39061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74799</xdr:rowOff>
    </xdr:from>
    <xdr:to>
      <xdr:col>6</xdr:col>
      <xdr:colOff>38100</xdr:colOff>
      <xdr:row>59</xdr:row>
      <xdr:rowOff>4949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21476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59855</xdr:rowOff>
    </xdr:from>
    <xdr:to>
      <xdr:col>24</xdr:col>
      <xdr:colOff>63500</xdr:colOff>
      <xdr:row>77</xdr:row>
      <xdr:rowOff>67878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61505"/>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59855</xdr:rowOff>
    </xdr:from>
    <xdr:to>
      <xdr:col>19</xdr:col>
      <xdr:colOff>177800</xdr:colOff>
      <xdr:row>77</xdr:row>
      <xdr:rowOff>105835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1505"/>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59492</xdr:rowOff>
    </xdr:from>
    <xdr:to>
      <xdr:col>15</xdr:col>
      <xdr:colOff>50800</xdr:colOff>
      <xdr:row>77</xdr:row>
      <xdr:rowOff>105835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61142"/>
          <a:ext cx="889000" cy="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36672</xdr:rowOff>
    </xdr:from>
    <xdr:to>
      <xdr:col>15</xdr:col>
      <xdr:colOff>101600</xdr:colOff>
      <xdr:row>76</xdr:row>
      <xdr:rowOff>138272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154799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59492</xdr:rowOff>
    </xdr:from>
    <xdr:to>
      <xdr:col>10</xdr:col>
      <xdr:colOff>114300</xdr:colOff>
      <xdr:row>77</xdr:row>
      <xdr:rowOff>111644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142"/>
          <a:ext cx="889000" cy="5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12077</xdr:rowOff>
    </xdr:from>
    <xdr:to>
      <xdr:col>10</xdr:col>
      <xdr:colOff>165100</xdr:colOff>
      <xdr:row>77</xdr:row>
      <xdr:rowOff>113677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104804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19966</xdr:rowOff>
    </xdr:from>
    <xdr:to>
      <xdr:col>6</xdr:col>
      <xdr:colOff>38100</xdr:colOff>
      <xdr:row>77</xdr:row>
      <xdr:rowOff>121566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138093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17078</xdr:rowOff>
    </xdr:from>
    <xdr:to>
      <xdr:col>24</xdr:col>
      <xdr:colOff>114300</xdr:colOff>
      <xdr:row>77</xdr:row>
      <xdr:rowOff>118678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103455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9055</xdr:rowOff>
    </xdr:from>
    <xdr:to>
      <xdr:col>20</xdr:col>
      <xdr:colOff>38100</xdr:colOff>
      <xdr:row>77</xdr:row>
      <xdr:rowOff>110655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55035</xdr:rowOff>
    </xdr:from>
    <xdr:to>
      <xdr:col>15</xdr:col>
      <xdr:colOff>101600</xdr:colOff>
      <xdr:row>77</xdr:row>
      <xdr:rowOff>156635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8692</xdr:rowOff>
    </xdr:from>
    <xdr:to>
      <xdr:col>10</xdr:col>
      <xdr:colOff>165100</xdr:colOff>
      <xdr:row>77</xdr:row>
      <xdr:rowOff>110292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126819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60844</xdr:rowOff>
    </xdr:from>
    <xdr:to>
      <xdr:col>6</xdr:col>
      <xdr:colOff>38100</xdr:colOff>
      <xdr:row>77</xdr:row>
      <xdr:rowOff>162444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153571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54727</xdr:rowOff>
    </xdr:from>
    <xdr:to>
      <xdr:col>24</xdr:col>
      <xdr:colOff>63500</xdr:colOff>
      <xdr:row>98</xdr:row>
      <xdr:rowOff>57544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6827"/>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57544</xdr:rowOff>
    </xdr:from>
    <xdr:to>
      <xdr:col>19</xdr:col>
      <xdr:colOff>177800</xdr:colOff>
      <xdr:row>98</xdr:row>
      <xdr:rowOff>81851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9644"/>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81851</xdr:rowOff>
    </xdr:from>
    <xdr:to>
      <xdr:col>15</xdr:col>
      <xdr:colOff>50800</xdr:colOff>
      <xdr:row>98</xdr:row>
      <xdr:rowOff>91303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3951"/>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91303</xdr:rowOff>
    </xdr:from>
    <xdr:to>
      <xdr:col>10</xdr:col>
      <xdr:colOff>114300</xdr:colOff>
      <xdr:row>98</xdr:row>
      <xdr:rowOff>106886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3403"/>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27581</xdr:rowOff>
    </xdr:from>
    <xdr:to>
      <xdr:col>10</xdr:col>
      <xdr:colOff>165100</xdr:colOff>
      <xdr:row>98</xdr:row>
      <xdr:rowOff>129181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145708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17354</xdr:rowOff>
    </xdr:from>
    <xdr:to>
      <xdr:col>6</xdr:col>
      <xdr:colOff>38100</xdr:colOff>
      <xdr:row>98</xdr:row>
      <xdr:rowOff>118954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135481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3927</xdr:rowOff>
    </xdr:from>
    <xdr:to>
      <xdr:col>24</xdr:col>
      <xdr:colOff>114300</xdr:colOff>
      <xdr:row>98</xdr:row>
      <xdr:rowOff>105527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90304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6744</xdr:rowOff>
    </xdr:from>
    <xdr:to>
      <xdr:col>20</xdr:col>
      <xdr:colOff>38100</xdr:colOff>
      <xdr:row>98</xdr:row>
      <xdr:rowOff>108344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99471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31051</xdr:rowOff>
    </xdr:from>
    <xdr:to>
      <xdr:col>15</xdr:col>
      <xdr:colOff>101600</xdr:colOff>
      <xdr:row>98</xdr:row>
      <xdr:rowOff>132651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40503</xdr:rowOff>
    </xdr:from>
    <xdr:to>
      <xdr:col>10</xdr:col>
      <xdr:colOff>165100</xdr:colOff>
      <xdr:row>98</xdr:row>
      <xdr:rowOff>142103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133230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56086</xdr:rowOff>
    </xdr:from>
    <xdr:to>
      <xdr:col>6</xdr:col>
      <xdr:colOff>38100</xdr:colOff>
      <xdr:row>98</xdr:row>
      <xdr:rowOff>157686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148813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142316</xdr:rowOff>
    </xdr:from>
    <xdr:to>
      <xdr:col>41</xdr:col>
      <xdr:colOff>101600</xdr:colOff>
      <xdr:row>39</xdr:row>
      <xdr:rowOff>72466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88993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141763</xdr:rowOff>
    </xdr:from>
    <xdr:to>
      <xdr:col>36</xdr:col>
      <xdr:colOff>165100</xdr:colOff>
      <xdr:row>39</xdr:row>
      <xdr:rowOff>71913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88441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104370</xdr:rowOff>
    </xdr:from>
    <xdr:to>
      <xdr:col>55</xdr:col>
      <xdr:colOff>0</xdr:colOff>
      <xdr:row>58</xdr:row>
      <xdr:rowOff>104571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8470"/>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104571</xdr:rowOff>
    </xdr:from>
    <xdr:to>
      <xdr:col>50</xdr:col>
      <xdr:colOff>114300</xdr:colOff>
      <xdr:row>58</xdr:row>
      <xdr:rowOff>104815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8671"/>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104815</xdr:rowOff>
    </xdr:from>
    <xdr:to>
      <xdr:col>45</xdr:col>
      <xdr:colOff>177800</xdr:colOff>
      <xdr:row>58</xdr:row>
      <xdr:rowOff>106688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8915"/>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106688</xdr:rowOff>
    </xdr:from>
    <xdr:to>
      <xdr:col>41</xdr:col>
      <xdr:colOff>50800</xdr:colOff>
      <xdr:row>58</xdr:row>
      <xdr:rowOff>112565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0788"/>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152688</xdr:rowOff>
    </xdr:from>
    <xdr:to>
      <xdr:col>41</xdr:col>
      <xdr:colOff>101600</xdr:colOff>
      <xdr:row>58</xdr:row>
      <xdr:rowOff>82838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157173</xdr:rowOff>
    </xdr:from>
    <xdr:to>
      <xdr:col>36</xdr:col>
      <xdr:colOff>165100</xdr:colOff>
      <xdr:row>58</xdr:row>
      <xdr:rowOff>87323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2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103850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53570</xdr:rowOff>
    </xdr:from>
    <xdr:to>
      <xdr:col>55</xdr:col>
      <xdr:colOff>50800</xdr:colOff>
      <xdr:row>58</xdr:row>
      <xdr:rowOff>155170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139947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53771</xdr:rowOff>
    </xdr:from>
    <xdr:to>
      <xdr:col>50</xdr:col>
      <xdr:colOff>165100</xdr:colOff>
      <xdr:row>58</xdr:row>
      <xdr:rowOff>155371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146498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54015</xdr:rowOff>
    </xdr:from>
    <xdr:to>
      <xdr:col>46</xdr:col>
      <xdr:colOff>38100</xdr:colOff>
      <xdr:row>58</xdr:row>
      <xdr:rowOff>155615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55888</xdr:rowOff>
    </xdr:from>
    <xdr:to>
      <xdr:col>41</xdr:col>
      <xdr:colOff>101600</xdr:colOff>
      <xdr:row>58</xdr:row>
      <xdr:rowOff>157488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148615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61765</xdr:rowOff>
    </xdr:from>
    <xdr:to>
      <xdr:col>36</xdr:col>
      <xdr:colOff>165100</xdr:colOff>
      <xdr:row>58</xdr:row>
      <xdr:rowOff>163365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154492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5845</xdr:rowOff>
    </xdr:from>
    <xdr:to>
      <xdr:col>55</xdr:col>
      <xdr:colOff>0</xdr:colOff>
      <xdr:row>79</xdr:row>
      <xdr:rowOff>18124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50395"/>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169276</xdr:rowOff>
    </xdr:from>
    <xdr:to>
      <xdr:col>50</xdr:col>
      <xdr:colOff>114300</xdr:colOff>
      <xdr:row>79</xdr:row>
      <xdr:rowOff>18124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2376"/>
          <a:ext cx="889000" cy="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169276</xdr:rowOff>
    </xdr:from>
    <xdr:to>
      <xdr:col>45</xdr:col>
      <xdr:colOff>177800</xdr:colOff>
      <xdr:row>79</xdr:row>
      <xdr:rowOff>20241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2376"/>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20241</xdr:rowOff>
    </xdr:from>
    <xdr:to>
      <xdr:col>41</xdr:col>
      <xdr:colOff>50800</xdr:colOff>
      <xdr:row>79</xdr:row>
      <xdr:rowOff>31758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4791"/>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96180</xdr:rowOff>
    </xdr:from>
    <xdr:to>
      <xdr:col>41</xdr:col>
      <xdr:colOff>101600</xdr:colOff>
      <xdr:row>79</xdr:row>
      <xdr:rowOff>26330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42857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109342</xdr:rowOff>
    </xdr:from>
    <xdr:to>
      <xdr:col>36</xdr:col>
      <xdr:colOff>165100</xdr:colOff>
      <xdr:row>79</xdr:row>
      <xdr:rowOff>39492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56019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126495</xdr:rowOff>
    </xdr:from>
    <xdr:to>
      <xdr:col>55</xdr:col>
      <xdr:colOff>50800</xdr:colOff>
      <xdr:row>79</xdr:row>
      <xdr:rowOff>56645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41422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138774</xdr:rowOff>
    </xdr:from>
    <xdr:to>
      <xdr:col>50</xdr:col>
      <xdr:colOff>165100</xdr:colOff>
      <xdr:row>79</xdr:row>
      <xdr:rowOff>68924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60051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6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118476</xdr:rowOff>
    </xdr:from>
    <xdr:to>
      <xdr:col>46</xdr:col>
      <xdr:colOff>38100</xdr:colOff>
      <xdr:row>79</xdr:row>
      <xdr:rowOff>48626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39753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140891</xdr:rowOff>
    </xdr:from>
    <xdr:to>
      <xdr:col>41</xdr:col>
      <xdr:colOff>101600</xdr:colOff>
      <xdr:row>79</xdr:row>
      <xdr:rowOff>71041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62168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6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152408</xdr:rowOff>
    </xdr:from>
    <xdr:to>
      <xdr:col>36</xdr:col>
      <xdr:colOff>165100</xdr:colOff>
      <xdr:row>79</xdr:row>
      <xdr:rowOff>82558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73685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162437</xdr:rowOff>
    </xdr:from>
    <xdr:to>
      <xdr:col>55</xdr:col>
      <xdr:colOff>0</xdr:colOff>
      <xdr:row>97</xdr:row>
      <xdr:rowOff>165906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3087"/>
          <a:ext cx="8382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162437</xdr:rowOff>
    </xdr:from>
    <xdr:to>
      <xdr:col>50</xdr:col>
      <xdr:colOff>114300</xdr:colOff>
      <xdr:row>97</xdr:row>
      <xdr:rowOff>165599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308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160130</xdr:rowOff>
    </xdr:from>
    <xdr:to>
      <xdr:col>45</xdr:col>
      <xdr:colOff>177800</xdr:colOff>
      <xdr:row>97</xdr:row>
      <xdr:rowOff>165599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90780"/>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160130</xdr:rowOff>
    </xdr:from>
    <xdr:to>
      <xdr:col>41</xdr:col>
      <xdr:colOff>50800</xdr:colOff>
      <xdr:row>97</xdr:row>
      <xdr:rowOff>166112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9078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93791</xdr:rowOff>
    </xdr:from>
    <xdr:to>
      <xdr:col>41</xdr:col>
      <xdr:colOff>101600</xdr:colOff>
      <xdr:row>98</xdr:row>
      <xdr:rowOff>23941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40468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46694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115106</xdr:rowOff>
    </xdr:from>
    <xdr:to>
      <xdr:col>55</xdr:col>
      <xdr:colOff>50800</xdr:colOff>
      <xdr:row>98</xdr:row>
      <xdr:rowOff>45256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30033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111637</xdr:rowOff>
    </xdr:from>
    <xdr:to>
      <xdr:col>50</xdr:col>
      <xdr:colOff>165100</xdr:colOff>
      <xdr:row>98</xdr:row>
      <xdr:rowOff>41787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32914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114799</xdr:rowOff>
    </xdr:from>
    <xdr:to>
      <xdr:col>46</xdr:col>
      <xdr:colOff>38100</xdr:colOff>
      <xdr:row>98</xdr:row>
      <xdr:rowOff>44949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36076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109330</xdr:rowOff>
    </xdr:from>
    <xdr:to>
      <xdr:col>41</xdr:col>
      <xdr:colOff>101600</xdr:colOff>
      <xdr:row>98</xdr:row>
      <xdr:rowOff>39480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115312</xdr:rowOff>
    </xdr:from>
    <xdr:to>
      <xdr:col>36</xdr:col>
      <xdr:colOff>165100</xdr:colOff>
      <xdr:row>98</xdr:row>
      <xdr:rowOff>45462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126533</xdr:rowOff>
    </xdr:from>
    <xdr:to>
      <xdr:col>85</xdr:col>
      <xdr:colOff>127000</xdr:colOff>
      <xdr:row>38</xdr:row>
      <xdr:rowOff>170453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641633"/>
          <a:ext cx="838200" cy="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157857</xdr:rowOff>
    </xdr:from>
    <xdr:to>
      <xdr:col>81</xdr:col>
      <xdr:colOff>50800</xdr:colOff>
      <xdr:row>38</xdr:row>
      <xdr:rowOff>170453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7295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157857</xdr:rowOff>
    </xdr:from>
    <xdr:to>
      <xdr:col>76</xdr:col>
      <xdr:colOff>114300</xdr:colOff>
      <xdr:row>38</xdr:row>
      <xdr:rowOff>159970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72957"/>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159970</xdr:rowOff>
    </xdr:from>
    <xdr:to>
      <xdr:col>71</xdr:col>
      <xdr:colOff>177800</xdr:colOff>
      <xdr:row>39</xdr:row>
      <xdr:rowOff>6005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75070"/>
          <a:ext cx="8890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99954</xdr:rowOff>
    </xdr:from>
    <xdr:to>
      <xdr:col>72</xdr:col>
      <xdr:colOff>38100</xdr:colOff>
      <xdr:row>39</xdr:row>
      <xdr:rowOff>30104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6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46631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106025</xdr:rowOff>
    </xdr:from>
    <xdr:to>
      <xdr:col>67</xdr:col>
      <xdr:colOff>101600</xdr:colOff>
      <xdr:row>39</xdr:row>
      <xdr:rowOff>36175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52702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75733</xdr:rowOff>
    </xdr:from>
    <xdr:to>
      <xdr:col>85</xdr:col>
      <xdr:colOff>177800</xdr:colOff>
      <xdr:row>39</xdr:row>
      <xdr:rowOff>5883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119653</xdr:rowOff>
    </xdr:from>
    <xdr:to>
      <xdr:col>81</xdr:col>
      <xdr:colOff>101600</xdr:colOff>
      <xdr:row>39</xdr:row>
      <xdr:rowOff>49803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40930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107057</xdr:rowOff>
    </xdr:from>
    <xdr:to>
      <xdr:col>76</xdr:col>
      <xdr:colOff>165100</xdr:colOff>
      <xdr:row>39</xdr:row>
      <xdr:rowOff>37207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28334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109170</xdr:rowOff>
    </xdr:from>
    <xdr:to>
      <xdr:col>72</xdr:col>
      <xdr:colOff>38100</xdr:colOff>
      <xdr:row>39</xdr:row>
      <xdr:rowOff>39320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126655</xdr:rowOff>
    </xdr:from>
    <xdr:to>
      <xdr:col>67</xdr:col>
      <xdr:colOff>101600</xdr:colOff>
      <xdr:row>39</xdr:row>
      <xdr:rowOff>56805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47932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160646</xdr:rowOff>
    </xdr:from>
    <xdr:to>
      <xdr:col>85</xdr:col>
      <xdr:colOff>127000</xdr:colOff>
      <xdr:row>58</xdr:row>
      <xdr:rowOff>162470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104746"/>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138426</xdr:rowOff>
    </xdr:from>
    <xdr:to>
      <xdr:col>81</xdr:col>
      <xdr:colOff>50800</xdr:colOff>
      <xdr:row>58</xdr:row>
      <xdr:rowOff>162470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82526"/>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131645</xdr:rowOff>
    </xdr:from>
    <xdr:to>
      <xdr:col>76</xdr:col>
      <xdr:colOff>114300</xdr:colOff>
      <xdr:row>58</xdr:row>
      <xdr:rowOff>138426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7574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131645</xdr:rowOff>
    </xdr:from>
    <xdr:to>
      <xdr:col>71</xdr:col>
      <xdr:colOff>177800</xdr:colOff>
      <xdr:row>59</xdr:row>
      <xdr:rowOff>11343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75745"/>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82190</xdr:rowOff>
    </xdr:from>
    <xdr:to>
      <xdr:col>72</xdr:col>
      <xdr:colOff>38100</xdr:colOff>
      <xdr:row>59</xdr:row>
      <xdr:rowOff>12340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1002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1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103888</xdr:rowOff>
    </xdr:from>
    <xdr:to>
      <xdr:col>67</xdr:col>
      <xdr:colOff>101600</xdr:colOff>
      <xdr:row>59</xdr:row>
      <xdr:rowOff>34038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10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50565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109846</xdr:rowOff>
    </xdr:from>
    <xdr:to>
      <xdr:col>85</xdr:col>
      <xdr:colOff>177800</xdr:colOff>
      <xdr:row>59</xdr:row>
      <xdr:rowOff>39996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24773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111670</xdr:rowOff>
    </xdr:from>
    <xdr:to>
      <xdr:col>81</xdr:col>
      <xdr:colOff>101600</xdr:colOff>
      <xdr:row>59</xdr:row>
      <xdr:rowOff>41820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32947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87626</xdr:rowOff>
    </xdr:from>
    <xdr:to>
      <xdr:col>76</xdr:col>
      <xdr:colOff>165100</xdr:colOff>
      <xdr:row>59</xdr:row>
      <xdr:rowOff>17776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8903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80845</xdr:rowOff>
    </xdr:from>
    <xdr:to>
      <xdr:col>72</xdr:col>
      <xdr:colOff>38100</xdr:colOff>
      <xdr:row>59</xdr:row>
      <xdr:rowOff>10995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27522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131993</xdr:rowOff>
    </xdr:from>
    <xdr:to>
      <xdr:col>67</xdr:col>
      <xdr:colOff>101600</xdr:colOff>
      <xdr:row>59</xdr:row>
      <xdr:rowOff>62143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53270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47845</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92395"/>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47845</xdr:rowOff>
    </xdr:from>
    <xdr:to>
      <xdr:col>76</xdr:col>
      <xdr:colOff>114300</xdr:colOff>
      <xdr:row>79</xdr:row>
      <xdr:rowOff>94408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92395"/>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2093</xdr:rowOff>
    </xdr:from>
    <xdr:to>
      <xdr:col>71</xdr:col>
      <xdr:colOff>177800</xdr:colOff>
      <xdr:row>79</xdr:row>
      <xdr:rowOff>94408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46643"/>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xdr:rowOff>
    </xdr:from>
    <xdr:to>
      <xdr:col>72</xdr:col>
      <xdr:colOff>38100</xdr:colOff>
      <xdr:row>79</xdr:row>
      <xdr:rowOff>108331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124858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6829</xdr:rowOff>
    </xdr:from>
    <xdr:to>
      <xdr:col>67</xdr:col>
      <xdr:colOff>101600</xdr:colOff>
      <xdr:row>79</xdr:row>
      <xdr:rowOff>108429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99556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168495</xdr:rowOff>
    </xdr:from>
    <xdr:to>
      <xdr:col>76</xdr:col>
      <xdr:colOff>165100</xdr:colOff>
      <xdr:row>79</xdr:row>
      <xdr:rowOff>98645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89772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3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43608</xdr:rowOff>
    </xdr:from>
    <xdr:to>
      <xdr:col>72</xdr:col>
      <xdr:colOff>38100</xdr:colOff>
      <xdr:row>79</xdr:row>
      <xdr:rowOff>145208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136335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122743</xdr:rowOff>
    </xdr:from>
    <xdr:to>
      <xdr:col>67</xdr:col>
      <xdr:colOff>101600</xdr:colOff>
      <xdr:row>79</xdr:row>
      <xdr:rowOff>52893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69420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155398</xdr:rowOff>
    </xdr:from>
    <xdr:to>
      <xdr:col>85</xdr:col>
      <xdr:colOff>127000</xdr:colOff>
      <xdr:row>98</xdr:row>
      <xdr:rowOff>162877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57498"/>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162877</xdr:rowOff>
    </xdr:from>
    <xdr:to>
      <xdr:col>81</xdr:col>
      <xdr:colOff>50800</xdr:colOff>
      <xdr:row>98</xdr:row>
      <xdr:rowOff>165764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64977"/>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165764</xdr:rowOff>
    </xdr:from>
    <xdr:to>
      <xdr:col>76</xdr:col>
      <xdr:colOff>114300</xdr:colOff>
      <xdr:row>98</xdr:row>
      <xdr:rowOff>168004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6786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168004</xdr:rowOff>
    </xdr:from>
    <xdr:to>
      <xdr:col>71</xdr:col>
      <xdr:colOff>177800</xdr:colOff>
      <xdr:row>99</xdr:row>
      <xdr:rowOff>730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70104"/>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110530</xdr:rowOff>
    </xdr:from>
    <xdr:to>
      <xdr:col>72</xdr:col>
      <xdr:colOff>38100</xdr:colOff>
      <xdr:row>99</xdr:row>
      <xdr:rowOff>40680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9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57207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107945</xdr:rowOff>
    </xdr:from>
    <xdr:to>
      <xdr:col>67</xdr:col>
      <xdr:colOff>101600</xdr:colOff>
      <xdr:row>99</xdr:row>
      <xdr:rowOff>38095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9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54622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104598</xdr:rowOff>
    </xdr:from>
    <xdr:to>
      <xdr:col>85</xdr:col>
      <xdr:colOff>177800</xdr:colOff>
      <xdr:row>99</xdr:row>
      <xdr:rowOff>34748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19525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112077</xdr:rowOff>
    </xdr:from>
    <xdr:to>
      <xdr:col>81</xdr:col>
      <xdr:colOff>101600</xdr:colOff>
      <xdr:row>99</xdr:row>
      <xdr:rowOff>42227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33354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114964</xdr:rowOff>
    </xdr:from>
    <xdr:to>
      <xdr:col>76</xdr:col>
      <xdr:colOff>165100</xdr:colOff>
      <xdr:row>99</xdr:row>
      <xdr:rowOff>45114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36241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117204</xdr:rowOff>
    </xdr:from>
    <xdr:to>
      <xdr:col>72</xdr:col>
      <xdr:colOff>38100</xdr:colOff>
      <xdr:row>99</xdr:row>
      <xdr:rowOff>47354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38481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121380</xdr:rowOff>
    </xdr:from>
    <xdr:to>
      <xdr:col>67</xdr:col>
      <xdr:colOff>101600</xdr:colOff>
      <xdr:row>99</xdr:row>
      <xdr:rowOff>51530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42657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162486</xdr:rowOff>
    </xdr:from>
    <xdr:to>
      <xdr:col>102</xdr:col>
      <xdr:colOff>165100</xdr:colOff>
      <xdr:row>39</xdr:row>
      <xdr:rowOff>92636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109163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5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162387</xdr:rowOff>
    </xdr:from>
    <xdr:to>
      <xdr:col>98</xdr:col>
      <xdr:colOff>38100</xdr:colOff>
      <xdr:row>39</xdr:row>
      <xdr:rowOff>92537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109064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の各目的別歳出は、一部費目において前年度よりも増加しているものの、全体的には類似団体内平均値に比べて低い水準で推移しており、村税をはじめとする自主財源や財政力指数が低下する厳しい状況の中で、効率的な財政運営を行うことができ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住民税非課税世帯等臨時特別給付金事業の金額が前年度より減少したことにより、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微減している。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・教育費は公用車購入事業の実施により増加している。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年度の大型台風により被災した村道の復旧事業を実施したために平成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年度から令和２年度にかけて増加していたが、同事業は令和２年度に終了し、令和３年度に引き続き令和４年度は災害復旧を要する災害が発生しなかった。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年度に過疎地域と公示されてから交付税算入率が高く、財政上メリットがある過疎対策事業債を積極的に活用しているため、年々増加傾向にある。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・令和４年度以降も引き続き新庁舎建設や老朽化した施設等の更新を控えており、一部費目において今後水準は増加する見込み。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財政調整基金残高及び実質単年度収支は、平成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年度から令和元年度にかけて大きく減少しているが、新庁舎建設に向けて平成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年度に８億円を財政調整基金から公共施設等整備基金に積み替えたことや、令和元年度に収支不足分を補うため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百万円を財政調整基金から取り崩したことが主な要因である。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令和４年度の実質収支額（標準財政規模比）は、前年度と比較して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ポイント減少しているが、これは決算規模が大きくなったものの、特定財源を活用したことが主な要因である。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令和４年度において、各会計とも赤字額は発生していない。一般会計は</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％であり、前年度に比べて</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ポイント減少している。これは、実質収支額が減少したことによるものである。</a:t>
          </a:r>
        </a:p>
        <a:p>
          <a:r>
            <a:rPr kumimoji="1" lang="ja-JP" altLang="en-US" sz="1400">
              <a:latin typeface="ＭＳ ゴシック" pitchFamily="49" charset="-128"/>
              <a:ea typeface="ＭＳ ゴシック" pitchFamily="49" charset="-128"/>
            </a:rPr>
            <a:t>　今後も、収支均衡を図り、健全な財政運営に努めていく。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を大幅に下回る</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％であり、令和３年度から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実質公債費比率の分子は、元利償還金や公営企業債の元利償還金に対する繰入金が前年度より減額したこと、算入公債費等が前年度より増額したことにより、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年度に過疎地域の公示を受け、積極的に過疎対策事業債を発行しているが、新規借入と償還のバランスに注視しながら、地方債に頼りすぎない健全な財政運営に努める。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令和４年度の将来負担比率は、例年に続きマイナス値となり、早期健全化基準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を大幅に下回った。　　</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百万円減少しているが、</a:t>
          </a:r>
          <a:r>
            <a:rPr kumimoji="1" lang="ja-JP" altLang="en-US" sz="1400">
              <a:solidFill>
                <a:sysClr val="windowText" lastClr="000000"/>
              </a:solidFill>
              <a:latin typeface="ＭＳ ゴシック" pitchFamily="49" charset="-128"/>
              <a:ea typeface="ＭＳ ゴシック" pitchFamily="49" charset="-128"/>
            </a:rPr>
            <a:t>充当可能基金の増額したことが主な要因である。</a:t>
          </a:r>
        </a:p>
        <a:p>
          <a:r>
            <a:rPr kumimoji="1" lang="ja-JP" altLang="en-US" sz="1400">
              <a:latin typeface="ＭＳ ゴシック" pitchFamily="49" charset="-128"/>
              <a:ea typeface="ＭＳ ゴシック" pitchFamily="49" charset="-128"/>
            </a:rPr>
            <a:t>　令和３年度から令和５年度にかけて実施している新庁舎建設事業や個別施設計画に基づく各施設の統廃合・改修には、地方債や公共施設等整備基金を活用する予定であることから、将来負担額の悪化が見込まれる。</a:t>
          </a:r>
        </a:p>
        <a:p>
          <a:r>
            <a:rPr kumimoji="1" lang="ja-JP" altLang="en-US" sz="1400">
              <a:latin typeface="ＭＳ ゴシック" pitchFamily="49" charset="-128"/>
              <a:ea typeface="ＭＳ ゴシック" pitchFamily="49" charset="-128"/>
            </a:rPr>
            <a:t>　今後は、地方債の発行と償還のバランスを考え、将来の負担に備えた財政運営に努める。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大阪府千早赤阪村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・歳入歳出差額を積み立てたことにより財政調整基金が大幅に増加したことが主な要因である。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・新庁舎建設、ロープウェイの廃止、公共施設の老朽化対策など、今後の財政需要の増大にも適切に対応していけるように一定額を確保していくことを予定している。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：村の庁舎及び公の施設の整備に充当。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：ふるさと納税制度を活用して寄せられた寄附金を村の活性化等応援事業に充当。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：村の学校教育施設の整備に充当。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：木材利用の促進や普及啓発等の森林整備及びその促進に必要な事業に充当。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：新庁舎整備事業への充当により、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百万円を取り崩した一方、今後発生が見込まれる老朽化対策として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：寄附金事業に係る経費や応援事業への充当により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百万円取り崩した一方で、森林環境譲与税や基金利息を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：新庁舎建設事業やロープウェイの廃止、公共施設の老朽化対策などに対し基金を活用することから、今後は残高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：積み立てた寄附金を応援事業の財源として積極的に活用していく。また、寄附金額が年々減少しており、ふるさ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と応援寄附金事業の見直しが必要。令和４年度から地域活性化起業人制度を活用し返礼品等の発掘に注力する。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：学校整備の財源として必要に応じて活用していく。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：森林整備事業等の財源として事業計画に沿って活用していく。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・令和４年度に増加しているのは、歳入歳出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差額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・令和３年度に増加しているのは、歳入歳出差額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・令和２年度に増加しているのは、前年度決算剰余金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新型コロナウイルス感染症対策や災害などの不測の事態に対する迅速かつ柔軟な対応が求められている中、本村においては新庁舎建設、ロープウェイの廃止、公共施設の老朽化対策などの財政需要の拡大が見込まれるため、今後も決算剰余金などを継続的に積み立てを行っ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・令和４年度に減少しているのは、繰上償還に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を抑制する観点からも基金を活用しながら起債残高を圧縮していく方針である。ただし、近年は国の金融緩和政策により金利低下局面にあることから、繰上償還による経済的メリットが享受できるかどうかを慎重に判断した上で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92F0B0-CC1A-479E-B055-6D3F840BC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67B9D7-A01A-4BC4-B9BF-EECF2A557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435B4F3-C962-4493-816E-9385B0D67256}"/>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C69B268-4470-4C00-8C3D-793832FDCECF}"/>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1030EC2-6954-4DD7-B06F-75A1A302BCE3}"/>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58D3C32-F1E1-44B2-A46E-2DE41EA7133A}"/>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B4ACD5F-1B3F-4509-B226-6E11853D1503}"/>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7AE31F-4290-47AD-9414-BE9FDE6CBFE5}"/>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41E9525-DFA2-4C6A-A773-089E5E27E07C}"/>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7598EFD-A399-4285-ADD7-C279B5514A0D}"/>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33D9045-B126-45A8-9324-2C6FA257FA7A}"/>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DC581B9-3270-4B00-9159-A08AE6FB5B4F}"/>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42727DA-8052-4947-8F9F-7E7E929CAFB6}"/>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FED2098-C7B9-40DD-AAD6-2A12E6FA3A9D}"/>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9812EB8-2F66-4754-AD5D-A93E634885A8}"/>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FD11979-3AB4-41DD-B773-C38A2226674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E1FB2D-58C3-4DA5-9E9C-714AF4973AC2}"/>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2C216B3-E5D8-411A-90DF-1DF29C8EC70B}"/>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E316126-3736-437B-B189-6EA450699236}"/>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1BE2A5C-3786-4A89-8C9E-A31B64B1079A}"/>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2589EB7-7ED8-4DFC-A7D9-C81C5BAE8D9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3B28636-AE33-4635-950C-4889C37ECB5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95D7113-AF25-4FD8-AFD4-8AABED6FA1F1}"/>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68F0FAC-3F03-4357-835E-10915D2AE30C}"/>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F95E5F7-0C12-4C5C-9E6C-3D8DCB9BC9C4}"/>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298F186-AEF4-4522-BE2A-3FBD95B5DB7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BE9584-C4A3-4AD6-A2C4-EDDB3B0D1C41}"/>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28DACB4-FEFE-44E3-9829-41369BD842C6}"/>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1D46E0A-C640-429D-A8FF-8EC64A62E111}"/>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5EBB5E-16B4-464D-B63F-B705999E6D37}"/>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B99502D-9AD7-4832-9746-4935C60C4911}"/>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4669032-375C-4AF4-B046-B669D647FBE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C44AF69-B0B6-4A14-B290-32B3AAA0BBDE}"/>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BCC9A3D-EC2B-4DAA-B271-D96A3B485F4D}"/>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AC1AE01-4345-43FF-AE24-F0B4A9AB43A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216F69C-EE1E-4297-AF88-144695A5235D}"/>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00BDFAE-916E-4F24-A774-C00AD7A8475B}"/>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21460A7-2A25-44FC-8228-50F5E4B07707}"/>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01FEEB3-CAC4-493D-AD70-996FB6AECB9F}"/>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AA4FD9E-731A-4C26-92DD-44322549136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781DAD8-84D5-4A28-8BD0-6B623579ED1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71869BD-37AC-461B-A93F-2C8432EC685F}"/>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3729A6E-3969-4945-AD81-A3B0ED449CE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C0ED631-73E8-49CC-B38E-704AD2866836}"/>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43AAAAC-6469-4532-B97E-30C03CB115ED}"/>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F0E4E33-A40D-45AE-89DC-3E38A54B1E25}"/>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F962C54-2E5D-494E-984C-BD1CCD7A1C9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8D618E0-AB77-4B63-A3BE-A174488A31DD}"/>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DBC1D50-B22E-4D0F-8927-77288A7877EF}"/>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D63336C-A3C4-4CC9-B164-13D1A435F332}"/>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7DDBE7C-4814-460B-8E2C-1078EAE48A5E}"/>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7C1267-2A7B-4E0B-8D9A-C3DBD666A4B2}"/>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08155FD-E3F5-4F41-BCBE-96CE49B6A96E}"/>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9767A2E-F426-4E1A-B8CA-C4F40A20B2C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D1B32D8-5B2C-4B5E-8120-5DF0C596787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716DFE8-1B64-431F-887F-415F647EF93A}"/>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0BD24D4-0AFA-4406-9ACA-4F8A4E662D93}"/>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本村では、令和</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で公共施設等の延床面積の削減目標を掲げていない。令和元年度までは新たな設備投資を抑制した結果、類似団体と比べ、公共施設の施設の老朽化は進んでいる。今後の対策として、公共施設の長寿命化や周辺市町との広域化などを検討し、総量を増やさず現在の資産を有効に活用することを検討す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E148AFE-3404-46CE-8492-4FF7B85DC6C7}"/>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3B1F63C-D8F5-4A70-9E6E-36570A4A563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7214966-B46D-446B-9FE2-C82E04653A5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0E93F68-DCD3-431E-B664-209914A38C64}"/>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FB1A052-5B9D-497F-9265-11390AF5BDE9}"/>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5BFBAB35-36E2-43F9-BEF3-DF4E3447AC68}"/>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13BB4A2-D65E-4709-955A-45D06694380A}"/>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AD75C09-C9E1-4E57-8CEE-046E9B0E1456}"/>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C17C725-06EC-41F5-AF3A-2634237B893E}"/>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6692FDF-D674-4D6D-92F0-B1C063BDA2B1}"/>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98A7997-628E-4218-9871-3A7E265B62A9}"/>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ED15627-7D69-4419-8485-CD66479EDFC2}"/>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6BC2A50-90F3-4C13-A197-A28C73041AB5}"/>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91417FB-0962-415A-87DE-A8FA0F34651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F7F0996-FE14-4508-B71D-36B75182C33B}"/>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A441045-1E89-48FD-9D47-9039026EE8EF}"/>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BD94A19-615D-4F62-A68E-EF36B157A5E7}"/>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38B5A1B-2B5F-48AD-AE65-C1F52F78FD1F}"/>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6E1C36FE-51CC-4AC0-9E56-61141756CBCD}"/>
            </a:ext>
          </a:extLst>
        </xdr:cNvPr>
        <xdr:cNvCxnSpPr/>
      </xdr:nvCxnSpPr>
      <xdr:spPr>
        <a:xfrm flipV="1">
          <a:off x="4206240" y="437542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F7F4D115-D74E-45B4-B9F8-84FBC2EB6AC0}"/>
            </a:ext>
          </a:extLst>
        </xdr:cNvPr>
        <xdr:cNvSpPr txBox="1"/>
      </xdr:nvSpPr>
      <xdr:spPr>
        <a:xfrm>
          <a:off x="4258945"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4EACC5F7-4191-45BF-80F2-C6C012063DFC}"/>
            </a:ext>
          </a:extLst>
        </xdr:cNvPr>
        <xdr:cNvCxnSpPr/>
      </xdr:nvCxnSpPr>
      <xdr:spPr>
        <a:xfrm>
          <a:off x="4119245" y="5816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B3EE02DF-2319-49A2-8E7C-8AD2F7D5F2AE}"/>
            </a:ext>
          </a:extLst>
        </xdr:cNvPr>
        <xdr:cNvSpPr txBox="1"/>
      </xdr:nvSpPr>
      <xdr:spPr>
        <a:xfrm>
          <a:off x="4258945" y="415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7FBA3B92-AEB4-4E95-B446-B8B8CC9F2259}"/>
            </a:ext>
          </a:extLst>
        </xdr:cNvPr>
        <xdr:cNvCxnSpPr/>
      </xdr:nvCxnSpPr>
      <xdr:spPr>
        <a:xfrm>
          <a:off x="4119245" y="43754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5E1F3E56-3B8F-47A9-8CFB-D47D37B71377}"/>
            </a:ext>
          </a:extLst>
        </xdr:cNvPr>
        <xdr:cNvSpPr txBox="1"/>
      </xdr:nvSpPr>
      <xdr:spPr>
        <a:xfrm>
          <a:off x="4258945" y="4867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A1344B47-4B53-4ECF-AFEB-F2E1480749BA}"/>
            </a:ext>
          </a:extLst>
        </xdr:cNvPr>
        <xdr:cNvSpPr/>
      </xdr:nvSpPr>
      <xdr:spPr>
        <a:xfrm>
          <a:off x="4157345" y="5016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FBF913FB-3A4E-4497-B83E-FF45A349C23B}"/>
            </a:ext>
          </a:extLst>
        </xdr:cNvPr>
        <xdr:cNvSpPr/>
      </xdr:nvSpPr>
      <xdr:spPr>
        <a:xfrm>
          <a:off x="3537585" y="4973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2C4BF7C7-FBE3-4583-837C-A3BFE71282D9}"/>
            </a:ext>
          </a:extLst>
        </xdr:cNvPr>
        <xdr:cNvSpPr/>
      </xdr:nvSpPr>
      <xdr:spPr>
        <a:xfrm>
          <a:off x="286702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14242</xdr:rowOff>
    </xdr:from>
    <xdr:to>
      <xdr:col>11</xdr:col>
      <xdr:colOff>187325</xdr:colOff>
      <xdr:row>30</xdr:row>
      <xdr:rowOff>115842</xdr:rowOff>
    </xdr:to>
    <xdr:sp macro="" textlink="">
      <xdr:nvSpPr>
        <xdr:cNvPr id="86" name="フローチャート: 判断 85">
          <a:extLst>
            <a:ext uri="{FF2B5EF4-FFF2-40B4-BE49-F238E27FC236}">
              <a16:creationId xmlns:a16="http://schemas.microsoft.com/office/drawing/2014/main" id="{0BBB2112-06DD-4089-BC70-87335F0EF9E6}"/>
            </a:ext>
          </a:extLst>
        </xdr:cNvPr>
        <xdr:cNvSpPr/>
      </xdr:nvSpPr>
      <xdr:spPr>
        <a:xfrm>
          <a:off x="2196465" y="5043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17326</xdr:rowOff>
    </xdr:from>
    <xdr:to>
      <xdr:col>7</xdr:col>
      <xdr:colOff>187325</xdr:colOff>
      <xdr:row>30</xdr:row>
      <xdr:rowOff>118926</xdr:rowOff>
    </xdr:to>
    <xdr:sp macro="" textlink="">
      <xdr:nvSpPr>
        <xdr:cNvPr id="87" name="フローチャート: 判断 86">
          <a:extLst>
            <a:ext uri="{FF2B5EF4-FFF2-40B4-BE49-F238E27FC236}">
              <a16:creationId xmlns:a16="http://schemas.microsoft.com/office/drawing/2014/main" id="{F44EF21B-D673-4253-9188-3E97BDD5D96E}"/>
            </a:ext>
          </a:extLst>
        </xdr:cNvPr>
        <xdr:cNvSpPr/>
      </xdr:nvSpPr>
      <xdr:spPr>
        <a:xfrm>
          <a:off x="1525905" y="5046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13EF69F-9E5B-40C6-9076-DB8E692EC685}"/>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98219F4-4538-41B8-9C47-D4DE8CC48DCF}"/>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12324A8-C251-4F76-90C5-A95CD8DEE4E4}"/>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2E46A8F-B5C2-4141-875D-B07C348AF49E}"/>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E604BEC-5BAC-4B0F-B6D6-9CD50CBD13CE}"/>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33474</xdr:rowOff>
    </xdr:from>
    <xdr:to>
      <xdr:col>23</xdr:col>
      <xdr:colOff>136525</xdr:colOff>
      <xdr:row>33</xdr:row>
      <xdr:rowOff>135074</xdr:rowOff>
    </xdr:to>
    <xdr:sp macro="" textlink="">
      <xdr:nvSpPr>
        <xdr:cNvPr id="93" name="楕円 92">
          <a:extLst>
            <a:ext uri="{FF2B5EF4-FFF2-40B4-BE49-F238E27FC236}">
              <a16:creationId xmlns:a16="http://schemas.microsoft.com/office/drawing/2014/main" id="{7C944CB0-B5BA-468F-BB24-BE45C5F04662}"/>
            </a:ext>
          </a:extLst>
        </xdr:cNvPr>
        <xdr:cNvSpPr/>
      </xdr:nvSpPr>
      <xdr:spPr>
        <a:xfrm>
          <a:off x="4157345" y="55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11901</xdr:rowOff>
    </xdr:from>
    <xdr:ext cx="405111" cy="259045"/>
    <xdr:sp macro="" textlink="">
      <xdr:nvSpPr>
        <xdr:cNvPr id="94" name="有形固定資産減価償却率該当値テキスト">
          <a:extLst>
            <a:ext uri="{FF2B5EF4-FFF2-40B4-BE49-F238E27FC236}">
              <a16:creationId xmlns:a16="http://schemas.microsoft.com/office/drawing/2014/main" id="{735DEA2D-A117-4B4D-A35F-C6C9582895C6}"/>
            </a:ext>
          </a:extLst>
        </xdr:cNvPr>
        <xdr:cNvSpPr txBox="1"/>
      </xdr:nvSpPr>
      <xdr:spPr>
        <a:xfrm>
          <a:off x="4258945" y="554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158659</xdr:rowOff>
    </xdr:from>
    <xdr:to>
      <xdr:col>19</xdr:col>
      <xdr:colOff>187325</xdr:colOff>
      <xdr:row>33</xdr:row>
      <xdr:rowOff>88809</xdr:rowOff>
    </xdr:to>
    <xdr:sp macro="" textlink="">
      <xdr:nvSpPr>
        <xdr:cNvPr id="95" name="楕円 94">
          <a:extLst>
            <a:ext uri="{FF2B5EF4-FFF2-40B4-BE49-F238E27FC236}">
              <a16:creationId xmlns:a16="http://schemas.microsoft.com/office/drawing/2014/main" id="{8558022E-21A4-40EA-A377-419BE10B6C5B}"/>
            </a:ext>
          </a:extLst>
        </xdr:cNvPr>
        <xdr:cNvSpPr/>
      </xdr:nvSpPr>
      <xdr:spPr>
        <a:xfrm>
          <a:off x="3537585" y="5523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38009</xdr:rowOff>
    </xdr:from>
    <xdr:to>
      <xdr:col>23</xdr:col>
      <xdr:colOff>85725</xdr:colOff>
      <xdr:row>33</xdr:row>
      <xdr:rowOff>84274</xdr:rowOff>
    </xdr:to>
    <xdr:cxnSp macro="">
      <xdr:nvCxnSpPr>
        <xdr:cNvPr id="96" name="直線コネクタ 95">
          <a:extLst>
            <a:ext uri="{FF2B5EF4-FFF2-40B4-BE49-F238E27FC236}">
              <a16:creationId xmlns:a16="http://schemas.microsoft.com/office/drawing/2014/main" id="{47ADC3B3-E6E7-45A7-8C74-622ED7A41AF8}"/>
            </a:ext>
          </a:extLst>
        </xdr:cNvPr>
        <xdr:cNvCxnSpPr/>
      </xdr:nvCxnSpPr>
      <xdr:spPr>
        <a:xfrm>
          <a:off x="3588385" y="5570129"/>
          <a:ext cx="61976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115479</xdr:rowOff>
    </xdr:from>
    <xdr:to>
      <xdr:col>15</xdr:col>
      <xdr:colOff>187325</xdr:colOff>
      <xdr:row>33</xdr:row>
      <xdr:rowOff>45629</xdr:rowOff>
    </xdr:to>
    <xdr:sp macro="" textlink="">
      <xdr:nvSpPr>
        <xdr:cNvPr id="97" name="楕円 96">
          <a:extLst>
            <a:ext uri="{FF2B5EF4-FFF2-40B4-BE49-F238E27FC236}">
              <a16:creationId xmlns:a16="http://schemas.microsoft.com/office/drawing/2014/main" id="{631CA21A-62E2-4E8A-9B1F-EC9626BB72E6}"/>
            </a:ext>
          </a:extLst>
        </xdr:cNvPr>
        <xdr:cNvSpPr/>
      </xdr:nvSpPr>
      <xdr:spPr>
        <a:xfrm>
          <a:off x="2867025" y="5479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166279</xdr:rowOff>
    </xdr:from>
    <xdr:to>
      <xdr:col>19</xdr:col>
      <xdr:colOff>136525</xdr:colOff>
      <xdr:row>33</xdr:row>
      <xdr:rowOff>38009</xdr:rowOff>
    </xdr:to>
    <xdr:cxnSp macro="">
      <xdr:nvCxnSpPr>
        <xdr:cNvPr id="98" name="直線コネクタ 97">
          <a:extLst>
            <a:ext uri="{FF2B5EF4-FFF2-40B4-BE49-F238E27FC236}">
              <a16:creationId xmlns:a16="http://schemas.microsoft.com/office/drawing/2014/main" id="{09DD4F21-0148-46E7-8962-BE24236E3631}"/>
            </a:ext>
          </a:extLst>
        </xdr:cNvPr>
        <xdr:cNvCxnSpPr/>
      </xdr:nvCxnSpPr>
      <xdr:spPr>
        <a:xfrm>
          <a:off x="2917825" y="5530759"/>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99" name="楕円 98">
          <a:extLst>
            <a:ext uri="{FF2B5EF4-FFF2-40B4-BE49-F238E27FC236}">
              <a16:creationId xmlns:a16="http://schemas.microsoft.com/office/drawing/2014/main" id="{C7DEA82C-5065-4765-A21A-0553A358CA2F}"/>
            </a:ext>
          </a:extLst>
        </xdr:cNvPr>
        <xdr:cNvSpPr/>
      </xdr:nvSpPr>
      <xdr:spPr>
        <a:xfrm>
          <a:off x="2196465" y="5332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15149</xdr:rowOff>
    </xdr:from>
    <xdr:to>
      <xdr:col>15</xdr:col>
      <xdr:colOff>136525</xdr:colOff>
      <xdr:row>32</xdr:row>
      <xdr:rowOff>166279</xdr:rowOff>
    </xdr:to>
    <xdr:cxnSp macro="">
      <xdr:nvCxnSpPr>
        <xdr:cNvPr id="100" name="直線コネクタ 99">
          <a:extLst>
            <a:ext uri="{FF2B5EF4-FFF2-40B4-BE49-F238E27FC236}">
              <a16:creationId xmlns:a16="http://schemas.microsoft.com/office/drawing/2014/main" id="{DBBE0046-F4E0-4339-BBE0-5C29A75A7B0D}"/>
            </a:ext>
          </a:extLst>
        </xdr:cNvPr>
        <xdr:cNvCxnSpPr/>
      </xdr:nvCxnSpPr>
      <xdr:spPr>
        <a:xfrm>
          <a:off x="2247265" y="5379629"/>
          <a:ext cx="67056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74114</xdr:rowOff>
    </xdr:from>
    <xdr:to>
      <xdr:col>7</xdr:col>
      <xdr:colOff>187325</xdr:colOff>
      <xdr:row>32</xdr:row>
      <xdr:rowOff>4264</xdr:rowOff>
    </xdr:to>
    <xdr:sp macro="" textlink="">
      <xdr:nvSpPr>
        <xdr:cNvPr id="101" name="楕円 100">
          <a:extLst>
            <a:ext uri="{FF2B5EF4-FFF2-40B4-BE49-F238E27FC236}">
              <a16:creationId xmlns:a16="http://schemas.microsoft.com/office/drawing/2014/main" id="{A81F1ADE-24A4-4CBF-B375-994FEA2C4A88}"/>
            </a:ext>
          </a:extLst>
        </xdr:cNvPr>
        <xdr:cNvSpPr/>
      </xdr:nvSpPr>
      <xdr:spPr>
        <a:xfrm>
          <a:off x="1525905" y="5270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124914</xdr:rowOff>
    </xdr:from>
    <xdr:to>
      <xdr:col>11</xdr:col>
      <xdr:colOff>136525</xdr:colOff>
      <xdr:row>32</xdr:row>
      <xdr:rowOff>15149</xdr:rowOff>
    </xdr:to>
    <xdr:cxnSp macro="">
      <xdr:nvCxnSpPr>
        <xdr:cNvPr id="102" name="直線コネクタ 101">
          <a:extLst>
            <a:ext uri="{FF2B5EF4-FFF2-40B4-BE49-F238E27FC236}">
              <a16:creationId xmlns:a16="http://schemas.microsoft.com/office/drawing/2014/main" id="{B4F9460D-E044-447A-8CF7-D42DE26FA09F}"/>
            </a:ext>
          </a:extLst>
        </xdr:cNvPr>
        <xdr:cNvCxnSpPr/>
      </xdr:nvCxnSpPr>
      <xdr:spPr>
        <a:xfrm>
          <a:off x="1576705" y="5321754"/>
          <a:ext cx="670560" cy="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29C078E0-6CF7-4F6A-9235-6C109017D17B}"/>
            </a:ext>
          </a:extLst>
        </xdr:cNvPr>
        <xdr:cNvSpPr txBox="1"/>
      </xdr:nvSpPr>
      <xdr:spPr>
        <a:xfrm>
          <a:off x="3395989" y="475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a:extLst>
            <a:ext uri="{FF2B5EF4-FFF2-40B4-BE49-F238E27FC236}">
              <a16:creationId xmlns:a16="http://schemas.microsoft.com/office/drawing/2014/main" id="{8E915052-B319-4850-AD17-F4717C15EE8D}"/>
            </a:ext>
          </a:extLst>
        </xdr:cNvPr>
        <xdr:cNvSpPr txBox="1"/>
      </xdr:nvSpPr>
      <xdr:spPr>
        <a:xfrm>
          <a:off x="273812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132369</xdr:rowOff>
    </xdr:from>
    <xdr:ext cx="405111" cy="259045"/>
    <xdr:sp macro="" textlink="">
      <xdr:nvSpPr>
        <xdr:cNvPr id="105" name="n_3aveValue有形固定資産減価償却率">
          <a:extLst>
            <a:ext uri="{FF2B5EF4-FFF2-40B4-BE49-F238E27FC236}">
              <a16:creationId xmlns:a16="http://schemas.microsoft.com/office/drawing/2014/main" id="{8D1A8811-24B3-4EA5-B5CA-85CE284E4F86}"/>
            </a:ext>
          </a:extLst>
        </xdr:cNvPr>
        <xdr:cNvSpPr txBox="1"/>
      </xdr:nvSpPr>
      <xdr:spPr>
        <a:xfrm>
          <a:off x="2067569" y="482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135453</xdr:rowOff>
    </xdr:from>
    <xdr:ext cx="405111" cy="259045"/>
    <xdr:sp macro="" textlink="">
      <xdr:nvSpPr>
        <xdr:cNvPr id="106" name="n_4aveValue有形固定資産減価償却率">
          <a:extLst>
            <a:ext uri="{FF2B5EF4-FFF2-40B4-BE49-F238E27FC236}">
              <a16:creationId xmlns:a16="http://schemas.microsoft.com/office/drawing/2014/main" id="{5478AEC6-4CBA-40FF-8F00-9847CE6DAFE4}"/>
            </a:ext>
          </a:extLst>
        </xdr:cNvPr>
        <xdr:cNvSpPr txBox="1"/>
      </xdr:nvSpPr>
      <xdr:spPr>
        <a:xfrm>
          <a:off x="1397009" y="48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79936</xdr:rowOff>
    </xdr:from>
    <xdr:ext cx="405111" cy="259045"/>
    <xdr:sp macro="" textlink="">
      <xdr:nvSpPr>
        <xdr:cNvPr id="107" name="n_1mainValue有形固定資産減価償却率">
          <a:extLst>
            <a:ext uri="{FF2B5EF4-FFF2-40B4-BE49-F238E27FC236}">
              <a16:creationId xmlns:a16="http://schemas.microsoft.com/office/drawing/2014/main" id="{1667B4AA-E86D-485E-8334-2C4BD4E6F948}"/>
            </a:ext>
          </a:extLst>
        </xdr:cNvPr>
        <xdr:cNvSpPr txBox="1"/>
      </xdr:nvSpPr>
      <xdr:spPr>
        <a:xfrm>
          <a:off x="3395989" y="561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36756</xdr:rowOff>
    </xdr:from>
    <xdr:ext cx="405111" cy="259045"/>
    <xdr:sp macro="" textlink="">
      <xdr:nvSpPr>
        <xdr:cNvPr id="108" name="n_2mainValue有形固定資産減価償却率">
          <a:extLst>
            <a:ext uri="{FF2B5EF4-FFF2-40B4-BE49-F238E27FC236}">
              <a16:creationId xmlns:a16="http://schemas.microsoft.com/office/drawing/2014/main" id="{06E0F2B7-5ABD-41F4-A9F3-DFCCAF15C331}"/>
            </a:ext>
          </a:extLst>
        </xdr:cNvPr>
        <xdr:cNvSpPr txBox="1"/>
      </xdr:nvSpPr>
      <xdr:spPr>
        <a:xfrm>
          <a:off x="2738129" y="556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9" name="n_3mainValue有形固定資産減価償却率">
          <a:extLst>
            <a:ext uri="{FF2B5EF4-FFF2-40B4-BE49-F238E27FC236}">
              <a16:creationId xmlns:a16="http://schemas.microsoft.com/office/drawing/2014/main" id="{51123E57-CD43-4EC5-80A5-0C45E618DE93}"/>
            </a:ext>
          </a:extLst>
        </xdr:cNvPr>
        <xdr:cNvSpPr txBox="1"/>
      </xdr:nvSpPr>
      <xdr:spPr>
        <a:xfrm>
          <a:off x="2067569" y="542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10" name="n_4mainValue有形固定資産減価償却率">
          <a:extLst>
            <a:ext uri="{FF2B5EF4-FFF2-40B4-BE49-F238E27FC236}">
              <a16:creationId xmlns:a16="http://schemas.microsoft.com/office/drawing/2014/main" id="{BA2AD1BA-D5D7-448F-99C1-F1DAE2C2B65F}"/>
            </a:ext>
          </a:extLst>
        </xdr:cNvPr>
        <xdr:cNvSpPr txBox="1"/>
      </xdr:nvSpPr>
      <xdr:spPr>
        <a:xfrm>
          <a:off x="1397009" y="536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CC2B918-BEC0-4225-81ED-5C38C46384D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68F0A5B-97E0-492C-9E58-0BF7E070E70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D8DC2F9-F9E4-4769-BF6C-A534219EA3CB}"/>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8FD3C3E-22C6-4A47-A21B-5A6102F3774F}"/>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9638277-22F1-4E93-8005-89F93EE4ECA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2482030-6979-4B4C-B1BC-C02E0CC5A7B5}"/>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330D9E6-EAE9-4FFF-983C-4EEB28C38664}"/>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2581C35-D6DF-4D10-AFCE-D67DF7427EC1}"/>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1F15F75-AC53-44E2-9A15-45293268EAE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BE706AB9-4B3C-4677-A6E6-501D2F44BD85}"/>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E470C05-F96B-43A9-AD44-598AC308EB28}"/>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002D71D-31BE-4A08-8807-7D615E91184F}"/>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1BB5115-8BC0-4EA0-A704-388096D5E519}"/>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債務償還比率は、令和元年度以降類似団体平均を上回っている。主な要因としては、平成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年度より財政運営上メリットのある過疎対策事業債（ソフト事業債）の借入を行ったことが要因と考えられる。過疎対策事業債の償還期限は、</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年据え置きの</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年償還で平成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年度から元金の返済が発生しており、類似団体平均より債務償還費率が悪化している。今後は、セグメント分析の実施を検討し、経常的なコストの抑制に取り組む。</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015749E-1B1D-4F51-A3E2-2BDAD96FF56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5683C65-8C78-4EA1-A16D-91DAC11927C1}"/>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37FCFC6-13E0-438A-8F19-CE32CD7F87B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9F733027-A146-4911-95DD-166C2AA2FE62}"/>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593C7FF7-7695-4CDA-A8B3-A63DAA91997F}"/>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667FEE74-D8E5-4331-8F2E-5E7843F868B3}"/>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987DB6ED-F5A6-4ECA-941D-8F46B8A3A5AD}"/>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CF0BF7C0-45D9-4F23-983E-91AD86CD362D}"/>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DA85F29D-05CC-41F8-BA39-C416196217C2}"/>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88FA8315-66A6-460C-BA06-0A91DCCB7F5D}"/>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66C910EB-B541-4191-8D8E-15B4B13C1D92}"/>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F6FACED-B118-41C9-B598-5A4A22DF981E}"/>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15A176EA-6E6E-4B0C-B334-6D2BA57A78B6}"/>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BDE406EA-8572-430B-9C50-2B8CB571B00F}"/>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9DE5810-FE41-47D1-810D-389794E58046}"/>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22BF468-1FFA-4AA3-98DB-9B7A5FF008C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419AB409-A71A-41D9-80A3-592BBA512534}"/>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F4228585-4D0E-487D-81E0-CC666114A3A1}"/>
            </a:ext>
          </a:extLst>
        </xdr:cNvPr>
        <xdr:cNvCxnSpPr/>
      </xdr:nvCxnSpPr>
      <xdr:spPr>
        <a:xfrm flipV="1">
          <a:off x="13027660" y="439084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C52B9B99-6AE8-40ED-A613-0CB892ED4A76}"/>
            </a:ext>
          </a:extLst>
        </xdr:cNvPr>
        <xdr:cNvSpPr txBox="1"/>
      </xdr:nvSpPr>
      <xdr:spPr>
        <a:xfrm>
          <a:off x="13080365" y="58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7AB46E72-2B4F-457E-BFAE-AB6E40B5C707}"/>
            </a:ext>
          </a:extLst>
        </xdr:cNvPr>
        <xdr:cNvCxnSpPr/>
      </xdr:nvCxnSpPr>
      <xdr:spPr>
        <a:xfrm>
          <a:off x="12963525" y="58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13FADCE5-CE1A-4282-A4AC-E3DF7DF2FCD4}"/>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271D5FC3-85D3-4E5D-94FA-3065D37B9F09}"/>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A6CDAC02-BD19-4243-83C2-AA4E67E40790}"/>
            </a:ext>
          </a:extLst>
        </xdr:cNvPr>
        <xdr:cNvSpPr txBox="1"/>
      </xdr:nvSpPr>
      <xdr:spPr>
        <a:xfrm>
          <a:off x="13080365" y="4468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AF6E7D2C-3B6E-4202-971F-60D3EF13AA61}"/>
            </a:ext>
          </a:extLst>
        </xdr:cNvPr>
        <xdr:cNvSpPr/>
      </xdr:nvSpPr>
      <xdr:spPr>
        <a:xfrm>
          <a:off x="13001625" y="4613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3C4C0A66-CF3A-40A6-A639-6107FAFC299E}"/>
            </a:ext>
          </a:extLst>
        </xdr:cNvPr>
        <xdr:cNvSpPr/>
      </xdr:nvSpPr>
      <xdr:spPr>
        <a:xfrm>
          <a:off x="12359005" y="454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0DBC8570-0B95-44A8-AFA1-C56D2863D391}"/>
            </a:ext>
          </a:extLst>
        </xdr:cNvPr>
        <xdr:cNvSpPr/>
      </xdr:nvSpPr>
      <xdr:spPr>
        <a:xfrm>
          <a:off x="11688445" y="48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50" name="フローチャート: 判断 149">
          <a:extLst>
            <a:ext uri="{FF2B5EF4-FFF2-40B4-BE49-F238E27FC236}">
              <a16:creationId xmlns:a16="http://schemas.microsoft.com/office/drawing/2014/main" id="{897D0008-E2FB-44CC-831A-CFCDE6F041B0}"/>
            </a:ext>
          </a:extLst>
        </xdr:cNvPr>
        <xdr:cNvSpPr/>
      </xdr:nvSpPr>
      <xdr:spPr>
        <a:xfrm>
          <a:off x="11017885" y="510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51" name="フローチャート: 判断 150">
          <a:extLst>
            <a:ext uri="{FF2B5EF4-FFF2-40B4-BE49-F238E27FC236}">
              <a16:creationId xmlns:a16="http://schemas.microsoft.com/office/drawing/2014/main" id="{034F63E9-99FA-4204-9499-1961503915FC}"/>
            </a:ext>
          </a:extLst>
        </xdr:cNvPr>
        <xdr:cNvSpPr/>
      </xdr:nvSpPr>
      <xdr:spPr>
        <a:xfrm>
          <a:off x="10347325" y="5136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7F5BAD-215F-4B9C-BFE7-56B70EFD7D2D}"/>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F7ABBCE-6386-4CA2-8356-EC7012663EB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4F4EA4E-A596-4DB6-86FD-C65C67C4BE51}"/>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A8B4BA5-C604-4347-BA2E-BA79A8A451B2}"/>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F9BFEF4-072C-489C-ADE0-C63B3A49517F}"/>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64289</xdr:rowOff>
    </xdr:from>
    <xdr:to>
      <xdr:col>76</xdr:col>
      <xdr:colOff>73025</xdr:colOff>
      <xdr:row>28</xdr:row>
      <xdr:rowOff>165889</xdr:rowOff>
    </xdr:to>
    <xdr:sp macro="" textlink="">
      <xdr:nvSpPr>
        <xdr:cNvPr id="157" name="楕円 156">
          <a:extLst>
            <a:ext uri="{FF2B5EF4-FFF2-40B4-BE49-F238E27FC236}">
              <a16:creationId xmlns:a16="http://schemas.microsoft.com/office/drawing/2014/main" id="{1E8A8642-6CFC-49D9-ACBD-CD67E09E07A0}"/>
            </a:ext>
          </a:extLst>
        </xdr:cNvPr>
        <xdr:cNvSpPr/>
      </xdr:nvSpPr>
      <xdr:spPr>
        <a:xfrm>
          <a:off x="13001625" y="4758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42716</xdr:rowOff>
    </xdr:from>
    <xdr:ext cx="469744" cy="259045"/>
    <xdr:sp macro="" textlink="">
      <xdr:nvSpPr>
        <xdr:cNvPr id="158" name="債務償還比率該当値テキスト">
          <a:extLst>
            <a:ext uri="{FF2B5EF4-FFF2-40B4-BE49-F238E27FC236}">
              <a16:creationId xmlns:a16="http://schemas.microsoft.com/office/drawing/2014/main" id="{65C1951A-8B5B-4A54-A344-0E4FA2125152}"/>
            </a:ext>
          </a:extLst>
        </xdr:cNvPr>
        <xdr:cNvSpPr txBox="1"/>
      </xdr:nvSpPr>
      <xdr:spPr>
        <a:xfrm>
          <a:off x="13080365" y="473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56424</xdr:rowOff>
    </xdr:from>
    <xdr:to>
      <xdr:col>72</xdr:col>
      <xdr:colOff>123825</xdr:colOff>
      <xdr:row>28</xdr:row>
      <xdr:rowOff>158024</xdr:rowOff>
    </xdr:to>
    <xdr:sp macro="" textlink="">
      <xdr:nvSpPr>
        <xdr:cNvPr id="159" name="楕円 158">
          <a:extLst>
            <a:ext uri="{FF2B5EF4-FFF2-40B4-BE49-F238E27FC236}">
              <a16:creationId xmlns:a16="http://schemas.microsoft.com/office/drawing/2014/main" id="{5F2BA852-58E9-4B9B-8C8E-2668D13411D1}"/>
            </a:ext>
          </a:extLst>
        </xdr:cNvPr>
        <xdr:cNvSpPr/>
      </xdr:nvSpPr>
      <xdr:spPr>
        <a:xfrm>
          <a:off x="12359005" y="47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107224</xdr:rowOff>
    </xdr:from>
    <xdr:to>
      <xdr:col>76</xdr:col>
      <xdr:colOff>22225</xdr:colOff>
      <xdr:row>28</xdr:row>
      <xdr:rowOff>115089</xdr:rowOff>
    </xdr:to>
    <xdr:cxnSp macro="">
      <xdr:nvCxnSpPr>
        <xdr:cNvPr id="160" name="直線コネクタ 159">
          <a:extLst>
            <a:ext uri="{FF2B5EF4-FFF2-40B4-BE49-F238E27FC236}">
              <a16:creationId xmlns:a16="http://schemas.microsoft.com/office/drawing/2014/main" id="{DF85FBBD-BD1E-4D6B-9DC9-7768A1DB5268}"/>
            </a:ext>
          </a:extLst>
        </xdr:cNvPr>
        <xdr:cNvCxnSpPr/>
      </xdr:nvCxnSpPr>
      <xdr:spPr>
        <a:xfrm>
          <a:off x="12409805" y="4801144"/>
          <a:ext cx="61976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5452</xdr:rowOff>
    </xdr:from>
    <xdr:to>
      <xdr:col>68</xdr:col>
      <xdr:colOff>123825</xdr:colOff>
      <xdr:row>30</xdr:row>
      <xdr:rowOff>107052</xdr:rowOff>
    </xdr:to>
    <xdr:sp macro="" textlink="">
      <xdr:nvSpPr>
        <xdr:cNvPr id="161" name="楕円 160">
          <a:extLst>
            <a:ext uri="{FF2B5EF4-FFF2-40B4-BE49-F238E27FC236}">
              <a16:creationId xmlns:a16="http://schemas.microsoft.com/office/drawing/2014/main" id="{945CFE06-54DA-45F9-8377-EF4FB98B879B}"/>
            </a:ext>
          </a:extLst>
        </xdr:cNvPr>
        <xdr:cNvSpPr/>
      </xdr:nvSpPr>
      <xdr:spPr>
        <a:xfrm>
          <a:off x="11688445" y="50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107224</xdr:rowOff>
    </xdr:from>
    <xdr:to>
      <xdr:col>72</xdr:col>
      <xdr:colOff>73025</xdr:colOff>
      <xdr:row>30</xdr:row>
      <xdr:rowOff>56252</xdr:rowOff>
    </xdr:to>
    <xdr:cxnSp macro="">
      <xdr:nvCxnSpPr>
        <xdr:cNvPr id="162" name="直線コネクタ 161">
          <a:extLst>
            <a:ext uri="{FF2B5EF4-FFF2-40B4-BE49-F238E27FC236}">
              <a16:creationId xmlns:a16="http://schemas.microsoft.com/office/drawing/2014/main" id="{5F6B5ACF-B3B9-43BB-BAA3-3B6871929B97}"/>
            </a:ext>
          </a:extLst>
        </xdr:cNvPr>
        <xdr:cNvCxnSpPr/>
      </xdr:nvCxnSpPr>
      <xdr:spPr>
        <a:xfrm flipV="1">
          <a:off x="11739245" y="4801144"/>
          <a:ext cx="670560" cy="2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18288</xdr:rowOff>
    </xdr:from>
    <xdr:to>
      <xdr:col>64</xdr:col>
      <xdr:colOff>123825</xdr:colOff>
      <xdr:row>31</xdr:row>
      <xdr:rowOff>119888</xdr:rowOff>
    </xdr:to>
    <xdr:sp macro="" textlink="">
      <xdr:nvSpPr>
        <xdr:cNvPr id="163" name="楕円 162">
          <a:extLst>
            <a:ext uri="{FF2B5EF4-FFF2-40B4-BE49-F238E27FC236}">
              <a16:creationId xmlns:a16="http://schemas.microsoft.com/office/drawing/2014/main" id="{EB9FADB8-2C73-467F-BD25-ABEAC2A9B7F5}"/>
            </a:ext>
          </a:extLst>
        </xdr:cNvPr>
        <xdr:cNvSpPr/>
      </xdr:nvSpPr>
      <xdr:spPr>
        <a:xfrm>
          <a:off x="11017885" y="52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56252</xdr:rowOff>
    </xdr:from>
    <xdr:to>
      <xdr:col>68</xdr:col>
      <xdr:colOff>73025</xdr:colOff>
      <xdr:row>31</xdr:row>
      <xdr:rowOff>69088</xdr:rowOff>
    </xdr:to>
    <xdr:cxnSp macro="">
      <xdr:nvCxnSpPr>
        <xdr:cNvPr id="164" name="直線コネクタ 163">
          <a:extLst>
            <a:ext uri="{FF2B5EF4-FFF2-40B4-BE49-F238E27FC236}">
              <a16:creationId xmlns:a16="http://schemas.microsoft.com/office/drawing/2014/main" id="{40096B2B-EBBE-4368-A96D-AB6980EF181E}"/>
            </a:ext>
          </a:extLst>
        </xdr:cNvPr>
        <xdr:cNvCxnSpPr/>
      </xdr:nvCxnSpPr>
      <xdr:spPr>
        <a:xfrm flipV="1">
          <a:off x="11068685" y="5085452"/>
          <a:ext cx="670560" cy="18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149143</xdr:rowOff>
    </xdr:from>
    <xdr:to>
      <xdr:col>60</xdr:col>
      <xdr:colOff>123825</xdr:colOff>
      <xdr:row>30</xdr:row>
      <xdr:rowOff>79293</xdr:rowOff>
    </xdr:to>
    <xdr:sp macro="" textlink="">
      <xdr:nvSpPr>
        <xdr:cNvPr id="165" name="楕円 164">
          <a:extLst>
            <a:ext uri="{FF2B5EF4-FFF2-40B4-BE49-F238E27FC236}">
              <a16:creationId xmlns:a16="http://schemas.microsoft.com/office/drawing/2014/main" id="{F21AD74F-5E52-4D97-AC1F-C7D494983567}"/>
            </a:ext>
          </a:extLst>
        </xdr:cNvPr>
        <xdr:cNvSpPr/>
      </xdr:nvSpPr>
      <xdr:spPr>
        <a:xfrm>
          <a:off x="10347325" y="5010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28493</xdr:rowOff>
    </xdr:from>
    <xdr:to>
      <xdr:col>64</xdr:col>
      <xdr:colOff>73025</xdr:colOff>
      <xdr:row>31</xdr:row>
      <xdr:rowOff>69088</xdr:rowOff>
    </xdr:to>
    <xdr:cxnSp macro="">
      <xdr:nvCxnSpPr>
        <xdr:cNvPr id="166" name="直線コネクタ 165">
          <a:extLst>
            <a:ext uri="{FF2B5EF4-FFF2-40B4-BE49-F238E27FC236}">
              <a16:creationId xmlns:a16="http://schemas.microsoft.com/office/drawing/2014/main" id="{60519C37-284E-42E6-A7D0-3B5EAABF762C}"/>
            </a:ext>
          </a:extLst>
        </xdr:cNvPr>
        <xdr:cNvCxnSpPr/>
      </xdr:nvCxnSpPr>
      <xdr:spPr>
        <a:xfrm>
          <a:off x="10398125" y="5057693"/>
          <a:ext cx="670560" cy="20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70818B61-A857-4184-B52E-5101839CB101}"/>
            </a:ext>
          </a:extLst>
        </xdr:cNvPr>
        <xdr:cNvSpPr txBox="1"/>
      </xdr:nvSpPr>
      <xdr:spPr>
        <a:xfrm>
          <a:off x="12185092" y="43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8" name="n_2aveValue債務償還比率">
          <a:extLst>
            <a:ext uri="{FF2B5EF4-FFF2-40B4-BE49-F238E27FC236}">
              <a16:creationId xmlns:a16="http://schemas.microsoft.com/office/drawing/2014/main" id="{E0D7F394-5104-4CBB-B35C-E26E6FF7EBD8}"/>
            </a:ext>
          </a:extLst>
        </xdr:cNvPr>
        <xdr:cNvSpPr txBox="1"/>
      </xdr:nvSpPr>
      <xdr:spPr>
        <a:xfrm>
          <a:off x="11527232" y="467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69" name="n_3aveValue債務償還比率">
          <a:extLst>
            <a:ext uri="{FF2B5EF4-FFF2-40B4-BE49-F238E27FC236}">
              <a16:creationId xmlns:a16="http://schemas.microsoft.com/office/drawing/2014/main" id="{B95E5B93-5955-46E6-89B9-BA4FA67FF5F0}"/>
            </a:ext>
          </a:extLst>
        </xdr:cNvPr>
        <xdr:cNvSpPr txBox="1"/>
      </xdr:nvSpPr>
      <xdr:spPr>
        <a:xfrm>
          <a:off x="10856672" y="48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70" name="n_4aveValue債務償還比率">
          <a:extLst>
            <a:ext uri="{FF2B5EF4-FFF2-40B4-BE49-F238E27FC236}">
              <a16:creationId xmlns:a16="http://schemas.microsoft.com/office/drawing/2014/main" id="{A57A9B20-D2C5-46EC-B365-9E403EBA6139}"/>
            </a:ext>
          </a:extLst>
        </xdr:cNvPr>
        <xdr:cNvSpPr txBox="1"/>
      </xdr:nvSpPr>
      <xdr:spPr>
        <a:xfrm>
          <a:off x="10186112" y="52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149151</xdr:rowOff>
    </xdr:from>
    <xdr:ext cx="469744" cy="259045"/>
    <xdr:sp macro="" textlink="">
      <xdr:nvSpPr>
        <xdr:cNvPr id="171" name="n_1mainValue債務償還比率">
          <a:extLst>
            <a:ext uri="{FF2B5EF4-FFF2-40B4-BE49-F238E27FC236}">
              <a16:creationId xmlns:a16="http://schemas.microsoft.com/office/drawing/2014/main" id="{7DC1D59D-F0F5-41E5-845F-EED955044489}"/>
            </a:ext>
          </a:extLst>
        </xdr:cNvPr>
        <xdr:cNvSpPr txBox="1"/>
      </xdr:nvSpPr>
      <xdr:spPr>
        <a:xfrm>
          <a:off x="12185092" y="484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98179</xdr:rowOff>
    </xdr:from>
    <xdr:ext cx="469744" cy="259045"/>
    <xdr:sp macro="" textlink="">
      <xdr:nvSpPr>
        <xdr:cNvPr id="172" name="n_2mainValue債務償還比率">
          <a:extLst>
            <a:ext uri="{FF2B5EF4-FFF2-40B4-BE49-F238E27FC236}">
              <a16:creationId xmlns:a16="http://schemas.microsoft.com/office/drawing/2014/main" id="{3D3ADBEA-1558-44ED-AF6C-7D3C8FA730FD}"/>
            </a:ext>
          </a:extLst>
        </xdr:cNvPr>
        <xdr:cNvSpPr txBox="1"/>
      </xdr:nvSpPr>
      <xdr:spPr>
        <a:xfrm>
          <a:off x="11527232" y="51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111015</xdr:rowOff>
    </xdr:from>
    <xdr:ext cx="469744" cy="259045"/>
    <xdr:sp macro="" textlink="">
      <xdr:nvSpPr>
        <xdr:cNvPr id="173" name="n_3mainValue債務償還比率">
          <a:extLst>
            <a:ext uri="{FF2B5EF4-FFF2-40B4-BE49-F238E27FC236}">
              <a16:creationId xmlns:a16="http://schemas.microsoft.com/office/drawing/2014/main" id="{905D3D20-AC31-4A6D-A868-50F2A299B9CA}"/>
            </a:ext>
          </a:extLst>
        </xdr:cNvPr>
        <xdr:cNvSpPr txBox="1"/>
      </xdr:nvSpPr>
      <xdr:spPr>
        <a:xfrm>
          <a:off x="10856672" y="53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95820</xdr:rowOff>
    </xdr:from>
    <xdr:ext cx="469744" cy="259045"/>
    <xdr:sp macro="" textlink="">
      <xdr:nvSpPr>
        <xdr:cNvPr id="174" name="n_4mainValue債務償還比率">
          <a:extLst>
            <a:ext uri="{FF2B5EF4-FFF2-40B4-BE49-F238E27FC236}">
              <a16:creationId xmlns:a16="http://schemas.microsoft.com/office/drawing/2014/main" id="{00617F86-C681-4227-9C35-66125ED2B7C4}"/>
            </a:ext>
          </a:extLst>
        </xdr:cNvPr>
        <xdr:cNvSpPr txBox="1"/>
      </xdr:nvSpPr>
      <xdr:spPr>
        <a:xfrm>
          <a:off x="10186112" y="47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C2D66147-F6FD-497F-9118-46C2F79D797B}"/>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1059B4A2-F60D-47EB-BFA4-C560A5CFB29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D44A0960-6B4D-4794-8F95-207CA26C90D8}"/>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551FDACC-8F48-4615-9D80-6C8EF5DD2A15}"/>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E69A04FF-384E-406B-ABFA-251ABC64C0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E53FCEE9-B870-40D1-AB83-5E0C215E3E58}"/>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AEB738-B7D6-43B1-97B7-1B698F961B0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F7A892-FCB5-49B3-AB66-94849A04DCE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51692F-EEF4-4553-BBF5-95449634C93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30BD83-D01E-44F9-A1B1-EF430B7455C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5B01B0-8025-4883-AD1B-13BE188A60D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8A6F83-A841-4917-BE15-2BDCCFD4D99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13D2C3-EBE8-4261-9591-57B191CBB80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3DB610-391C-43CC-AC06-1EA4CFEC63C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417272-8F4F-47A7-A638-024FD619746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015D91-DE63-477E-B4B2-0DCF23712F5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281ADA-7B91-4135-BA92-41C9CC7BA71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C34152-B783-45BD-9AA2-EC0753D8402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36A9B0-E2F5-4D7B-839B-143439F800D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58B045-0651-494A-8DBA-AC4DC4573D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A429CD-3107-446B-8B43-8ED1A24F127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B3AD89-EFA4-4314-AA6D-21F41703B0B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773FF9-ACFB-4E0B-A6D7-8588D41104E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79FCFA-1183-48AD-B768-9FD74D7A39D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451FB4-8935-4511-94F2-C60F96FBC10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58BDCB-086D-466A-A2FB-1E5C0B65BFE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E5BDD8-938D-48C2-9999-5A4F910EA46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226731-1E79-49C4-90A9-D89B81C7FF4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D21616-7A3F-4A84-B917-30E04372E8C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2C6622-C5E4-4E15-B877-59AD521387D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1A7CA8-796F-46F8-BD3F-7784B29000D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3AF5F7-B972-4F5D-BBB1-C0A9E650FF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BE3875-DC3E-4D73-9A81-1E8C32A09B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6746D1-5E93-4E42-9B57-C6FEDB0D108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06F2DB-5896-490A-8CD6-7D6F77B8BFD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3784C7-D81D-4B0C-B7D7-73322A85C7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D59A45-8B3E-46AB-B444-0250B7FD581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B4BAB1-4185-4DD6-BC82-54976F3A0A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D73C37-7DEE-4760-B4F2-3735B41A426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BD7A69-26F5-4597-8431-0F1D12AC0FD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FA0DD1-448A-4758-9D01-E5A281922A1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029372-527D-49A5-8E89-5B6A598473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09912D-A36F-4B78-9C33-2FFB06C3D40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EDF34D-089C-41E8-884E-74E7723F291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C703C1-096D-40D4-BB6E-E5BB6586BA9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41AC87-DDE2-4F6C-B21E-DEE5ACA14E4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948595-E43F-4A13-8E7E-C78A9185585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C4816D-1466-4ECD-8F8B-E532899C813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EB8927-CD1F-4506-ABF1-8E2C11EF247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484BE6-1A0B-481D-AFBF-5FA4789D395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678065-89AE-429C-B7CA-C0FD17CD45F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CF19A35-3F1B-4499-957C-396F54EDF4F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01D116-A2C6-499F-817A-D602FB00215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AE6E6D-6303-4193-8E2A-BFC822D4EDC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F15B826-425E-40AF-BFAB-0412B01338B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208AB5-0E00-4F16-9C6D-6DC32658182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A2570A1-9DA3-430F-BB40-A20A151D5F8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E0954F-8ECF-4758-9251-DD569E10BA4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CD6775-C468-4BD1-9EB7-F991E2589A8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C425AC-AE6B-48CE-8BDD-76A4E7CDCBE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BB3524F-2B3E-4927-935B-3E945ABD41D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318E915-7B46-47F3-8C12-1A302D374A8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68F300B3-083F-4E2B-9423-590A0C86E09B}"/>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31EE2530-F9D9-441B-9807-694405DED608}"/>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C0ED41C5-5FAC-43A3-89BB-E514FD13D868}"/>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7276F61D-30DC-4033-B034-51D1822EA14C}"/>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159D3893-056F-4366-827D-946868603B43}"/>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B1FCC869-BE84-4155-BD04-D985E5690672}"/>
            </a:ext>
          </a:extLst>
        </xdr:cNvPr>
        <xdr:cNvSpPr txBox="1"/>
      </xdr:nvSpPr>
      <xdr:spPr>
        <a:xfrm>
          <a:off x="4124960" y="6402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5B70BA04-E9CC-49C2-8D2F-EA411D09F0FB}"/>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AF9946CA-DD2F-4568-8EF5-299CC7F1152F}"/>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91C51CF9-80CA-4DBB-8466-4A36933B9A59}"/>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a16="http://schemas.microsoft.com/office/drawing/2014/main" id="{1CA51544-5B26-48F1-B71A-6A64F10169FC}"/>
            </a:ext>
          </a:extLst>
        </xdr:cNvPr>
        <xdr:cNvSpPr/>
      </xdr:nvSpPr>
      <xdr:spPr>
        <a:xfrm>
          <a:off x="173990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a16="http://schemas.microsoft.com/office/drawing/2014/main" id="{DC10FF2F-BAF8-4BFB-B2E7-86A97AD3D25C}"/>
            </a:ext>
          </a:extLst>
        </xdr:cNvPr>
        <xdr:cNvSpPr/>
      </xdr:nvSpPr>
      <xdr:spPr>
        <a:xfrm>
          <a:off x="9652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31E7FB-0A60-4791-8712-F9D1F52343D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A63FA6-4B2C-43D0-BFCA-612DADB70FF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63F7D3-4C56-4263-8780-40188D23D03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47D9D5-E9B7-4344-A27C-9038D3A323E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DEBECC-E191-4AA1-A6CA-4E9DD0348B9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a:extLst>
            <a:ext uri="{FF2B5EF4-FFF2-40B4-BE49-F238E27FC236}">
              <a16:creationId xmlns:a16="http://schemas.microsoft.com/office/drawing/2014/main" id="{85416E74-A24B-4E41-A8D3-D1C151C3D4AD}"/>
            </a:ext>
          </a:extLst>
        </xdr:cNvPr>
        <xdr:cNvSpPr/>
      </xdr:nvSpPr>
      <xdr:spPr>
        <a:xfrm>
          <a:off x="403606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道路】&#10;有形固定資産減価償却率該当値テキスト">
          <a:extLst>
            <a:ext uri="{FF2B5EF4-FFF2-40B4-BE49-F238E27FC236}">
              <a16:creationId xmlns:a16="http://schemas.microsoft.com/office/drawing/2014/main" id="{2829011D-F2D5-4A75-9FDA-B514619827EC}"/>
            </a:ext>
          </a:extLst>
        </xdr:cNvPr>
        <xdr:cNvSpPr txBox="1"/>
      </xdr:nvSpPr>
      <xdr:spPr>
        <a:xfrm>
          <a:off x="4124960" y="67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xdr:rowOff>
    </xdr:from>
    <xdr:to>
      <xdr:col>20</xdr:col>
      <xdr:colOff>38100</xdr:colOff>
      <xdr:row>40</xdr:row>
      <xdr:rowOff>112304</xdr:rowOff>
    </xdr:to>
    <xdr:sp macro="" textlink="">
      <xdr:nvSpPr>
        <xdr:cNvPr id="76" name="楕円 75">
          <a:extLst>
            <a:ext uri="{FF2B5EF4-FFF2-40B4-BE49-F238E27FC236}">
              <a16:creationId xmlns:a16="http://schemas.microsoft.com/office/drawing/2014/main" id="{6C89FF59-6BED-46A9-BB35-338F8D015B3E}"/>
            </a:ext>
          </a:extLst>
        </xdr:cNvPr>
        <xdr:cNvSpPr/>
      </xdr:nvSpPr>
      <xdr:spPr>
        <a:xfrm>
          <a:off x="3312160" y="6716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61504</xdr:rowOff>
    </xdr:from>
    <xdr:to>
      <xdr:col>24</xdr:col>
      <xdr:colOff>63500</xdr:colOff>
      <xdr:row>40</xdr:row>
      <xdr:rowOff>95794</xdr:rowOff>
    </xdr:to>
    <xdr:cxnSp macro="">
      <xdr:nvCxnSpPr>
        <xdr:cNvPr id="77" name="直線コネクタ 76">
          <a:extLst>
            <a:ext uri="{FF2B5EF4-FFF2-40B4-BE49-F238E27FC236}">
              <a16:creationId xmlns:a16="http://schemas.microsoft.com/office/drawing/2014/main" id="{E4106946-8CFD-4E2E-80AF-76C091709693}"/>
            </a:ext>
          </a:extLst>
        </xdr:cNvPr>
        <xdr:cNvCxnSpPr/>
      </xdr:nvCxnSpPr>
      <xdr:spPr>
        <a:xfrm>
          <a:off x="3355340" y="676710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a:extLst>
            <a:ext uri="{FF2B5EF4-FFF2-40B4-BE49-F238E27FC236}">
              <a16:creationId xmlns:a16="http://schemas.microsoft.com/office/drawing/2014/main" id="{24B9D16B-B9B1-4198-8D48-FE77AF622C38}"/>
            </a:ext>
          </a:extLst>
        </xdr:cNvPr>
        <xdr:cNvSpPr/>
      </xdr:nvSpPr>
      <xdr:spPr>
        <a:xfrm>
          <a:off x="2514600" y="6697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61504</xdr:rowOff>
    </xdr:to>
    <xdr:cxnSp macro="">
      <xdr:nvCxnSpPr>
        <xdr:cNvPr id="79" name="直線コネクタ 78">
          <a:extLst>
            <a:ext uri="{FF2B5EF4-FFF2-40B4-BE49-F238E27FC236}">
              <a16:creationId xmlns:a16="http://schemas.microsoft.com/office/drawing/2014/main" id="{6AB7C839-AE65-4F85-9FEA-F405EF17E202}"/>
            </a:ext>
          </a:extLst>
        </xdr:cNvPr>
        <xdr:cNvCxnSpPr/>
      </xdr:nvCxnSpPr>
      <xdr:spPr>
        <a:xfrm>
          <a:off x="2565400" y="674424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a:extLst>
            <a:ext uri="{FF2B5EF4-FFF2-40B4-BE49-F238E27FC236}">
              <a16:creationId xmlns:a16="http://schemas.microsoft.com/office/drawing/2014/main" id="{CEF2A81B-4D12-4627-AD0A-B86210A5CDD0}"/>
            </a:ext>
          </a:extLst>
        </xdr:cNvPr>
        <xdr:cNvSpPr/>
      </xdr:nvSpPr>
      <xdr:spPr>
        <a:xfrm>
          <a:off x="173990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xdr:rowOff>
    </xdr:from>
    <xdr:to>
      <xdr:col>15</xdr:col>
      <xdr:colOff>50800</xdr:colOff>
      <xdr:row>40</xdr:row>
      <xdr:rowOff>38644</xdr:rowOff>
    </xdr:to>
    <xdr:cxnSp macro="">
      <xdr:nvCxnSpPr>
        <xdr:cNvPr id="81" name="直線コネクタ 80">
          <a:extLst>
            <a:ext uri="{FF2B5EF4-FFF2-40B4-BE49-F238E27FC236}">
              <a16:creationId xmlns:a16="http://schemas.microsoft.com/office/drawing/2014/main" id="{AA74C6E5-BE8A-4838-89F2-734C97383093}"/>
            </a:ext>
          </a:extLst>
        </xdr:cNvPr>
        <xdr:cNvCxnSpPr/>
      </xdr:nvCxnSpPr>
      <xdr:spPr>
        <a:xfrm>
          <a:off x="1790700" y="672138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a:extLst>
            <a:ext uri="{FF2B5EF4-FFF2-40B4-BE49-F238E27FC236}">
              <a16:creationId xmlns:a16="http://schemas.microsoft.com/office/drawing/2014/main" id="{44625A89-2FB5-4DA8-B0ED-F61D192A27D9}"/>
            </a:ext>
          </a:extLst>
        </xdr:cNvPr>
        <xdr:cNvSpPr/>
      </xdr:nvSpPr>
      <xdr:spPr>
        <a:xfrm>
          <a:off x="965200" y="6641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154577</xdr:rowOff>
    </xdr:from>
    <xdr:to>
      <xdr:col>10</xdr:col>
      <xdr:colOff>114300</xdr:colOff>
      <xdr:row>40</xdr:row>
      <xdr:rowOff>15784</xdr:rowOff>
    </xdr:to>
    <xdr:cxnSp macro="">
      <xdr:nvCxnSpPr>
        <xdr:cNvPr id="83" name="直線コネクタ 82">
          <a:extLst>
            <a:ext uri="{FF2B5EF4-FFF2-40B4-BE49-F238E27FC236}">
              <a16:creationId xmlns:a16="http://schemas.microsoft.com/office/drawing/2014/main" id="{33904860-0D0F-4CE8-ADF1-F48DFF6E731E}"/>
            </a:ext>
          </a:extLst>
        </xdr:cNvPr>
        <xdr:cNvCxnSpPr/>
      </xdr:nvCxnSpPr>
      <xdr:spPr>
        <a:xfrm>
          <a:off x="1008380" y="669253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D40DF523-6459-4055-A5EF-797C3E03DF30}"/>
            </a:ext>
          </a:extLst>
        </xdr:cNvPr>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1478FB49-B7AB-414C-996D-4580D1849844}"/>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6" name="n_3aveValue【道路】&#10;有形固定資産減価償却率">
          <a:extLst>
            <a:ext uri="{FF2B5EF4-FFF2-40B4-BE49-F238E27FC236}">
              <a16:creationId xmlns:a16="http://schemas.microsoft.com/office/drawing/2014/main" id="{2EF18FF8-E67F-422D-A0E5-E1E3B9CBF33F}"/>
            </a:ext>
          </a:extLst>
        </xdr:cNvPr>
        <xdr:cNvSpPr txBox="1"/>
      </xdr:nvSpPr>
      <xdr:spPr>
        <a:xfrm>
          <a:off x="161100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7" name="n_4aveValue【道路】&#10;有形固定資産減価償却率">
          <a:extLst>
            <a:ext uri="{FF2B5EF4-FFF2-40B4-BE49-F238E27FC236}">
              <a16:creationId xmlns:a16="http://schemas.microsoft.com/office/drawing/2014/main" id="{991EE7F9-395E-442F-A2C9-6DFA8B3CFC2C}"/>
            </a:ext>
          </a:extLst>
        </xdr:cNvPr>
        <xdr:cNvSpPr txBox="1"/>
      </xdr:nvSpPr>
      <xdr:spPr>
        <a:xfrm>
          <a:off x="83630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103431</xdr:rowOff>
    </xdr:from>
    <xdr:ext cx="405111" cy="259045"/>
    <xdr:sp macro="" textlink="">
      <xdr:nvSpPr>
        <xdr:cNvPr id="88" name="n_1mainValue【道路】&#10;有形固定資産減価償却率">
          <a:extLst>
            <a:ext uri="{FF2B5EF4-FFF2-40B4-BE49-F238E27FC236}">
              <a16:creationId xmlns:a16="http://schemas.microsoft.com/office/drawing/2014/main" id="{7D3B8C9E-C565-4F65-99C8-5417BFC0ABFB}"/>
            </a:ext>
          </a:extLst>
        </xdr:cNvPr>
        <xdr:cNvSpPr txBox="1"/>
      </xdr:nvSpPr>
      <xdr:spPr>
        <a:xfrm>
          <a:off x="3170564" y="6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9" name="n_2mainValue【道路】&#10;有形固定資産減価償却率">
          <a:extLst>
            <a:ext uri="{FF2B5EF4-FFF2-40B4-BE49-F238E27FC236}">
              <a16:creationId xmlns:a16="http://schemas.microsoft.com/office/drawing/2014/main" id="{3E7FEC5F-D80F-463A-BA0C-0210D2ED7999}"/>
            </a:ext>
          </a:extLst>
        </xdr:cNvPr>
        <xdr:cNvSpPr txBox="1"/>
      </xdr:nvSpPr>
      <xdr:spPr>
        <a:xfrm>
          <a:off x="238570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道路】&#10;有形固定資産減価償却率">
          <a:extLst>
            <a:ext uri="{FF2B5EF4-FFF2-40B4-BE49-F238E27FC236}">
              <a16:creationId xmlns:a16="http://schemas.microsoft.com/office/drawing/2014/main" id="{74D57272-0A2E-44FF-9419-2561DC58490C}"/>
            </a:ext>
          </a:extLst>
        </xdr:cNvPr>
        <xdr:cNvSpPr txBox="1"/>
      </xdr:nvSpPr>
      <xdr:spPr>
        <a:xfrm>
          <a:off x="1611004"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88424C4B-3C7B-4377-A6EC-6C99BEBAFA3C}"/>
            </a:ext>
          </a:extLst>
        </xdr:cNvPr>
        <xdr:cNvSpPr txBox="1"/>
      </xdr:nvSpPr>
      <xdr:spPr>
        <a:xfrm>
          <a:off x="836304" y="673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52CDB9-8FE4-406F-98EE-98F47956655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C88E72F-D23C-4977-8018-C6B25E3C7E2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3E7B0C2-18C6-4569-B5B4-0B75DC8E67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0CFDFE-2E49-47D1-8FC4-7CB60415AE4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8D93014-A68F-4B54-A8C1-C514B731125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958138A-E99C-4312-8BFD-9BBCD118B69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B04AD02-42A7-4751-ADA1-BCF08B7D64B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763526-4565-48CC-B68D-B973241DA78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D20F1A0-8CB9-4F8E-933D-50EDD7A3180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BC5A428-2CB5-43E7-BDFA-B97519C5BF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E63DE7D-3AFC-46C3-AED4-5782564DF0D7}"/>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900CE09-F2F7-4D6A-BEAA-E550B4146BFB}"/>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5C7E8C9-80F2-45CA-95C6-1C386F0EE44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5E7C2693-CC18-4690-9106-9514F862A5FE}"/>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42D2086-CC3F-4CB8-84AF-2634DA549DA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AB866CA-01CD-49AF-A6C1-04A2FEFD4CC4}"/>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7E26B88-031C-4A36-9E8E-9DAB5CA8874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BF6655A9-6EB3-4860-AB50-53EDF7F70D6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FE43A02-EEAD-4995-A33D-D568CFC7460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112D302-A82D-4C79-BAD0-EE97D55146F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6FCFD5B-651E-4F2B-B0B2-85D58C0C95E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917D2A27-FC41-4EE8-ADC9-81714B4D11EE}"/>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6108BEAA-A3FF-45D9-8BD2-58A46E67A14E}"/>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88EE48E7-9165-471A-9017-343F820E6FC2}"/>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3C649BCF-CE27-4A81-AD0F-FB7F2F4AEC93}"/>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5127C79A-402E-490F-A7DF-F0BA35CB683A}"/>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0281E511-2820-4985-B9E2-0B2B18DC1185}"/>
            </a:ext>
          </a:extLst>
        </xdr:cNvPr>
        <xdr:cNvSpPr txBox="1"/>
      </xdr:nvSpPr>
      <xdr:spPr>
        <a:xfrm>
          <a:off x="9258300" y="666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A0A737A6-01F6-486C-A302-4574F4E507FA}"/>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3126B8D5-4CA8-4AFE-A0F4-D060C013BC7A}"/>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C103E4FA-847A-4176-8869-EF92B7617880}"/>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10751</xdr:rowOff>
    </xdr:from>
    <xdr:to>
      <xdr:col>41</xdr:col>
      <xdr:colOff>101600</xdr:colOff>
      <xdr:row>41</xdr:row>
      <xdr:rowOff>112351</xdr:rowOff>
    </xdr:to>
    <xdr:sp macro="" textlink="">
      <xdr:nvSpPr>
        <xdr:cNvPr id="122" name="フローチャート: 判断 121">
          <a:extLst>
            <a:ext uri="{FF2B5EF4-FFF2-40B4-BE49-F238E27FC236}">
              <a16:creationId xmlns:a16="http://schemas.microsoft.com/office/drawing/2014/main" id="{7304BA95-BE16-4E91-B790-DC6A9BD117F6}"/>
            </a:ext>
          </a:extLst>
        </xdr:cNvPr>
        <xdr:cNvSpPr/>
      </xdr:nvSpPr>
      <xdr:spPr>
        <a:xfrm>
          <a:off x="6873240" y="688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10260</xdr:rowOff>
    </xdr:from>
    <xdr:to>
      <xdr:col>36</xdr:col>
      <xdr:colOff>165100</xdr:colOff>
      <xdr:row>41</xdr:row>
      <xdr:rowOff>111860</xdr:rowOff>
    </xdr:to>
    <xdr:sp macro="" textlink="">
      <xdr:nvSpPr>
        <xdr:cNvPr id="123" name="フローチャート: 判断 122">
          <a:extLst>
            <a:ext uri="{FF2B5EF4-FFF2-40B4-BE49-F238E27FC236}">
              <a16:creationId xmlns:a16="http://schemas.microsoft.com/office/drawing/2014/main" id="{603FAB88-7696-42F9-9F39-621E2AC8F430}"/>
            </a:ext>
          </a:extLst>
        </xdr:cNvPr>
        <xdr:cNvSpPr/>
      </xdr:nvSpPr>
      <xdr:spPr>
        <a:xfrm>
          <a:off x="6098540" y="688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A9AD0A-D492-4A22-B735-A04BA58D1DF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DCBB5C-EEA7-4B0C-9B8C-365E69A52BE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C8EF04-EA03-4373-B8FF-0814F0BA656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9729C3-6E26-45AF-8A2A-CB870E528FB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9D1E1F-16C1-4896-97F9-61EA7CC64F4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55714</xdr:rowOff>
    </xdr:from>
    <xdr:to>
      <xdr:col>55</xdr:col>
      <xdr:colOff>50800</xdr:colOff>
      <xdr:row>41</xdr:row>
      <xdr:rowOff>157314</xdr:rowOff>
    </xdr:to>
    <xdr:sp macro="" textlink="">
      <xdr:nvSpPr>
        <xdr:cNvPr id="129" name="楕円 128">
          <a:extLst>
            <a:ext uri="{FF2B5EF4-FFF2-40B4-BE49-F238E27FC236}">
              <a16:creationId xmlns:a16="http://schemas.microsoft.com/office/drawing/2014/main" id="{35E77962-F39C-4FDE-BE54-3741CD9457F3}"/>
            </a:ext>
          </a:extLst>
        </xdr:cNvPr>
        <xdr:cNvSpPr/>
      </xdr:nvSpPr>
      <xdr:spPr>
        <a:xfrm>
          <a:off x="9192260" y="6928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142091</xdr:rowOff>
    </xdr:from>
    <xdr:ext cx="534377" cy="259045"/>
    <xdr:sp macro="" textlink="">
      <xdr:nvSpPr>
        <xdr:cNvPr id="130" name="【道路】&#10;一人当たり延長該当値テキスト">
          <a:extLst>
            <a:ext uri="{FF2B5EF4-FFF2-40B4-BE49-F238E27FC236}">
              <a16:creationId xmlns:a16="http://schemas.microsoft.com/office/drawing/2014/main" id="{BAF04610-BCFF-4EF7-A337-9FAF3C5883CE}"/>
            </a:ext>
          </a:extLst>
        </xdr:cNvPr>
        <xdr:cNvSpPr txBox="1"/>
      </xdr:nvSpPr>
      <xdr:spPr>
        <a:xfrm>
          <a:off x="9258300" y="68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56131</xdr:rowOff>
    </xdr:from>
    <xdr:to>
      <xdr:col>50</xdr:col>
      <xdr:colOff>165100</xdr:colOff>
      <xdr:row>41</xdr:row>
      <xdr:rowOff>157731</xdr:rowOff>
    </xdr:to>
    <xdr:sp macro="" textlink="">
      <xdr:nvSpPr>
        <xdr:cNvPr id="131" name="楕円 130">
          <a:extLst>
            <a:ext uri="{FF2B5EF4-FFF2-40B4-BE49-F238E27FC236}">
              <a16:creationId xmlns:a16="http://schemas.microsoft.com/office/drawing/2014/main" id="{02D01BF5-99B2-4798-84C5-842CD70B1C8E}"/>
            </a:ext>
          </a:extLst>
        </xdr:cNvPr>
        <xdr:cNvSpPr/>
      </xdr:nvSpPr>
      <xdr:spPr>
        <a:xfrm>
          <a:off x="8445500" y="69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106514</xdr:rowOff>
    </xdr:from>
    <xdr:to>
      <xdr:col>55</xdr:col>
      <xdr:colOff>0</xdr:colOff>
      <xdr:row>41</xdr:row>
      <xdr:rowOff>106931</xdr:rowOff>
    </xdr:to>
    <xdr:cxnSp macro="">
      <xdr:nvCxnSpPr>
        <xdr:cNvPr id="132" name="直線コネクタ 131">
          <a:extLst>
            <a:ext uri="{FF2B5EF4-FFF2-40B4-BE49-F238E27FC236}">
              <a16:creationId xmlns:a16="http://schemas.microsoft.com/office/drawing/2014/main" id="{A1998B57-27B5-4116-A96E-F8C893D0BFA5}"/>
            </a:ext>
          </a:extLst>
        </xdr:cNvPr>
        <xdr:cNvCxnSpPr/>
      </xdr:nvCxnSpPr>
      <xdr:spPr>
        <a:xfrm flipV="1">
          <a:off x="8496300" y="6979754"/>
          <a:ext cx="7239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56697</xdr:rowOff>
    </xdr:from>
    <xdr:to>
      <xdr:col>46</xdr:col>
      <xdr:colOff>38100</xdr:colOff>
      <xdr:row>41</xdr:row>
      <xdr:rowOff>158297</xdr:rowOff>
    </xdr:to>
    <xdr:sp macro="" textlink="">
      <xdr:nvSpPr>
        <xdr:cNvPr id="133" name="楕円 132">
          <a:extLst>
            <a:ext uri="{FF2B5EF4-FFF2-40B4-BE49-F238E27FC236}">
              <a16:creationId xmlns:a16="http://schemas.microsoft.com/office/drawing/2014/main" id="{FCE42A91-D611-4234-AA16-237B338349E7}"/>
            </a:ext>
          </a:extLst>
        </xdr:cNvPr>
        <xdr:cNvSpPr/>
      </xdr:nvSpPr>
      <xdr:spPr>
        <a:xfrm>
          <a:off x="7670800" y="6929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106931</xdr:rowOff>
    </xdr:from>
    <xdr:to>
      <xdr:col>50</xdr:col>
      <xdr:colOff>114300</xdr:colOff>
      <xdr:row>41</xdr:row>
      <xdr:rowOff>107497</xdr:rowOff>
    </xdr:to>
    <xdr:cxnSp macro="">
      <xdr:nvCxnSpPr>
        <xdr:cNvPr id="134" name="直線コネクタ 133">
          <a:extLst>
            <a:ext uri="{FF2B5EF4-FFF2-40B4-BE49-F238E27FC236}">
              <a16:creationId xmlns:a16="http://schemas.microsoft.com/office/drawing/2014/main" id="{698E644E-5F5B-4EDE-B3DB-0BF3D800522C}"/>
            </a:ext>
          </a:extLst>
        </xdr:cNvPr>
        <xdr:cNvCxnSpPr/>
      </xdr:nvCxnSpPr>
      <xdr:spPr>
        <a:xfrm flipV="1">
          <a:off x="7713980" y="6980171"/>
          <a:ext cx="78232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57123</xdr:rowOff>
    </xdr:from>
    <xdr:to>
      <xdr:col>41</xdr:col>
      <xdr:colOff>101600</xdr:colOff>
      <xdr:row>41</xdr:row>
      <xdr:rowOff>158723</xdr:rowOff>
    </xdr:to>
    <xdr:sp macro="" textlink="">
      <xdr:nvSpPr>
        <xdr:cNvPr id="135" name="楕円 134">
          <a:extLst>
            <a:ext uri="{FF2B5EF4-FFF2-40B4-BE49-F238E27FC236}">
              <a16:creationId xmlns:a16="http://schemas.microsoft.com/office/drawing/2014/main" id="{D842C424-9A4B-4EEF-B44B-F8B383D37A5B}"/>
            </a:ext>
          </a:extLst>
        </xdr:cNvPr>
        <xdr:cNvSpPr/>
      </xdr:nvSpPr>
      <xdr:spPr>
        <a:xfrm>
          <a:off x="6873240" y="69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107497</xdr:rowOff>
    </xdr:from>
    <xdr:to>
      <xdr:col>45</xdr:col>
      <xdr:colOff>177800</xdr:colOff>
      <xdr:row>41</xdr:row>
      <xdr:rowOff>107923</xdr:rowOff>
    </xdr:to>
    <xdr:cxnSp macro="">
      <xdr:nvCxnSpPr>
        <xdr:cNvPr id="136" name="直線コネクタ 135">
          <a:extLst>
            <a:ext uri="{FF2B5EF4-FFF2-40B4-BE49-F238E27FC236}">
              <a16:creationId xmlns:a16="http://schemas.microsoft.com/office/drawing/2014/main" id="{A48541B9-BCEE-4ABC-8E0B-E2DDC9F8CAEF}"/>
            </a:ext>
          </a:extLst>
        </xdr:cNvPr>
        <xdr:cNvCxnSpPr/>
      </xdr:nvCxnSpPr>
      <xdr:spPr>
        <a:xfrm flipV="1">
          <a:off x="6924040" y="6980737"/>
          <a:ext cx="78994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58149</xdr:rowOff>
    </xdr:from>
    <xdr:to>
      <xdr:col>36</xdr:col>
      <xdr:colOff>165100</xdr:colOff>
      <xdr:row>41</xdr:row>
      <xdr:rowOff>159749</xdr:rowOff>
    </xdr:to>
    <xdr:sp macro="" textlink="">
      <xdr:nvSpPr>
        <xdr:cNvPr id="137" name="楕円 136">
          <a:extLst>
            <a:ext uri="{FF2B5EF4-FFF2-40B4-BE49-F238E27FC236}">
              <a16:creationId xmlns:a16="http://schemas.microsoft.com/office/drawing/2014/main" id="{4694AD59-6A6B-4365-9A91-299FB870F518}"/>
            </a:ext>
          </a:extLst>
        </xdr:cNvPr>
        <xdr:cNvSpPr/>
      </xdr:nvSpPr>
      <xdr:spPr>
        <a:xfrm>
          <a:off x="6098540" y="69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107923</xdr:rowOff>
    </xdr:from>
    <xdr:to>
      <xdr:col>41</xdr:col>
      <xdr:colOff>50800</xdr:colOff>
      <xdr:row>41</xdr:row>
      <xdr:rowOff>108949</xdr:rowOff>
    </xdr:to>
    <xdr:cxnSp macro="">
      <xdr:nvCxnSpPr>
        <xdr:cNvPr id="138" name="直線コネクタ 137">
          <a:extLst>
            <a:ext uri="{FF2B5EF4-FFF2-40B4-BE49-F238E27FC236}">
              <a16:creationId xmlns:a16="http://schemas.microsoft.com/office/drawing/2014/main" id="{318F1632-13E5-4F40-BCC3-80C2B561E569}"/>
            </a:ext>
          </a:extLst>
        </xdr:cNvPr>
        <xdr:cNvCxnSpPr/>
      </xdr:nvCxnSpPr>
      <xdr:spPr>
        <a:xfrm flipV="1">
          <a:off x="6149340" y="6981163"/>
          <a:ext cx="7747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B98A1BE9-4106-41D8-999B-E4C326004248}"/>
            </a:ext>
          </a:extLst>
        </xdr:cNvPr>
        <xdr:cNvSpPr txBox="1"/>
      </xdr:nvSpPr>
      <xdr:spPr>
        <a:xfrm>
          <a:off x="823927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446AC261-E556-46A7-B63D-C7AEA892E763}"/>
            </a:ext>
          </a:extLst>
        </xdr:cNvPr>
        <xdr:cNvSpPr txBox="1"/>
      </xdr:nvSpPr>
      <xdr:spPr>
        <a:xfrm>
          <a:off x="7477271" y="66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128878</xdr:rowOff>
    </xdr:from>
    <xdr:ext cx="534377" cy="259045"/>
    <xdr:sp macro="" textlink="">
      <xdr:nvSpPr>
        <xdr:cNvPr id="141" name="n_3aveValue【道路】&#10;一人当たり延長">
          <a:extLst>
            <a:ext uri="{FF2B5EF4-FFF2-40B4-BE49-F238E27FC236}">
              <a16:creationId xmlns:a16="http://schemas.microsoft.com/office/drawing/2014/main" id="{D0B5CA5E-658D-4E63-9716-27880DFFB548}"/>
            </a:ext>
          </a:extLst>
        </xdr:cNvPr>
        <xdr:cNvSpPr txBox="1"/>
      </xdr:nvSpPr>
      <xdr:spPr>
        <a:xfrm>
          <a:off x="6702571" y="66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128387</xdr:rowOff>
    </xdr:from>
    <xdr:ext cx="534377" cy="259045"/>
    <xdr:sp macro="" textlink="">
      <xdr:nvSpPr>
        <xdr:cNvPr id="142" name="n_4aveValue【道路】&#10;一人当たり延長">
          <a:extLst>
            <a:ext uri="{FF2B5EF4-FFF2-40B4-BE49-F238E27FC236}">
              <a16:creationId xmlns:a16="http://schemas.microsoft.com/office/drawing/2014/main" id="{4AFB2D89-4796-4111-8A41-816057E6A61C}"/>
            </a:ext>
          </a:extLst>
        </xdr:cNvPr>
        <xdr:cNvSpPr txBox="1"/>
      </xdr:nvSpPr>
      <xdr:spPr>
        <a:xfrm>
          <a:off x="5905011" y="66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148858</xdr:rowOff>
    </xdr:from>
    <xdr:ext cx="534377" cy="259045"/>
    <xdr:sp macro="" textlink="">
      <xdr:nvSpPr>
        <xdr:cNvPr id="143" name="n_1mainValue【道路】&#10;一人当たり延長">
          <a:extLst>
            <a:ext uri="{FF2B5EF4-FFF2-40B4-BE49-F238E27FC236}">
              <a16:creationId xmlns:a16="http://schemas.microsoft.com/office/drawing/2014/main" id="{FF3609EB-0212-410B-967C-7E743247A5B0}"/>
            </a:ext>
          </a:extLst>
        </xdr:cNvPr>
        <xdr:cNvSpPr txBox="1"/>
      </xdr:nvSpPr>
      <xdr:spPr>
        <a:xfrm>
          <a:off x="8239271" y="70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149424</xdr:rowOff>
    </xdr:from>
    <xdr:ext cx="534377" cy="259045"/>
    <xdr:sp macro="" textlink="">
      <xdr:nvSpPr>
        <xdr:cNvPr id="144" name="n_2mainValue【道路】&#10;一人当たり延長">
          <a:extLst>
            <a:ext uri="{FF2B5EF4-FFF2-40B4-BE49-F238E27FC236}">
              <a16:creationId xmlns:a16="http://schemas.microsoft.com/office/drawing/2014/main" id="{5EFAA171-63DF-4005-B288-4ABF25D0D39D}"/>
            </a:ext>
          </a:extLst>
        </xdr:cNvPr>
        <xdr:cNvSpPr txBox="1"/>
      </xdr:nvSpPr>
      <xdr:spPr>
        <a:xfrm>
          <a:off x="7477271" y="70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149850</xdr:rowOff>
    </xdr:from>
    <xdr:ext cx="534377" cy="259045"/>
    <xdr:sp macro="" textlink="">
      <xdr:nvSpPr>
        <xdr:cNvPr id="145" name="n_3mainValue【道路】&#10;一人当たり延長">
          <a:extLst>
            <a:ext uri="{FF2B5EF4-FFF2-40B4-BE49-F238E27FC236}">
              <a16:creationId xmlns:a16="http://schemas.microsoft.com/office/drawing/2014/main" id="{2A042190-EC33-42E1-BDC8-A6BFB62D9DAF}"/>
            </a:ext>
          </a:extLst>
        </xdr:cNvPr>
        <xdr:cNvSpPr txBox="1"/>
      </xdr:nvSpPr>
      <xdr:spPr>
        <a:xfrm>
          <a:off x="6702571" y="70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150876</xdr:rowOff>
    </xdr:from>
    <xdr:ext cx="534377" cy="259045"/>
    <xdr:sp macro="" textlink="">
      <xdr:nvSpPr>
        <xdr:cNvPr id="146" name="n_4mainValue【道路】&#10;一人当たり延長">
          <a:extLst>
            <a:ext uri="{FF2B5EF4-FFF2-40B4-BE49-F238E27FC236}">
              <a16:creationId xmlns:a16="http://schemas.microsoft.com/office/drawing/2014/main" id="{37C8ADBE-D634-4131-BFEC-08671F6400CF}"/>
            </a:ext>
          </a:extLst>
        </xdr:cNvPr>
        <xdr:cNvSpPr txBox="1"/>
      </xdr:nvSpPr>
      <xdr:spPr>
        <a:xfrm>
          <a:off x="5905011" y="7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AC26DC0-2CA1-420D-95D9-D656C30910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FDE0BEE-DD4F-4B51-9A6F-E09C9456E10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7B63721-7AD7-4459-B7D3-C770FACA213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577C1D2-4A51-4292-A033-844C358EB06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40D92AA-7CB2-4A63-9498-FB445E71A0B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7116C4-C649-4F20-90B9-B0F91C4707B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F374D05-A32A-4381-B8AA-C58E7560DE5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16C52C5-7E39-4891-8B0C-2FF3DF359AB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EAEF67C-D86F-4F0E-A0FA-888EB6E7548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53B6FB5-B955-4A20-9F64-60722936FC1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CE2AAF7-1AE0-4B04-86C8-89DA85D7EFE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4878AFF-CA8F-46A5-9843-0EDCA9A93A8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97F8797-E816-4435-8C8E-53D5A94FE20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D21C6E2-F52D-437A-ABA4-12E3B41AB5A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B5EC8DC-BF8C-4A2B-ABC9-E08CEF9A527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5715835-DEA4-4C10-94B5-61EBBD6164E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EFF4545-C93C-46CF-B1E5-AF73F50468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B99F4CC-37D4-486F-A0E5-178F5141BF7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B5FC25F-6BFE-4EE5-A72D-925F062083B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A0DA084-0F91-469B-BC51-1437BC43AB7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69F6667E-7360-4E9D-969B-6E24189C19D1}"/>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377532E-67D4-4B0E-8CC5-BB1864F53B7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3F2BEA7-8007-4F7A-B69B-690E7B7A112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56997231-6C64-4B62-8AE8-51F3EF8E5D35}"/>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2F894747-A11C-4686-B33F-B31E3942B006}"/>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AD495385-4358-4CA0-A1DE-8628004C2310}"/>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2B4C55A2-5F9E-48AC-B3F8-1CBEEA50A666}"/>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AD6CE5A4-FEEB-4B2B-BF22-4E800F6C9D4D}"/>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39AAEC7-F9F0-4599-A3E1-29B9A31A3F5F}"/>
            </a:ext>
          </a:extLst>
        </xdr:cNvPr>
        <xdr:cNvSpPr txBox="1"/>
      </xdr:nvSpPr>
      <xdr:spPr>
        <a:xfrm>
          <a:off x="412496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31325CEE-F383-484C-87AD-69483F44D3BE}"/>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EB1C24C1-57AE-4027-9BB2-3679477F8886}"/>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241EB93A-DBE4-465F-9EF7-1D46AA4CFB82}"/>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82E55EA1-F669-4C2A-B4A4-57C957707553}"/>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0" name="フローチャート: 判断 179">
          <a:extLst>
            <a:ext uri="{FF2B5EF4-FFF2-40B4-BE49-F238E27FC236}">
              <a16:creationId xmlns:a16="http://schemas.microsoft.com/office/drawing/2014/main" id="{210ECDE9-DE7C-41C2-AA87-096CF829A331}"/>
            </a:ext>
          </a:extLst>
        </xdr:cNvPr>
        <xdr:cNvSpPr/>
      </xdr:nvSpPr>
      <xdr:spPr>
        <a:xfrm>
          <a:off x="965200" y="10081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16ABF1C-1631-45D1-AA32-4BF3D591049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49AD4D-D1EB-4B34-BE2E-97708DCCB5F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1F12C7-5979-4BA0-B6EC-FBAC52AFB3B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765EEE-02F2-4E2E-9604-F893AAD7F5C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8A3A26-EE9F-4DCE-BDF4-8BA5198B0DD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114300</xdr:rowOff>
    </xdr:from>
    <xdr:to>
      <xdr:col>24</xdr:col>
      <xdr:colOff>114300</xdr:colOff>
      <xdr:row>63</xdr:row>
      <xdr:rowOff>44450</xdr:rowOff>
    </xdr:to>
    <xdr:sp macro="" textlink="">
      <xdr:nvSpPr>
        <xdr:cNvPr id="186" name="楕円 185">
          <a:extLst>
            <a:ext uri="{FF2B5EF4-FFF2-40B4-BE49-F238E27FC236}">
              <a16:creationId xmlns:a16="http://schemas.microsoft.com/office/drawing/2014/main" id="{FD4EAC81-2DCE-4286-8D7D-058BA347911E}"/>
            </a:ext>
          </a:extLst>
        </xdr:cNvPr>
        <xdr:cNvSpPr/>
      </xdr:nvSpPr>
      <xdr:spPr>
        <a:xfrm>
          <a:off x="403606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29227</xdr:rowOff>
    </xdr:from>
    <xdr:ext cx="469744" cy="259045"/>
    <xdr:sp macro="" textlink="">
      <xdr:nvSpPr>
        <xdr:cNvPr id="187" name="【橋りょう・トンネル】&#10;有形固定資産減価償却率該当値テキスト">
          <a:extLst>
            <a:ext uri="{FF2B5EF4-FFF2-40B4-BE49-F238E27FC236}">
              <a16:creationId xmlns:a16="http://schemas.microsoft.com/office/drawing/2014/main" id="{56836E3F-2DBD-41C4-A59E-94BE1E3F3281}"/>
            </a:ext>
          </a:extLst>
        </xdr:cNvPr>
        <xdr:cNvSpPr txBox="1"/>
      </xdr:nvSpPr>
      <xdr:spPr>
        <a:xfrm>
          <a:off x="412496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96520</xdr:rowOff>
    </xdr:from>
    <xdr:to>
      <xdr:col>20</xdr:col>
      <xdr:colOff>38100</xdr:colOff>
      <xdr:row>63</xdr:row>
      <xdr:rowOff>26670</xdr:rowOff>
    </xdr:to>
    <xdr:sp macro="" textlink="">
      <xdr:nvSpPr>
        <xdr:cNvPr id="188" name="楕円 187">
          <a:extLst>
            <a:ext uri="{FF2B5EF4-FFF2-40B4-BE49-F238E27FC236}">
              <a16:creationId xmlns:a16="http://schemas.microsoft.com/office/drawing/2014/main" id="{52DB3717-7931-4F9D-ACE7-8CA543DA1B5D}"/>
            </a:ext>
          </a:extLst>
        </xdr:cNvPr>
        <xdr:cNvSpPr/>
      </xdr:nvSpPr>
      <xdr:spPr>
        <a:xfrm>
          <a:off x="3312160" y="10490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147320</xdr:rowOff>
    </xdr:from>
    <xdr:to>
      <xdr:col>24</xdr:col>
      <xdr:colOff>63500</xdr:colOff>
      <xdr:row>62</xdr:row>
      <xdr:rowOff>165100</xdr:rowOff>
    </xdr:to>
    <xdr:cxnSp macro="">
      <xdr:nvCxnSpPr>
        <xdr:cNvPr id="189" name="直線コネクタ 188">
          <a:extLst>
            <a:ext uri="{FF2B5EF4-FFF2-40B4-BE49-F238E27FC236}">
              <a16:creationId xmlns:a16="http://schemas.microsoft.com/office/drawing/2014/main" id="{99E8606D-DCB8-4A32-A517-3E3F4BA824C3}"/>
            </a:ext>
          </a:extLst>
        </xdr:cNvPr>
        <xdr:cNvCxnSpPr/>
      </xdr:nvCxnSpPr>
      <xdr:spPr>
        <a:xfrm>
          <a:off x="3355340" y="10541000"/>
          <a:ext cx="7315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53340</xdr:rowOff>
    </xdr:from>
    <xdr:to>
      <xdr:col>15</xdr:col>
      <xdr:colOff>101600</xdr:colOff>
      <xdr:row>62</xdr:row>
      <xdr:rowOff>154940</xdr:rowOff>
    </xdr:to>
    <xdr:sp macro="" textlink="">
      <xdr:nvSpPr>
        <xdr:cNvPr id="190" name="楕円 189">
          <a:extLst>
            <a:ext uri="{FF2B5EF4-FFF2-40B4-BE49-F238E27FC236}">
              <a16:creationId xmlns:a16="http://schemas.microsoft.com/office/drawing/2014/main" id="{46252E46-7C1D-4D2A-B147-26454027F156}"/>
            </a:ext>
          </a:extLst>
        </xdr:cNvPr>
        <xdr:cNvSpPr/>
      </xdr:nvSpPr>
      <xdr:spPr>
        <a:xfrm>
          <a:off x="25146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104140</xdr:rowOff>
    </xdr:from>
    <xdr:to>
      <xdr:col>19</xdr:col>
      <xdr:colOff>177800</xdr:colOff>
      <xdr:row>62</xdr:row>
      <xdr:rowOff>147320</xdr:rowOff>
    </xdr:to>
    <xdr:cxnSp macro="">
      <xdr:nvCxnSpPr>
        <xdr:cNvPr id="191" name="直線コネクタ 190">
          <a:extLst>
            <a:ext uri="{FF2B5EF4-FFF2-40B4-BE49-F238E27FC236}">
              <a16:creationId xmlns:a16="http://schemas.microsoft.com/office/drawing/2014/main" id="{A5D672B7-B8AD-4D6A-A808-045CBFB67F14}"/>
            </a:ext>
          </a:extLst>
        </xdr:cNvPr>
        <xdr:cNvCxnSpPr/>
      </xdr:nvCxnSpPr>
      <xdr:spPr>
        <a:xfrm>
          <a:off x="2565400" y="10497820"/>
          <a:ext cx="78994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2" name="楕円 191">
          <a:extLst>
            <a:ext uri="{FF2B5EF4-FFF2-40B4-BE49-F238E27FC236}">
              <a16:creationId xmlns:a16="http://schemas.microsoft.com/office/drawing/2014/main" id="{929CFB08-6FE5-46CE-8D44-9E00CF88B9B8}"/>
            </a:ext>
          </a:extLst>
        </xdr:cNvPr>
        <xdr:cNvSpPr/>
      </xdr:nvSpPr>
      <xdr:spPr>
        <a:xfrm>
          <a:off x="17399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104140</xdr:rowOff>
    </xdr:to>
    <xdr:cxnSp macro="">
      <xdr:nvCxnSpPr>
        <xdr:cNvPr id="193" name="直線コネクタ 192">
          <a:extLst>
            <a:ext uri="{FF2B5EF4-FFF2-40B4-BE49-F238E27FC236}">
              <a16:creationId xmlns:a16="http://schemas.microsoft.com/office/drawing/2014/main" id="{55D05BD2-A6C0-41C1-A0E6-8CE3C9E99E22}"/>
            </a:ext>
          </a:extLst>
        </xdr:cNvPr>
        <xdr:cNvCxnSpPr/>
      </xdr:nvCxnSpPr>
      <xdr:spPr>
        <a:xfrm>
          <a:off x="1790700" y="10454640"/>
          <a:ext cx="774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138430</xdr:rowOff>
    </xdr:from>
    <xdr:to>
      <xdr:col>6</xdr:col>
      <xdr:colOff>38100</xdr:colOff>
      <xdr:row>62</xdr:row>
      <xdr:rowOff>68580</xdr:rowOff>
    </xdr:to>
    <xdr:sp macro="" textlink="">
      <xdr:nvSpPr>
        <xdr:cNvPr id="194" name="楕円 193">
          <a:extLst>
            <a:ext uri="{FF2B5EF4-FFF2-40B4-BE49-F238E27FC236}">
              <a16:creationId xmlns:a16="http://schemas.microsoft.com/office/drawing/2014/main" id="{4CA31565-6CFD-4872-B448-F99EBA6E31EB}"/>
            </a:ext>
          </a:extLst>
        </xdr:cNvPr>
        <xdr:cNvSpPr/>
      </xdr:nvSpPr>
      <xdr:spPr>
        <a:xfrm>
          <a:off x="965200" y="10364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17780</xdr:rowOff>
    </xdr:from>
    <xdr:to>
      <xdr:col>10</xdr:col>
      <xdr:colOff>114300</xdr:colOff>
      <xdr:row>62</xdr:row>
      <xdr:rowOff>60960</xdr:rowOff>
    </xdr:to>
    <xdr:cxnSp macro="">
      <xdr:nvCxnSpPr>
        <xdr:cNvPr id="195" name="直線コネクタ 194">
          <a:extLst>
            <a:ext uri="{FF2B5EF4-FFF2-40B4-BE49-F238E27FC236}">
              <a16:creationId xmlns:a16="http://schemas.microsoft.com/office/drawing/2014/main" id="{6078BD69-AD45-428C-975A-3E4B4A65C677}"/>
            </a:ext>
          </a:extLst>
        </xdr:cNvPr>
        <xdr:cNvCxnSpPr/>
      </xdr:nvCxnSpPr>
      <xdr:spPr>
        <a:xfrm>
          <a:off x="1008380" y="10411460"/>
          <a:ext cx="78232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E4F7ADB-6298-4A4B-9665-B21FE98D1600}"/>
            </a:ext>
          </a:extLst>
        </xdr:cNvPr>
        <xdr:cNvSpPr txBox="1"/>
      </xdr:nvSpPr>
      <xdr:spPr>
        <a:xfrm>
          <a:off x="317056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AAC67B1-F39C-4385-99B9-305A99F44CDF}"/>
            </a:ext>
          </a:extLst>
        </xdr:cNvPr>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7FD9BF15-8B6A-4E99-8408-BCAD8092B576}"/>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140987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4BDB807-396E-44A7-9261-9FC0631A0945}"/>
            </a:ext>
          </a:extLst>
        </xdr:cNvPr>
        <xdr:cNvSpPr txBox="1"/>
      </xdr:nvSpPr>
      <xdr:spPr>
        <a:xfrm>
          <a:off x="83630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17797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54DF93B-16C6-48E1-A4A7-2E9D27671623}"/>
            </a:ext>
          </a:extLst>
        </xdr:cNvPr>
        <xdr:cNvSpPr txBox="1"/>
      </xdr:nvSpPr>
      <xdr:spPr>
        <a:xfrm>
          <a:off x="3170564" y="1057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146067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B445F01-EF8C-48C3-AD6A-82C8903FBA0D}"/>
            </a:ext>
          </a:extLst>
        </xdr:cNvPr>
        <xdr:cNvSpPr txBox="1"/>
      </xdr:nvSpPr>
      <xdr:spPr>
        <a:xfrm>
          <a:off x="2385704" y="1053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05CC100-1E0B-4854-A1BC-719A49F39441}"/>
            </a:ext>
          </a:extLst>
        </xdr:cNvPr>
        <xdr:cNvSpPr txBox="1"/>
      </xdr:nvSpPr>
      <xdr:spPr>
        <a:xfrm>
          <a:off x="161100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59707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0FBEF84-BE6F-4FA4-A5D5-1075FB30DF9D}"/>
            </a:ext>
          </a:extLst>
        </xdr:cNvPr>
        <xdr:cNvSpPr txBox="1"/>
      </xdr:nvSpPr>
      <xdr:spPr>
        <a:xfrm>
          <a:off x="836304"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8B0E1CD-570D-4A8A-9DB0-BAAA3953FCA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13CEF9B-9E2E-40CF-A91A-C2E83835DD4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028F750-DC2F-4E4A-BC09-42601B4C3A8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A09BAC6-129D-471B-89CF-B02DDA67D1A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2019BBD-F9A8-47B3-9C1E-E59D2AC3D8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194FCA3-DCE4-4C6B-8BC1-D673AF663F9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99F85F3-9BFB-4F71-8D8A-B5D900541B7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737C96A-25EE-4518-AC93-230055E5D34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C2F1589-92E9-471A-95AB-81712A417C8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CC19DB8-941D-49EB-9E8D-9E8736F6D4A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E65DCD81-C8A9-48B4-88E4-3EF20455E73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EB20E1C6-92F9-4357-907C-50DD958F770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73AA5A5C-9C8C-41A5-8EE6-4B5DA164005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9179BC48-B3D3-4DB1-8D31-4D824EB33833}"/>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5E20FF7-B802-4457-8A76-5F313B76754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417AB99E-36A4-4104-99FE-DBD3AE9EF3E1}"/>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FAA7C8E5-D80A-4353-A58A-52BE8179FC4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71EE3FB8-B8DF-4651-B161-0DDD5A2F123E}"/>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5287C3AF-A7C9-4247-8919-C8FA174EE9B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D73EB049-F67D-430D-B3A9-ABCE5C73FBA8}"/>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BD9EE04-1C2E-47DF-9EAC-96416C75E27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8018D422-8A71-4B0C-A8B6-F42678D85F19}"/>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6DD6FF4-1470-4F91-90B2-C5DA896CD87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7931F876-8979-4247-A053-5F902CBFEC66}"/>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79598E63-3C04-46BC-B2D1-95844E4BFEE5}"/>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4DF4B1DF-3C0F-4094-A9B9-983F5DC18D38}"/>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FE326CF-69F8-4070-99F8-C7AE3D6429C9}"/>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FC15254B-2570-4692-9DF3-C5E04650E0E7}"/>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8D3E87B-B8AC-4295-9E90-75F77F85CC41}"/>
            </a:ext>
          </a:extLst>
        </xdr:cNvPr>
        <xdr:cNvSpPr txBox="1"/>
      </xdr:nvSpPr>
      <xdr:spPr>
        <a:xfrm>
          <a:off x="9258300" y="104472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AC68981B-00EB-4569-8D1C-59D65FE17A57}"/>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34C96C2F-7CAE-41C5-9EC7-07A935336D1B}"/>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4BEC6CBC-9AF1-40B2-B8E2-DCEECCEB382B}"/>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141650</xdr:rowOff>
    </xdr:from>
    <xdr:to>
      <xdr:col>41</xdr:col>
      <xdr:colOff>101600</xdr:colOff>
      <xdr:row>64</xdr:row>
      <xdr:rowOff>71800</xdr:rowOff>
    </xdr:to>
    <xdr:sp macro="" textlink="">
      <xdr:nvSpPr>
        <xdr:cNvPr id="236" name="フローチャート: 判断 235">
          <a:extLst>
            <a:ext uri="{FF2B5EF4-FFF2-40B4-BE49-F238E27FC236}">
              <a16:creationId xmlns:a16="http://schemas.microsoft.com/office/drawing/2014/main" id="{E2F938BA-D1D7-41C2-88D4-C1EEBE7F9FCF}"/>
            </a:ext>
          </a:extLst>
        </xdr:cNvPr>
        <xdr:cNvSpPr/>
      </xdr:nvSpPr>
      <xdr:spPr>
        <a:xfrm>
          <a:off x="6873240" y="1070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138150</xdr:rowOff>
    </xdr:from>
    <xdr:to>
      <xdr:col>36</xdr:col>
      <xdr:colOff>165100</xdr:colOff>
      <xdr:row>64</xdr:row>
      <xdr:rowOff>68300</xdr:rowOff>
    </xdr:to>
    <xdr:sp macro="" textlink="">
      <xdr:nvSpPr>
        <xdr:cNvPr id="237" name="フローチャート: 判断 236">
          <a:extLst>
            <a:ext uri="{FF2B5EF4-FFF2-40B4-BE49-F238E27FC236}">
              <a16:creationId xmlns:a16="http://schemas.microsoft.com/office/drawing/2014/main" id="{F8EA4823-6382-434E-A941-64F49A712BC6}"/>
            </a:ext>
          </a:extLst>
        </xdr:cNvPr>
        <xdr:cNvSpPr/>
      </xdr:nvSpPr>
      <xdr:spPr>
        <a:xfrm>
          <a:off x="6098540" y="1069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5EAF369-93CD-4640-BC25-63731F74E83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4601D97-12CD-43F9-AD34-B8DE1A78076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A3A1E45-3173-4D1A-868D-8B0017B27AF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279135-B94E-46C9-AC26-2CD67432B35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A4909D-7A2D-4B62-AF0F-A3190F52EEF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16194</xdr:rowOff>
    </xdr:from>
    <xdr:to>
      <xdr:col>55</xdr:col>
      <xdr:colOff>50800</xdr:colOff>
      <xdr:row>64</xdr:row>
      <xdr:rowOff>117794</xdr:rowOff>
    </xdr:to>
    <xdr:sp macro="" textlink="">
      <xdr:nvSpPr>
        <xdr:cNvPr id="243" name="楕円 242">
          <a:extLst>
            <a:ext uri="{FF2B5EF4-FFF2-40B4-BE49-F238E27FC236}">
              <a16:creationId xmlns:a16="http://schemas.microsoft.com/office/drawing/2014/main" id="{6B2F655C-6706-4877-9CE8-CD9B817DABF4}"/>
            </a:ext>
          </a:extLst>
        </xdr:cNvPr>
        <xdr:cNvSpPr/>
      </xdr:nvSpPr>
      <xdr:spPr>
        <a:xfrm>
          <a:off x="9192260" y="10745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102571</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5687C139-6F19-4626-9B2E-15024E8D6EC7}"/>
            </a:ext>
          </a:extLst>
        </xdr:cNvPr>
        <xdr:cNvSpPr txBox="1"/>
      </xdr:nvSpPr>
      <xdr:spPr>
        <a:xfrm>
          <a:off x="9258300" y="106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16336</xdr:rowOff>
    </xdr:from>
    <xdr:to>
      <xdr:col>50</xdr:col>
      <xdr:colOff>165100</xdr:colOff>
      <xdr:row>64</xdr:row>
      <xdr:rowOff>117936</xdr:rowOff>
    </xdr:to>
    <xdr:sp macro="" textlink="">
      <xdr:nvSpPr>
        <xdr:cNvPr id="245" name="楕円 244">
          <a:extLst>
            <a:ext uri="{FF2B5EF4-FFF2-40B4-BE49-F238E27FC236}">
              <a16:creationId xmlns:a16="http://schemas.microsoft.com/office/drawing/2014/main" id="{276AD46C-DC42-468E-A366-384158556D54}"/>
            </a:ext>
          </a:extLst>
        </xdr:cNvPr>
        <xdr:cNvSpPr/>
      </xdr:nvSpPr>
      <xdr:spPr>
        <a:xfrm>
          <a:off x="8445500" y="10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66994</xdr:rowOff>
    </xdr:from>
    <xdr:to>
      <xdr:col>55</xdr:col>
      <xdr:colOff>0</xdr:colOff>
      <xdr:row>64</xdr:row>
      <xdr:rowOff>67136</xdr:rowOff>
    </xdr:to>
    <xdr:cxnSp macro="">
      <xdr:nvCxnSpPr>
        <xdr:cNvPr id="246" name="直線コネクタ 245">
          <a:extLst>
            <a:ext uri="{FF2B5EF4-FFF2-40B4-BE49-F238E27FC236}">
              <a16:creationId xmlns:a16="http://schemas.microsoft.com/office/drawing/2014/main" id="{E77A15BB-C11B-41A9-8462-656D6C549981}"/>
            </a:ext>
          </a:extLst>
        </xdr:cNvPr>
        <xdr:cNvCxnSpPr/>
      </xdr:nvCxnSpPr>
      <xdr:spPr>
        <a:xfrm flipV="1">
          <a:off x="8496300" y="10795954"/>
          <a:ext cx="7239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16531</xdr:rowOff>
    </xdr:from>
    <xdr:to>
      <xdr:col>46</xdr:col>
      <xdr:colOff>38100</xdr:colOff>
      <xdr:row>64</xdr:row>
      <xdr:rowOff>118131</xdr:rowOff>
    </xdr:to>
    <xdr:sp macro="" textlink="">
      <xdr:nvSpPr>
        <xdr:cNvPr id="247" name="楕円 246">
          <a:extLst>
            <a:ext uri="{FF2B5EF4-FFF2-40B4-BE49-F238E27FC236}">
              <a16:creationId xmlns:a16="http://schemas.microsoft.com/office/drawing/2014/main" id="{8AEF7E4A-3408-4BE9-A22F-962E1E0512A4}"/>
            </a:ext>
          </a:extLst>
        </xdr:cNvPr>
        <xdr:cNvSpPr/>
      </xdr:nvSpPr>
      <xdr:spPr>
        <a:xfrm>
          <a:off x="7670800" y="10745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67136</xdr:rowOff>
    </xdr:from>
    <xdr:to>
      <xdr:col>50</xdr:col>
      <xdr:colOff>114300</xdr:colOff>
      <xdr:row>64</xdr:row>
      <xdr:rowOff>67331</xdr:rowOff>
    </xdr:to>
    <xdr:cxnSp macro="">
      <xdr:nvCxnSpPr>
        <xdr:cNvPr id="248" name="直線コネクタ 247">
          <a:extLst>
            <a:ext uri="{FF2B5EF4-FFF2-40B4-BE49-F238E27FC236}">
              <a16:creationId xmlns:a16="http://schemas.microsoft.com/office/drawing/2014/main" id="{C1951E0A-72E2-4576-9F7B-9B0742F9FAB0}"/>
            </a:ext>
          </a:extLst>
        </xdr:cNvPr>
        <xdr:cNvCxnSpPr/>
      </xdr:nvCxnSpPr>
      <xdr:spPr>
        <a:xfrm flipV="1">
          <a:off x="7713980" y="10796096"/>
          <a:ext cx="78232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16677</xdr:rowOff>
    </xdr:from>
    <xdr:to>
      <xdr:col>41</xdr:col>
      <xdr:colOff>101600</xdr:colOff>
      <xdr:row>64</xdr:row>
      <xdr:rowOff>118277</xdr:rowOff>
    </xdr:to>
    <xdr:sp macro="" textlink="">
      <xdr:nvSpPr>
        <xdr:cNvPr id="249" name="楕円 248">
          <a:extLst>
            <a:ext uri="{FF2B5EF4-FFF2-40B4-BE49-F238E27FC236}">
              <a16:creationId xmlns:a16="http://schemas.microsoft.com/office/drawing/2014/main" id="{96869605-F21D-4B6C-BFBF-2399B4B2195E}"/>
            </a:ext>
          </a:extLst>
        </xdr:cNvPr>
        <xdr:cNvSpPr/>
      </xdr:nvSpPr>
      <xdr:spPr>
        <a:xfrm>
          <a:off x="6873240" y="107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67331</xdr:rowOff>
    </xdr:from>
    <xdr:to>
      <xdr:col>45</xdr:col>
      <xdr:colOff>177800</xdr:colOff>
      <xdr:row>64</xdr:row>
      <xdr:rowOff>67477</xdr:rowOff>
    </xdr:to>
    <xdr:cxnSp macro="">
      <xdr:nvCxnSpPr>
        <xdr:cNvPr id="250" name="直線コネクタ 249">
          <a:extLst>
            <a:ext uri="{FF2B5EF4-FFF2-40B4-BE49-F238E27FC236}">
              <a16:creationId xmlns:a16="http://schemas.microsoft.com/office/drawing/2014/main" id="{AF18DEC8-9E4D-46EA-83EC-39517C35E28C}"/>
            </a:ext>
          </a:extLst>
        </xdr:cNvPr>
        <xdr:cNvCxnSpPr/>
      </xdr:nvCxnSpPr>
      <xdr:spPr>
        <a:xfrm flipV="1">
          <a:off x="6924040" y="10796291"/>
          <a:ext cx="78994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16839</xdr:rowOff>
    </xdr:from>
    <xdr:to>
      <xdr:col>36</xdr:col>
      <xdr:colOff>165100</xdr:colOff>
      <xdr:row>64</xdr:row>
      <xdr:rowOff>118439</xdr:rowOff>
    </xdr:to>
    <xdr:sp macro="" textlink="">
      <xdr:nvSpPr>
        <xdr:cNvPr id="251" name="楕円 250">
          <a:extLst>
            <a:ext uri="{FF2B5EF4-FFF2-40B4-BE49-F238E27FC236}">
              <a16:creationId xmlns:a16="http://schemas.microsoft.com/office/drawing/2014/main" id="{D5192F7F-835E-4BF1-AE58-DE66C22DEB97}"/>
            </a:ext>
          </a:extLst>
        </xdr:cNvPr>
        <xdr:cNvSpPr/>
      </xdr:nvSpPr>
      <xdr:spPr>
        <a:xfrm>
          <a:off x="6098540" y="107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67477</xdr:rowOff>
    </xdr:from>
    <xdr:to>
      <xdr:col>41</xdr:col>
      <xdr:colOff>50800</xdr:colOff>
      <xdr:row>64</xdr:row>
      <xdr:rowOff>67639</xdr:rowOff>
    </xdr:to>
    <xdr:cxnSp macro="">
      <xdr:nvCxnSpPr>
        <xdr:cNvPr id="252" name="直線コネクタ 251">
          <a:extLst>
            <a:ext uri="{FF2B5EF4-FFF2-40B4-BE49-F238E27FC236}">
              <a16:creationId xmlns:a16="http://schemas.microsoft.com/office/drawing/2014/main" id="{C3109ECF-F03B-4F0C-ABFB-1FFC5E1F79E2}"/>
            </a:ext>
          </a:extLst>
        </xdr:cNvPr>
        <xdr:cNvCxnSpPr/>
      </xdr:nvCxnSpPr>
      <xdr:spPr>
        <a:xfrm flipV="1">
          <a:off x="6149340" y="10796437"/>
          <a:ext cx="7747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CE2C5E13-A96E-4930-8C36-21A76A692AF9}"/>
            </a:ext>
          </a:extLst>
        </xdr:cNvPr>
        <xdr:cNvSpPr txBox="1"/>
      </xdr:nvSpPr>
      <xdr:spPr>
        <a:xfrm>
          <a:off x="8184225" y="103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D312D77E-13E8-477F-9375-4A567A588078}"/>
            </a:ext>
          </a:extLst>
        </xdr:cNvPr>
        <xdr:cNvSpPr txBox="1"/>
      </xdr:nvSpPr>
      <xdr:spPr>
        <a:xfrm>
          <a:off x="7399365" y="1036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88327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A8A2A2D5-8F2B-42F3-8D67-131F5D135E28}"/>
            </a:ext>
          </a:extLst>
        </xdr:cNvPr>
        <xdr:cNvSpPr txBox="1"/>
      </xdr:nvSpPr>
      <xdr:spPr>
        <a:xfrm>
          <a:off x="6670255" y="104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84827</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E8D3DF81-BB21-44AF-90F8-59B028DAF709}"/>
            </a:ext>
          </a:extLst>
        </xdr:cNvPr>
        <xdr:cNvSpPr txBox="1"/>
      </xdr:nvSpPr>
      <xdr:spPr>
        <a:xfrm>
          <a:off x="5872695" y="104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109063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42B3F3D8-78AF-4D19-B2D3-C2248CC127DE}"/>
            </a:ext>
          </a:extLst>
        </xdr:cNvPr>
        <xdr:cNvSpPr txBox="1"/>
      </xdr:nvSpPr>
      <xdr:spPr>
        <a:xfrm>
          <a:off x="8239271" y="108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109258</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4F37A788-F441-46C7-93FA-65D8FCD54CAA}"/>
            </a:ext>
          </a:extLst>
        </xdr:cNvPr>
        <xdr:cNvSpPr txBox="1"/>
      </xdr:nvSpPr>
      <xdr:spPr>
        <a:xfrm>
          <a:off x="7477271" y="108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109404</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CCEF0009-823A-454D-88E4-E435534B374B}"/>
            </a:ext>
          </a:extLst>
        </xdr:cNvPr>
        <xdr:cNvSpPr txBox="1"/>
      </xdr:nvSpPr>
      <xdr:spPr>
        <a:xfrm>
          <a:off x="6702571" y="108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109566</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C905ABE7-993D-4EC6-A034-B74FFA576259}"/>
            </a:ext>
          </a:extLst>
        </xdr:cNvPr>
        <xdr:cNvSpPr txBox="1"/>
      </xdr:nvSpPr>
      <xdr:spPr>
        <a:xfrm>
          <a:off x="5905011" y="108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D661BDCD-EAE9-421A-8E9D-4568C30A992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7A101DF-B60D-4DF2-B1E3-B0B850C3E8E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74E85B7C-0CD5-42E9-9BBA-0CE2D4C8DCB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1601FAC2-6A14-4D28-9DEB-D664DD02BA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D519CA22-F0A9-45C6-A092-ACA1AD519F3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B3E3449-3FA7-4E08-88C1-51127D003AD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EA1BD48-267A-40D0-8AA9-6CD40AF388B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D3E9F466-6022-4C1D-AD48-5A60B3CD16C4}"/>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F9A8127D-F4D1-4AAD-9384-9C88B13BE7D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AD2F0A86-CF19-4D3F-BBCE-32B4B815BAD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64417640-A025-487F-A2B5-49EF7BB73EE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7AC9B4AB-D22C-4CFD-BADD-E0E0A8F4B84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5B338D05-AD7C-41B9-AEEF-3EEF949DD59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21B24ABA-B304-4ACA-A48B-98CAECB6410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6B475569-6A59-4326-B7C8-33FDBB785A4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35A2C899-8F43-4B6A-96D5-BF99B8A15DC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442643E5-80F7-49B6-B7A9-3C1077B22DB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2ED19A93-426F-4377-AAEB-ED9A40B29DB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6CF41284-9219-45C7-9C08-E239C664C25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DB4B5D3E-55B1-43E0-9757-FFCDF0A501D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F1BA9D59-C4B1-4A2B-81D2-64C5FC8D688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F024633D-9CD0-40A0-9CB3-2DD7676E9D9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9BEB60FC-8423-4710-9808-C7B21ABDC8C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E9462DF-090A-4DB4-B655-27BE51E06F7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ED05EA5E-50F1-4FEB-8F2F-D20D7846588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3C45F91F-1057-4498-8699-F8D640E3510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236C91A5-0749-4A05-A94B-10CEB04C5AA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8032B839-A4FA-45C9-B2F8-A52CC4E06F7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9814C035-55CC-4DD0-9C90-9D3A10A4342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791F2E67-BA32-471D-8990-91188E219E1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701A133D-2B81-47E2-B336-31544FDA22E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8D7123B-674C-41DA-A144-5301794C26E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88F5433F-02A0-4EAB-8227-27DDF930EAE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434D050D-30C8-4672-9547-D41CC8AE8E6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4E861BDE-F550-421F-9409-0B893A928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2A8320B4-4DB2-468E-B361-05FE17A917C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A567BEC0-D031-4EB6-B160-FC5534FB8F1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191ED215-8070-45D3-90B6-69055795CE8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B767F941-B7F0-4548-916F-30E81F43AC3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58AD020C-FBC6-46B6-B798-A99704A294A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764A4213-52B9-4024-BED7-80B13330633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74AEBDB-0A04-4C8D-968D-84B2BD7D1D9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BDEB5493-5970-4F24-BE12-2BACA31B05E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55069009-FE88-4BFF-8AEB-34F8386A63C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789BD089-39F7-439B-A79C-29429BABDF7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357DC6F6-7F0B-49AF-9DA4-E3E0F033B3C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584A9E89-F513-4E77-9101-0E3475A426F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5DB0F62A-5B71-49B7-9F24-C55B715F1D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A561EB38-19C0-4CD5-ACC2-BB3BF74B1EE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33F8883F-A9E5-4B0C-AF6C-8A60D0131B2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57520F43-6AB1-4063-91AF-6FACC083FD3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986212F7-4624-4DA1-968F-F777A2A597C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3" name="テキスト ボックス 312">
          <a:extLst>
            <a:ext uri="{FF2B5EF4-FFF2-40B4-BE49-F238E27FC236}">
              <a16:creationId xmlns:a16="http://schemas.microsoft.com/office/drawing/2014/main" id="{DB7CDFEC-CCDE-4A81-8FC0-25E205009BC5}"/>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2CB3B302-6C4F-4C78-873C-1D369484473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D8BFF2B3-324A-46B9-85EE-9398A809D43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6" name="直線コネクタ 315">
          <a:extLst>
            <a:ext uri="{FF2B5EF4-FFF2-40B4-BE49-F238E27FC236}">
              <a16:creationId xmlns:a16="http://schemas.microsoft.com/office/drawing/2014/main" id="{A7490FCB-A697-43B8-B89E-CB3B9130C539}"/>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F5705D40-B590-4896-8417-A2B96D991691}"/>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8" name="直線コネクタ 317">
          <a:extLst>
            <a:ext uri="{FF2B5EF4-FFF2-40B4-BE49-F238E27FC236}">
              <a16:creationId xmlns:a16="http://schemas.microsoft.com/office/drawing/2014/main" id="{82C0C5F7-8405-462E-9057-08C5A3B7313D}"/>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19" name="【認定こども園・幼稚園・保育所】&#10;有形固定資産減価償却率最大値テキスト">
          <a:extLst>
            <a:ext uri="{FF2B5EF4-FFF2-40B4-BE49-F238E27FC236}">
              <a16:creationId xmlns:a16="http://schemas.microsoft.com/office/drawing/2014/main" id="{C8B2DEDD-CAE0-480C-B43E-70098C241CA1}"/>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0" name="直線コネクタ 319">
          <a:extLst>
            <a:ext uri="{FF2B5EF4-FFF2-40B4-BE49-F238E27FC236}">
              <a16:creationId xmlns:a16="http://schemas.microsoft.com/office/drawing/2014/main" id="{1474666A-B4F5-46D8-A73F-EB3C7B335988}"/>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FF389A0D-F862-4112-AE15-3FA198F4136D}"/>
            </a:ext>
          </a:extLst>
        </xdr:cNvPr>
        <xdr:cNvSpPr txBox="1"/>
      </xdr:nvSpPr>
      <xdr:spPr>
        <a:xfrm>
          <a:off x="14414500" y="598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322" name="フローチャート: 判断 321">
          <a:extLst>
            <a:ext uri="{FF2B5EF4-FFF2-40B4-BE49-F238E27FC236}">
              <a16:creationId xmlns:a16="http://schemas.microsoft.com/office/drawing/2014/main" id="{58445DD2-0F45-4ED5-913A-DFFB88E08FBA}"/>
            </a:ext>
          </a:extLst>
        </xdr:cNvPr>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323" name="フローチャート: 判断 322">
          <a:extLst>
            <a:ext uri="{FF2B5EF4-FFF2-40B4-BE49-F238E27FC236}">
              <a16:creationId xmlns:a16="http://schemas.microsoft.com/office/drawing/2014/main" id="{6426A17E-4AFC-472F-A96E-B8BFE6915799}"/>
            </a:ext>
          </a:extLst>
        </xdr:cNvPr>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324" name="フローチャート: 判断 323">
          <a:extLst>
            <a:ext uri="{FF2B5EF4-FFF2-40B4-BE49-F238E27FC236}">
              <a16:creationId xmlns:a16="http://schemas.microsoft.com/office/drawing/2014/main" id="{63413B73-341E-4628-BC97-933214DC7553}"/>
            </a:ext>
          </a:extLst>
        </xdr:cNvPr>
        <xdr:cNvSpPr/>
      </xdr:nvSpPr>
      <xdr:spPr>
        <a:xfrm>
          <a:off x="128041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160020</xdr:rowOff>
    </xdr:from>
    <xdr:to>
      <xdr:col>72</xdr:col>
      <xdr:colOff>38100</xdr:colOff>
      <xdr:row>37</xdr:row>
      <xdr:rowOff>90170</xdr:rowOff>
    </xdr:to>
    <xdr:sp macro="" textlink="">
      <xdr:nvSpPr>
        <xdr:cNvPr id="325" name="フローチャート: 判断 324">
          <a:extLst>
            <a:ext uri="{FF2B5EF4-FFF2-40B4-BE49-F238E27FC236}">
              <a16:creationId xmlns:a16="http://schemas.microsoft.com/office/drawing/2014/main" id="{22DB0D34-B2F8-43EB-B3E1-B500D47A209E}"/>
            </a:ext>
          </a:extLst>
        </xdr:cNvPr>
        <xdr:cNvSpPr/>
      </xdr:nvSpPr>
      <xdr:spPr>
        <a:xfrm>
          <a:off x="12029440" y="6195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26" name="フローチャート: 判断 325">
          <a:extLst>
            <a:ext uri="{FF2B5EF4-FFF2-40B4-BE49-F238E27FC236}">
              <a16:creationId xmlns:a16="http://schemas.microsoft.com/office/drawing/2014/main" id="{B9CE670A-AC8C-4361-8426-771C91285DBE}"/>
            </a:ext>
          </a:extLst>
        </xdr:cNvPr>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E0395178-8FD1-45F0-BAE2-50CF24E8385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210A9E21-7544-46B9-BDF0-8FD40B47B07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F3F7EA8-D1D2-4870-A5FB-AB166D6CC49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CB2FAA4-62A6-43E6-BB2D-370090625C1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BD51045-CED9-49AF-BE95-454AD9D4328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123190</xdr:rowOff>
    </xdr:from>
    <xdr:to>
      <xdr:col>85</xdr:col>
      <xdr:colOff>177800</xdr:colOff>
      <xdr:row>38</xdr:row>
      <xdr:rowOff>53340</xdr:rowOff>
    </xdr:to>
    <xdr:sp macro="" textlink="">
      <xdr:nvSpPr>
        <xdr:cNvPr id="332" name="楕円 331">
          <a:extLst>
            <a:ext uri="{FF2B5EF4-FFF2-40B4-BE49-F238E27FC236}">
              <a16:creationId xmlns:a16="http://schemas.microsoft.com/office/drawing/2014/main" id="{6D7DAE52-AB58-4980-ACD3-2D23B59C7ECC}"/>
            </a:ext>
          </a:extLst>
        </xdr:cNvPr>
        <xdr:cNvSpPr/>
      </xdr:nvSpPr>
      <xdr:spPr>
        <a:xfrm>
          <a:off x="14325600" y="6325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101617</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BC9F2B04-ED00-4F75-915C-FF1991C5CBE6}"/>
            </a:ext>
          </a:extLst>
        </xdr:cNvPr>
        <xdr:cNvSpPr txBox="1"/>
      </xdr:nvSpPr>
      <xdr:spPr>
        <a:xfrm>
          <a:off x="144145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334" name="楕円 333">
          <a:extLst>
            <a:ext uri="{FF2B5EF4-FFF2-40B4-BE49-F238E27FC236}">
              <a16:creationId xmlns:a16="http://schemas.microsoft.com/office/drawing/2014/main" id="{3A034F8D-8069-4F2F-8FC5-300FEDD9E029}"/>
            </a:ext>
          </a:extLst>
        </xdr:cNvPr>
        <xdr:cNvSpPr/>
      </xdr:nvSpPr>
      <xdr:spPr>
        <a:xfrm>
          <a:off x="1357884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2540</xdr:rowOff>
    </xdr:to>
    <xdr:cxnSp macro="">
      <xdr:nvCxnSpPr>
        <xdr:cNvPr id="335" name="直線コネクタ 334">
          <a:extLst>
            <a:ext uri="{FF2B5EF4-FFF2-40B4-BE49-F238E27FC236}">
              <a16:creationId xmlns:a16="http://schemas.microsoft.com/office/drawing/2014/main" id="{2429100E-E153-4AB2-9504-F0C7D1C95B2D}"/>
            </a:ext>
          </a:extLst>
        </xdr:cNvPr>
        <xdr:cNvCxnSpPr/>
      </xdr:nvCxnSpPr>
      <xdr:spPr>
        <a:xfrm>
          <a:off x="13629640" y="6355080"/>
          <a:ext cx="7467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336" name="楕円 335">
          <a:extLst>
            <a:ext uri="{FF2B5EF4-FFF2-40B4-BE49-F238E27FC236}">
              <a16:creationId xmlns:a16="http://schemas.microsoft.com/office/drawing/2014/main" id="{4F282463-0CC5-4823-85BF-35D7370FA7F3}"/>
            </a:ext>
          </a:extLst>
        </xdr:cNvPr>
        <xdr:cNvSpPr/>
      </xdr:nvSpPr>
      <xdr:spPr>
        <a:xfrm>
          <a:off x="1280414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152400</xdr:rowOff>
    </xdr:to>
    <xdr:cxnSp macro="">
      <xdr:nvCxnSpPr>
        <xdr:cNvPr id="337" name="直線コネクタ 336">
          <a:extLst>
            <a:ext uri="{FF2B5EF4-FFF2-40B4-BE49-F238E27FC236}">
              <a16:creationId xmlns:a16="http://schemas.microsoft.com/office/drawing/2014/main" id="{0FAFFDA0-5E7A-4FD6-B898-189F44E0554B}"/>
            </a:ext>
          </a:extLst>
        </xdr:cNvPr>
        <xdr:cNvCxnSpPr/>
      </xdr:nvCxnSpPr>
      <xdr:spPr>
        <a:xfrm>
          <a:off x="12854940" y="634365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69850</xdr:rowOff>
    </xdr:from>
    <xdr:to>
      <xdr:col>72</xdr:col>
      <xdr:colOff>38100</xdr:colOff>
      <xdr:row>38</xdr:row>
      <xdr:rowOff>0</xdr:rowOff>
    </xdr:to>
    <xdr:sp macro="" textlink="">
      <xdr:nvSpPr>
        <xdr:cNvPr id="338" name="楕円 337">
          <a:extLst>
            <a:ext uri="{FF2B5EF4-FFF2-40B4-BE49-F238E27FC236}">
              <a16:creationId xmlns:a16="http://schemas.microsoft.com/office/drawing/2014/main" id="{8F864625-B5D4-4B0F-852E-3E1F8AA26EBA}"/>
            </a:ext>
          </a:extLst>
        </xdr:cNvPr>
        <xdr:cNvSpPr/>
      </xdr:nvSpPr>
      <xdr:spPr>
        <a:xfrm>
          <a:off x="12029440" y="627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120650</xdr:rowOff>
    </xdr:from>
    <xdr:to>
      <xdr:col>76</xdr:col>
      <xdr:colOff>114300</xdr:colOff>
      <xdr:row>37</xdr:row>
      <xdr:rowOff>140970</xdr:rowOff>
    </xdr:to>
    <xdr:cxnSp macro="">
      <xdr:nvCxnSpPr>
        <xdr:cNvPr id="339" name="直線コネクタ 338">
          <a:extLst>
            <a:ext uri="{FF2B5EF4-FFF2-40B4-BE49-F238E27FC236}">
              <a16:creationId xmlns:a16="http://schemas.microsoft.com/office/drawing/2014/main" id="{0965D79D-2792-41F6-B820-BEB68A165F7E}"/>
            </a:ext>
          </a:extLst>
        </xdr:cNvPr>
        <xdr:cNvCxnSpPr/>
      </xdr:nvCxnSpPr>
      <xdr:spPr>
        <a:xfrm>
          <a:off x="12072620" y="632333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35560</xdr:rowOff>
    </xdr:from>
    <xdr:to>
      <xdr:col>67</xdr:col>
      <xdr:colOff>101600</xdr:colOff>
      <xdr:row>37</xdr:row>
      <xdr:rowOff>137160</xdr:rowOff>
    </xdr:to>
    <xdr:sp macro="" textlink="">
      <xdr:nvSpPr>
        <xdr:cNvPr id="340" name="楕円 339">
          <a:extLst>
            <a:ext uri="{FF2B5EF4-FFF2-40B4-BE49-F238E27FC236}">
              <a16:creationId xmlns:a16="http://schemas.microsoft.com/office/drawing/2014/main" id="{1F3ACB28-8BA7-4CDE-AD7F-5910DC0EC968}"/>
            </a:ext>
          </a:extLst>
        </xdr:cNvPr>
        <xdr:cNvSpPr/>
      </xdr:nvSpPr>
      <xdr:spPr>
        <a:xfrm>
          <a:off x="1123188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86360</xdr:rowOff>
    </xdr:from>
    <xdr:to>
      <xdr:col>71</xdr:col>
      <xdr:colOff>177800</xdr:colOff>
      <xdr:row>37</xdr:row>
      <xdr:rowOff>120650</xdr:rowOff>
    </xdr:to>
    <xdr:cxnSp macro="">
      <xdr:nvCxnSpPr>
        <xdr:cNvPr id="341" name="直線コネクタ 340">
          <a:extLst>
            <a:ext uri="{FF2B5EF4-FFF2-40B4-BE49-F238E27FC236}">
              <a16:creationId xmlns:a16="http://schemas.microsoft.com/office/drawing/2014/main" id="{F2863714-BD1B-430E-BDBD-717F68C3B02C}"/>
            </a:ext>
          </a:extLst>
        </xdr:cNvPr>
        <xdr:cNvCxnSpPr/>
      </xdr:nvCxnSpPr>
      <xdr:spPr>
        <a:xfrm>
          <a:off x="11282680" y="6289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9A50E2BD-4841-4C6C-91DD-2E891E11196A}"/>
            </a:ext>
          </a:extLst>
        </xdr:cNvPr>
        <xdr:cNvSpPr txBox="1"/>
      </xdr:nvSpPr>
      <xdr:spPr>
        <a:xfrm>
          <a:off x="13437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555844DE-A085-4ECF-9CD8-8F76DEAAA5A4}"/>
            </a:ext>
          </a:extLst>
        </xdr:cNvPr>
        <xdr:cNvSpPr txBox="1"/>
      </xdr:nvSpPr>
      <xdr:spPr>
        <a:xfrm>
          <a:off x="12675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106697</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6F5FC70D-5843-413E-B7BC-EC8BA3A6F6B1}"/>
            </a:ext>
          </a:extLst>
        </xdr:cNvPr>
        <xdr:cNvSpPr txBox="1"/>
      </xdr:nvSpPr>
      <xdr:spPr>
        <a:xfrm>
          <a:off x="119005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9AEDBA67-6608-4B19-AF0E-BF304DB8528F}"/>
            </a:ext>
          </a:extLst>
        </xdr:cNvPr>
        <xdr:cNvSpPr txBox="1"/>
      </xdr:nvSpPr>
      <xdr:spPr>
        <a:xfrm>
          <a:off x="1110298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22877</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8469C4BB-1193-4569-AE0B-5AFF7CC9AAD9}"/>
            </a:ext>
          </a:extLst>
        </xdr:cNvPr>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3765460E-355C-4074-8803-FC20060CF4C9}"/>
            </a:ext>
          </a:extLst>
        </xdr:cNvPr>
        <xdr:cNvSpPr txBox="1"/>
      </xdr:nvSpPr>
      <xdr:spPr>
        <a:xfrm>
          <a:off x="126752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162577</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265CAC53-7CBE-4CD0-AB70-07FB47102202}"/>
            </a:ext>
          </a:extLst>
        </xdr:cNvPr>
        <xdr:cNvSpPr txBox="1"/>
      </xdr:nvSpPr>
      <xdr:spPr>
        <a:xfrm>
          <a:off x="119005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128287</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31FE8D0F-63C8-471C-A802-A2D6A13526DE}"/>
            </a:ext>
          </a:extLst>
        </xdr:cNvPr>
        <xdr:cNvSpPr txBox="1"/>
      </xdr:nvSpPr>
      <xdr:spPr>
        <a:xfrm>
          <a:off x="1110298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44243AC8-5F9B-498B-B0A5-17101FBB4D8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2CF2C7E-3432-49DE-997E-7FE51080E6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C7EC007E-C7A4-497C-BBDB-C41EA2A91E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807E41CD-2F7E-4632-986F-9D86782FD66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6F0D5EC-11D5-4159-B2AA-F5B53E24AD4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F9483EA5-B374-4882-AE09-1F104E7762D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B9251B53-460F-4C64-8E4A-13BE3E97897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B82A1B6B-B2B6-4B2E-B187-38C331EBFA1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34E16AEC-537F-40E3-B334-906B583FA41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F506E7FB-453F-4786-9F99-2FFB46E2F0A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a:extLst>
            <a:ext uri="{FF2B5EF4-FFF2-40B4-BE49-F238E27FC236}">
              <a16:creationId xmlns:a16="http://schemas.microsoft.com/office/drawing/2014/main" id="{0DE0F17F-5B99-48FB-A244-CFC8379AD78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1" name="テキスト ボックス 360">
          <a:extLst>
            <a:ext uri="{FF2B5EF4-FFF2-40B4-BE49-F238E27FC236}">
              <a16:creationId xmlns:a16="http://schemas.microsoft.com/office/drawing/2014/main" id="{AB1F7BF3-015D-46BF-AA2A-24A4C168F66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a:extLst>
            <a:ext uri="{FF2B5EF4-FFF2-40B4-BE49-F238E27FC236}">
              <a16:creationId xmlns:a16="http://schemas.microsoft.com/office/drawing/2014/main" id="{35BE8B56-7BE4-4B0B-8A02-D6116729E70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3" name="テキスト ボックス 362">
          <a:extLst>
            <a:ext uri="{FF2B5EF4-FFF2-40B4-BE49-F238E27FC236}">
              <a16:creationId xmlns:a16="http://schemas.microsoft.com/office/drawing/2014/main" id="{E0F33F33-287E-4D71-9D6C-9A730E739F4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a:extLst>
            <a:ext uri="{FF2B5EF4-FFF2-40B4-BE49-F238E27FC236}">
              <a16:creationId xmlns:a16="http://schemas.microsoft.com/office/drawing/2014/main" id="{D3BC9EC5-804F-46C2-8F8F-3EBA8B4A47A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5" name="テキスト ボックス 364">
          <a:extLst>
            <a:ext uri="{FF2B5EF4-FFF2-40B4-BE49-F238E27FC236}">
              <a16:creationId xmlns:a16="http://schemas.microsoft.com/office/drawing/2014/main" id="{2C3E252A-EB75-45A2-953C-5ACA8176981C}"/>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a:extLst>
            <a:ext uri="{FF2B5EF4-FFF2-40B4-BE49-F238E27FC236}">
              <a16:creationId xmlns:a16="http://schemas.microsoft.com/office/drawing/2014/main" id="{8540A3AA-4546-4E4E-912A-9F094DC64BD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7" name="テキスト ボックス 366">
          <a:extLst>
            <a:ext uri="{FF2B5EF4-FFF2-40B4-BE49-F238E27FC236}">
              <a16:creationId xmlns:a16="http://schemas.microsoft.com/office/drawing/2014/main" id="{6130A654-44AE-4653-B68C-ED6FC22A1764}"/>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FD6CFA42-A1B3-424B-9C0A-EFB1BABCB58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B9044984-6236-41F7-9BB0-1A9FB4DAC39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a:extLst>
            <a:ext uri="{FF2B5EF4-FFF2-40B4-BE49-F238E27FC236}">
              <a16:creationId xmlns:a16="http://schemas.microsoft.com/office/drawing/2014/main" id="{0484B0DC-D673-48F1-A4EE-140F1ADA99A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371" name="直線コネクタ 370">
          <a:extLst>
            <a:ext uri="{FF2B5EF4-FFF2-40B4-BE49-F238E27FC236}">
              <a16:creationId xmlns:a16="http://schemas.microsoft.com/office/drawing/2014/main" id="{37A7B804-0C66-463F-AE91-9691679A2030}"/>
            </a:ext>
          </a:extLst>
        </xdr:cNvPr>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372" name="【認定こども園・幼稚園・保育所】&#10;一人当たり面積最小値テキスト">
          <a:extLst>
            <a:ext uri="{FF2B5EF4-FFF2-40B4-BE49-F238E27FC236}">
              <a16:creationId xmlns:a16="http://schemas.microsoft.com/office/drawing/2014/main" id="{7AF281FB-CC96-40EC-A6DE-8D76BF15FFBA}"/>
            </a:ext>
          </a:extLst>
        </xdr:cNvPr>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373" name="直線コネクタ 372">
          <a:extLst>
            <a:ext uri="{FF2B5EF4-FFF2-40B4-BE49-F238E27FC236}">
              <a16:creationId xmlns:a16="http://schemas.microsoft.com/office/drawing/2014/main" id="{15396B66-18BA-4AE4-8EF5-E3DABB7EC43D}"/>
            </a:ext>
          </a:extLst>
        </xdr:cNvPr>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374" name="【認定こども園・幼稚園・保育所】&#10;一人当たり面積最大値テキスト">
          <a:extLst>
            <a:ext uri="{FF2B5EF4-FFF2-40B4-BE49-F238E27FC236}">
              <a16:creationId xmlns:a16="http://schemas.microsoft.com/office/drawing/2014/main" id="{8B5BB44F-5FB4-4FAD-8FF2-C5FE2471B115}"/>
            </a:ext>
          </a:extLst>
        </xdr:cNvPr>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375" name="直線コネクタ 374">
          <a:extLst>
            <a:ext uri="{FF2B5EF4-FFF2-40B4-BE49-F238E27FC236}">
              <a16:creationId xmlns:a16="http://schemas.microsoft.com/office/drawing/2014/main" id="{0CB902D9-6562-407D-B2DD-FA257219C901}"/>
            </a:ext>
          </a:extLst>
        </xdr:cNvPr>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376" name="【認定こども園・幼稚園・保育所】&#10;一人当たり面積平均値テキスト">
          <a:extLst>
            <a:ext uri="{FF2B5EF4-FFF2-40B4-BE49-F238E27FC236}">
              <a16:creationId xmlns:a16="http://schemas.microsoft.com/office/drawing/2014/main" id="{F0873616-9C4E-4CFF-97BF-A0446F336765}"/>
            </a:ext>
          </a:extLst>
        </xdr:cNvPr>
        <xdr:cNvSpPr txBox="1"/>
      </xdr:nvSpPr>
      <xdr:spPr>
        <a:xfrm>
          <a:off x="19547840" y="641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377" name="フローチャート: 判断 376">
          <a:extLst>
            <a:ext uri="{FF2B5EF4-FFF2-40B4-BE49-F238E27FC236}">
              <a16:creationId xmlns:a16="http://schemas.microsoft.com/office/drawing/2014/main" id="{EEEA1899-817A-4A9B-B9EC-4A69C6266C76}"/>
            </a:ext>
          </a:extLst>
        </xdr:cNvPr>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378" name="フローチャート: 判断 377">
          <a:extLst>
            <a:ext uri="{FF2B5EF4-FFF2-40B4-BE49-F238E27FC236}">
              <a16:creationId xmlns:a16="http://schemas.microsoft.com/office/drawing/2014/main" id="{973B878C-488B-41A2-A4C9-BDEFAB8C7E4F}"/>
            </a:ext>
          </a:extLst>
        </xdr:cNvPr>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379" name="フローチャート: 判断 378">
          <a:extLst>
            <a:ext uri="{FF2B5EF4-FFF2-40B4-BE49-F238E27FC236}">
              <a16:creationId xmlns:a16="http://schemas.microsoft.com/office/drawing/2014/main" id="{6E0733C7-267D-4A57-B31F-B448351BC2BB}"/>
            </a:ext>
          </a:extLst>
        </xdr:cNvPr>
        <xdr:cNvSpPr/>
      </xdr:nvSpPr>
      <xdr:spPr>
        <a:xfrm>
          <a:off x="17937480" y="659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144729</xdr:rowOff>
    </xdr:from>
    <xdr:to>
      <xdr:col>102</xdr:col>
      <xdr:colOff>165100</xdr:colOff>
      <xdr:row>40</xdr:row>
      <xdr:rowOff>74879</xdr:rowOff>
    </xdr:to>
    <xdr:sp macro="" textlink="">
      <xdr:nvSpPr>
        <xdr:cNvPr id="380" name="フローチャート: 判断 379">
          <a:extLst>
            <a:ext uri="{FF2B5EF4-FFF2-40B4-BE49-F238E27FC236}">
              <a16:creationId xmlns:a16="http://schemas.microsoft.com/office/drawing/2014/main" id="{D57089B1-85FE-4472-A50E-90188F1D0F88}"/>
            </a:ext>
          </a:extLst>
        </xdr:cNvPr>
        <xdr:cNvSpPr/>
      </xdr:nvSpPr>
      <xdr:spPr>
        <a:xfrm>
          <a:off x="17162780" y="668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1" name="フローチャート: 判断 380">
          <a:extLst>
            <a:ext uri="{FF2B5EF4-FFF2-40B4-BE49-F238E27FC236}">
              <a16:creationId xmlns:a16="http://schemas.microsoft.com/office/drawing/2014/main" id="{1B3F7D73-35FD-490F-9B36-5518C4DA85F1}"/>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636D3B7-5526-416E-AD8B-CF7554F1429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6FA93293-D09B-407E-8422-A3A4FCC6671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5BE705D-C7DC-4997-AD75-726E8C871B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0BF30F7-074C-45FA-84A2-BFA461B25C7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6C639D2-8DFF-4759-9C4C-C0426C9915C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113182</xdr:rowOff>
    </xdr:from>
    <xdr:to>
      <xdr:col>116</xdr:col>
      <xdr:colOff>114300</xdr:colOff>
      <xdr:row>41</xdr:row>
      <xdr:rowOff>43332</xdr:rowOff>
    </xdr:to>
    <xdr:sp macro="" textlink="">
      <xdr:nvSpPr>
        <xdr:cNvPr id="387" name="楕円 386">
          <a:extLst>
            <a:ext uri="{FF2B5EF4-FFF2-40B4-BE49-F238E27FC236}">
              <a16:creationId xmlns:a16="http://schemas.microsoft.com/office/drawing/2014/main" id="{659D64A0-F919-4728-8315-7E2D5E753BA6}"/>
            </a:ext>
          </a:extLst>
        </xdr:cNvPr>
        <xdr:cNvSpPr/>
      </xdr:nvSpPr>
      <xdr:spPr>
        <a:xfrm>
          <a:off x="19458940" y="681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28109</xdr:rowOff>
    </xdr:from>
    <xdr:ext cx="469744" cy="259045"/>
    <xdr:sp macro="" textlink="">
      <xdr:nvSpPr>
        <xdr:cNvPr id="388" name="【認定こども園・幼稚園・保育所】&#10;一人当たり面積該当値テキスト">
          <a:extLst>
            <a:ext uri="{FF2B5EF4-FFF2-40B4-BE49-F238E27FC236}">
              <a16:creationId xmlns:a16="http://schemas.microsoft.com/office/drawing/2014/main" id="{AC1A3A8D-518A-47F7-ADC8-D64D53035A98}"/>
            </a:ext>
          </a:extLst>
        </xdr:cNvPr>
        <xdr:cNvSpPr txBox="1"/>
      </xdr:nvSpPr>
      <xdr:spPr>
        <a:xfrm>
          <a:off x="19547840" y="67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115925</xdr:rowOff>
    </xdr:from>
    <xdr:to>
      <xdr:col>112</xdr:col>
      <xdr:colOff>38100</xdr:colOff>
      <xdr:row>41</xdr:row>
      <xdr:rowOff>46075</xdr:rowOff>
    </xdr:to>
    <xdr:sp macro="" textlink="">
      <xdr:nvSpPr>
        <xdr:cNvPr id="389" name="楕円 388">
          <a:extLst>
            <a:ext uri="{FF2B5EF4-FFF2-40B4-BE49-F238E27FC236}">
              <a16:creationId xmlns:a16="http://schemas.microsoft.com/office/drawing/2014/main" id="{F697AD05-DAC5-4EFD-AA19-86643F272178}"/>
            </a:ext>
          </a:extLst>
        </xdr:cNvPr>
        <xdr:cNvSpPr/>
      </xdr:nvSpPr>
      <xdr:spPr>
        <a:xfrm>
          <a:off x="18735040" y="6821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163982</xdr:rowOff>
    </xdr:from>
    <xdr:to>
      <xdr:col>116</xdr:col>
      <xdr:colOff>63500</xdr:colOff>
      <xdr:row>40</xdr:row>
      <xdr:rowOff>166725</xdr:rowOff>
    </xdr:to>
    <xdr:cxnSp macro="">
      <xdr:nvCxnSpPr>
        <xdr:cNvPr id="390" name="直線コネクタ 389">
          <a:extLst>
            <a:ext uri="{FF2B5EF4-FFF2-40B4-BE49-F238E27FC236}">
              <a16:creationId xmlns:a16="http://schemas.microsoft.com/office/drawing/2014/main" id="{F41FD03D-E97B-4A00-9A99-542D119C5538}"/>
            </a:ext>
          </a:extLst>
        </xdr:cNvPr>
        <xdr:cNvCxnSpPr/>
      </xdr:nvCxnSpPr>
      <xdr:spPr>
        <a:xfrm flipV="1">
          <a:off x="18778220" y="6869582"/>
          <a:ext cx="7315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118669</xdr:rowOff>
    </xdr:from>
    <xdr:to>
      <xdr:col>107</xdr:col>
      <xdr:colOff>101600</xdr:colOff>
      <xdr:row>41</xdr:row>
      <xdr:rowOff>48819</xdr:rowOff>
    </xdr:to>
    <xdr:sp macro="" textlink="">
      <xdr:nvSpPr>
        <xdr:cNvPr id="391" name="楕円 390">
          <a:extLst>
            <a:ext uri="{FF2B5EF4-FFF2-40B4-BE49-F238E27FC236}">
              <a16:creationId xmlns:a16="http://schemas.microsoft.com/office/drawing/2014/main" id="{4B44CC64-C4AD-4904-8C9C-0D2D97155370}"/>
            </a:ext>
          </a:extLst>
        </xdr:cNvPr>
        <xdr:cNvSpPr/>
      </xdr:nvSpPr>
      <xdr:spPr>
        <a:xfrm>
          <a:off x="17937480" y="6824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166725</xdr:rowOff>
    </xdr:from>
    <xdr:to>
      <xdr:col>111</xdr:col>
      <xdr:colOff>177800</xdr:colOff>
      <xdr:row>40</xdr:row>
      <xdr:rowOff>169469</xdr:rowOff>
    </xdr:to>
    <xdr:cxnSp macro="">
      <xdr:nvCxnSpPr>
        <xdr:cNvPr id="392" name="直線コネクタ 391">
          <a:extLst>
            <a:ext uri="{FF2B5EF4-FFF2-40B4-BE49-F238E27FC236}">
              <a16:creationId xmlns:a16="http://schemas.microsoft.com/office/drawing/2014/main" id="{EE69C18C-7F8C-41F7-AA64-3248495AD67C}"/>
            </a:ext>
          </a:extLst>
        </xdr:cNvPr>
        <xdr:cNvCxnSpPr/>
      </xdr:nvCxnSpPr>
      <xdr:spPr>
        <a:xfrm flipV="1">
          <a:off x="17988280" y="6872325"/>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120497</xdr:rowOff>
    </xdr:from>
    <xdr:to>
      <xdr:col>102</xdr:col>
      <xdr:colOff>165100</xdr:colOff>
      <xdr:row>41</xdr:row>
      <xdr:rowOff>50647</xdr:rowOff>
    </xdr:to>
    <xdr:sp macro="" textlink="">
      <xdr:nvSpPr>
        <xdr:cNvPr id="393" name="楕円 392">
          <a:extLst>
            <a:ext uri="{FF2B5EF4-FFF2-40B4-BE49-F238E27FC236}">
              <a16:creationId xmlns:a16="http://schemas.microsoft.com/office/drawing/2014/main" id="{9414B131-FAC6-4AB0-9F0D-B3FF63AD6D64}"/>
            </a:ext>
          </a:extLst>
        </xdr:cNvPr>
        <xdr:cNvSpPr/>
      </xdr:nvSpPr>
      <xdr:spPr>
        <a:xfrm>
          <a:off x="17162780" y="6826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169469</xdr:rowOff>
    </xdr:from>
    <xdr:to>
      <xdr:col>107</xdr:col>
      <xdr:colOff>50800</xdr:colOff>
      <xdr:row>40</xdr:row>
      <xdr:rowOff>171297</xdr:rowOff>
    </xdr:to>
    <xdr:cxnSp macro="">
      <xdr:nvCxnSpPr>
        <xdr:cNvPr id="394" name="直線コネクタ 393">
          <a:extLst>
            <a:ext uri="{FF2B5EF4-FFF2-40B4-BE49-F238E27FC236}">
              <a16:creationId xmlns:a16="http://schemas.microsoft.com/office/drawing/2014/main" id="{A06837D0-7DDA-4B76-84F7-41314D0C959B}"/>
            </a:ext>
          </a:extLst>
        </xdr:cNvPr>
        <xdr:cNvCxnSpPr/>
      </xdr:nvCxnSpPr>
      <xdr:spPr>
        <a:xfrm flipV="1">
          <a:off x="17213580" y="6875069"/>
          <a:ext cx="7747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123241</xdr:rowOff>
    </xdr:from>
    <xdr:to>
      <xdr:col>98</xdr:col>
      <xdr:colOff>38100</xdr:colOff>
      <xdr:row>41</xdr:row>
      <xdr:rowOff>53391</xdr:rowOff>
    </xdr:to>
    <xdr:sp macro="" textlink="">
      <xdr:nvSpPr>
        <xdr:cNvPr id="395" name="楕円 394">
          <a:extLst>
            <a:ext uri="{FF2B5EF4-FFF2-40B4-BE49-F238E27FC236}">
              <a16:creationId xmlns:a16="http://schemas.microsoft.com/office/drawing/2014/main" id="{DBEACBD5-A5F9-45E1-B33E-F75E76179DD5}"/>
            </a:ext>
          </a:extLst>
        </xdr:cNvPr>
        <xdr:cNvSpPr/>
      </xdr:nvSpPr>
      <xdr:spPr>
        <a:xfrm>
          <a:off x="16388080" y="6828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171297</xdr:rowOff>
    </xdr:from>
    <xdr:to>
      <xdr:col>102</xdr:col>
      <xdr:colOff>114300</xdr:colOff>
      <xdr:row>41</xdr:row>
      <xdr:rowOff>2591</xdr:rowOff>
    </xdr:to>
    <xdr:cxnSp macro="">
      <xdr:nvCxnSpPr>
        <xdr:cNvPr id="396" name="直線コネクタ 395">
          <a:extLst>
            <a:ext uri="{FF2B5EF4-FFF2-40B4-BE49-F238E27FC236}">
              <a16:creationId xmlns:a16="http://schemas.microsoft.com/office/drawing/2014/main" id="{50AC0F36-35C6-4433-8ABC-A90DB323F470}"/>
            </a:ext>
          </a:extLst>
        </xdr:cNvPr>
        <xdr:cNvCxnSpPr/>
      </xdr:nvCxnSpPr>
      <xdr:spPr>
        <a:xfrm flipV="1">
          <a:off x="16431260" y="68768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397" name="n_1aveValue【認定こども園・幼稚園・保育所】&#10;一人当たり面積">
          <a:extLst>
            <a:ext uri="{FF2B5EF4-FFF2-40B4-BE49-F238E27FC236}">
              <a16:creationId xmlns:a16="http://schemas.microsoft.com/office/drawing/2014/main" id="{2739DB4B-095A-4B54-8C7C-94F4AACDC470}"/>
            </a:ext>
          </a:extLst>
        </xdr:cNvPr>
        <xdr:cNvSpPr txBox="1"/>
      </xdr:nvSpPr>
      <xdr:spPr>
        <a:xfrm>
          <a:off x="18561127" y="63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398" name="n_2aveValue【認定こども園・幼稚園・保育所】&#10;一人当たり面積">
          <a:extLst>
            <a:ext uri="{FF2B5EF4-FFF2-40B4-BE49-F238E27FC236}">
              <a16:creationId xmlns:a16="http://schemas.microsoft.com/office/drawing/2014/main" id="{B4676F46-39ED-4206-BB35-01F195FE44E0}"/>
            </a:ext>
          </a:extLst>
        </xdr:cNvPr>
        <xdr:cNvSpPr txBox="1"/>
      </xdr:nvSpPr>
      <xdr:spPr>
        <a:xfrm>
          <a:off x="17776267" y="63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91406</xdr:rowOff>
    </xdr:from>
    <xdr:ext cx="469744" cy="259045"/>
    <xdr:sp macro="" textlink="">
      <xdr:nvSpPr>
        <xdr:cNvPr id="399" name="n_3aveValue【認定こども園・幼稚園・保育所】&#10;一人当たり面積">
          <a:extLst>
            <a:ext uri="{FF2B5EF4-FFF2-40B4-BE49-F238E27FC236}">
              <a16:creationId xmlns:a16="http://schemas.microsoft.com/office/drawing/2014/main" id="{DB66C353-5354-4BC6-AE27-9F10911A8634}"/>
            </a:ext>
          </a:extLst>
        </xdr:cNvPr>
        <xdr:cNvSpPr txBox="1"/>
      </xdr:nvSpPr>
      <xdr:spPr>
        <a:xfrm>
          <a:off x="17001567" y="64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0" name="n_4aveValue【認定こども園・幼稚園・保育所】&#10;一人当たり面積">
          <a:extLst>
            <a:ext uri="{FF2B5EF4-FFF2-40B4-BE49-F238E27FC236}">
              <a16:creationId xmlns:a16="http://schemas.microsoft.com/office/drawing/2014/main" id="{B66CE332-B4C5-4208-A613-9A5CF928B95F}"/>
            </a:ext>
          </a:extLst>
        </xdr:cNvPr>
        <xdr:cNvSpPr txBox="1"/>
      </xdr:nvSpPr>
      <xdr:spPr>
        <a:xfrm>
          <a:off x="162268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37202</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9258F1DB-2EFA-45F7-AA77-F5B0FC33574B}"/>
            </a:ext>
          </a:extLst>
        </xdr:cNvPr>
        <xdr:cNvSpPr txBox="1"/>
      </xdr:nvSpPr>
      <xdr:spPr>
        <a:xfrm>
          <a:off x="18561127" y="69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39946</xdr:rowOff>
    </xdr:from>
    <xdr:ext cx="469744" cy="259045"/>
    <xdr:sp macro="" textlink="">
      <xdr:nvSpPr>
        <xdr:cNvPr id="402" name="n_2mainValue【認定こども園・幼稚園・保育所】&#10;一人当たり面積">
          <a:extLst>
            <a:ext uri="{FF2B5EF4-FFF2-40B4-BE49-F238E27FC236}">
              <a16:creationId xmlns:a16="http://schemas.microsoft.com/office/drawing/2014/main" id="{CD7AD930-F6ED-41E5-9E1B-92666E8E93A2}"/>
            </a:ext>
          </a:extLst>
        </xdr:cNvPr>
        <xdr:cNvSpPr txBox="1"/>
      </xdr:nvSpPr>
      <xdr:spPr>
        <a:xfrm>
          <a:off x="17776267" y="691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41774</xdr:rowOff>
    </xdr:from>
    <xdr:ext cx="469744" cy="259045"/>
    <xdr:sp macro="" textlink="">
      <xdr:nvSpPr>
        <xdr:cNvPr id="403" name="n_3mainValue【認定こども園・幼稚園・保育所】&#10;一人当たり面積">
          <a:extLst>
            <a:ext uri="{FF2B5EF4-FFF2-40B4-BE49-F238E27FC236}">
              <a16:creationId xmlns:a16="http://schemas.microsoft.com/office/drawing/2014/main" id="{F8D50874-C5D8-4A78-9452-AECEFC54C6B2}"/>
            </a:ext>
          </a:extLst>
        </xdr:cNvPr>
        <xdr:cNvSpPr txBox="1"/>
      </xdr:nvSpPr>
      <xdr:spPr>
        <a:xfrm>
          <a:off x="17001567" y="691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44518</xdr:rowOff>
    </xdr:from>
    <xdr:ext cx="469744" cy="259045"/>
    <xdr:sp macro="" textlink="">
      <xdr:nvSpPr>
        <xdr:cNvPr id="404" name="n_4mainValue【認定こども園・幼稚園・保育所】&#10;一人当たり面積">
          <a:extLst>
            <a:ext uri="{FF2B5EF4-FFF2-40B4-BE49-F238E27FC236}">
              <a16:creationId xmlns:a16="http://schemas.microsoft.com/office/drawing/2014/main" id="{596B399F-E320-4B0B-9039-662239F89495}"/>
            </a:ext>
          </a:extLst>
        </xdr:cNvPr>
        <xdr:cNvSpPr txBox="1"/>
      </xdr:nvSpPr>
      <xdr:spPr>
        <a:xfrm>
          <a:off x="1622686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A51E953B-2FE7-4C00-A4AB-3BCFFBC97C7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B69ED2B6-A1A2-480B-B913-037DBBA9BFA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1D0FBB9A-0C0C-4528-B145-7F163E8C6BA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F6BE504E-08DA-4A41-84EC-E19590D2A29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BBEAAAA7-253C-4676-89BC-C6EFE4A8C6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13CFDE8C-BBA8-4449-B1A9-959906586D4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156CD81-3FC3-4D9C-9C5D-91DD72579A2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6CD9BF93-D40B-4383-B63B-A6DEFDA49CF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E3425F14-53E8-4E70-9A3D-CF94DA0DFEA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B3451B0F-3957-447B-9686-49BF8660273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99A0705F-1BD2-484F-A718-3499EC46333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9311DC4B-FF25-4FDB-B2E3-0287576F438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a:extLst>
            <a:ext uri="{FF2B5EF4-FFF2-40B4-BE49-F238E27FC236}">
              <a16:creationId xmlns:a16="http://schemas.microsoft.com/office/drawing/2014/main" id="{EA0DC714-8043-43B8-BF62-481BB90C737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B176AAAC-DE83-43A9-A321-D6DC6ED4AC2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671889DA-55F0-435B-8E41-2363944FDB9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7EE89844-BAAA-41B7-BDAF-CC48AA8D042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1061913A-DA76-44CD-9455-01985CF5D1F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5415667C-DADB-4B3C-9CD0-1AEE0348AE7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B93D8033-EE0E-4244-B4C9-816EEB89C54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DE8B5F5-46D0-4FCF-942F-BFF80112862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A5D3AC6D-D829-4606-AA79-5A2DDED3ADD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2A810645-A31C-42B1-82D7-E1A4051BD5C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a:extLst>
            <a:ext uri="{FF2B5EF4-FFF2-40B4-BE49-F238E27FC236}">
              <a16:creationId xmlns:a16="http://schemas.microsoft.com/office/drawing/2014/main" id="{065E495A-F293-429E-A3D9-765A5E52815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CE34F43E-9CCF-49EC-B05F-A6474F52574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429" name="直線コネクタ 428">
          <a:extLst>
            <a:ext uri="{FF2B5EF4-FFF2-40B4-BE49-F238E27FC236}">
              <a16:creationId xmlns:a16="http://schemas.microsoft.com/office/drawing/2014/main" id="{E1993A31-6B61-4CAA-A3DE-59E229EF2006}"/>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0" name="【学校施設】&#10;有形固定資産減価償却率最小値テキスト">
          <a:extLst>
            <a:ext uri="{FF2B5EF4-FFF2-40B4-BE49-F238E27FC236}">
              <a16:creationId xmlns:a16="http://schemas.microsoft.com/office/drawing/2014/main" id="{58A1DC10-25D1-44B2-A0BE-309E159D313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a:extLst>
            <a:ext uri="{FF2B5EF4-FFF2-40B4-BE49-F238E27FC236}">
              <a16:creationId xmlns:a16="http://schemas.microsoft.com/office/drawing/2014/main" id="{C51438E8-7079-417A-A128-B1D8FD181127}"/>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92A230CB-7829-4DAC-BEDD-CDB55E4E32EE}"/>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33" name="直線コネクタ 432">
          <a:extLst>
            <a:ext uri="{FF2B5EF4-FFF2-40B4-BE49-F238E27FC236}">
              <a16:creationId xmlns:a16="http://schemas.microsoft.com/office/drawing/2014/main" id="{3B7E3E24-CE9B-4BF2-AF04-20BCF3E6935E}"/>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A52C27E8-0611-44BF-83BD-2536AF8B5F62}"/>
            </a:ext>
          </a:extLst>
        </xdr:cNvPr>
        <xdr:cNvSpPr txBox="1"/>
      </xdr:nvSpPr>
      <xdr:spPr>
        <a:xfrm>
          <a:off x="144145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435" name="フローチャート: 判断 434">
          <a:extLst>
            <a:ext uri="{FF2B5EF4-FFF2-40B4-BE49-F238E27FC236}">
              <a16:creationId xmlns:a16="http://schemas.microsoft.com/office/drawing/2014/main" id="{81897A81-29E7-410E-98E5-8A9809CFE184}"/>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436" name="フローチャート: 判断 435">
          <a:extLst>
            <a:ext uri="{FF2B5EF4-FFF2-40B4-BE49-F238E27FC236}">
              <a16:creationId xmlns:a16="http://schemas.microsoft.com/office/drawing/2014/main" id="{41867D46-39E2-4B95-AAD6-8AF0FCE955D5}"/>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37" name="フローチャート: 判断 436">
          <a:extLst>
            <a:ext uri="{FF2B5EF4-FFF2-40B4-BE49-F238E27FC236}">
              <a16:creationId xmlns:a16="http://schemas.microsoft.com/office/drawing/2014/main" id="{0EB7B5AA-3B6B-4925-809B-E59D19A2B365}"/>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38" name="フローチャート: 判断 437">
          <a:extLst>
            <a:ext uri="{FF2B5EF4-FFF2-40B4-BE49-F238E27FC236}">
              <a16:creationId xmlns:a16="http://schemas.microsoft.com/office/drawing/2014/main" id="{A25A278E-8082-4829-9DCB-8BB067B1D161}"/>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39" name="フローチャート: 判断 438">
          <a:extLst>
            <a:ext uri="{FF2B5EF4-FFF2-40B4-BE49-F238E27FC236}">
              <a16:creationId xmlns:a16="http://schemas.microsoft.com/office/drawing/2014/main" id="{1EA49D1A-C9BC-41D4-A48C-AF82DC2F6C62}"/>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E670B61B-3A40-43EF-8446-CEB98530557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4B5F114-44E1-4F06-B7FA-709D3D64A36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979537C-3E83-4EA2-B379-A3B27E1FA0E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EDD3AED-22D6-4A34-A488-8424050ABBD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8A71751-16B1-4FA9-B258-08952A633E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445" name="楕円 444">
          <a:extLst>
            <a:ext uri="{FF2B5EF4-FFF2-40B4-BE49-F238E27FC236}">
              <a16:creationId xmlns:a16="http://schemas.microsoft.com/office/drawing/2014/main" id="{B1E3299A-2993-40E1-9412-443A42E2727A}"/>
            </a:ext>
          </a:extLst>
        </xdr:cNvPr>
        <xdr:cNvSpPr/>
      </xdr:nvSpPr>
      <xdr:spPr>
        <a:xfrm>
          <a:off x="14325600" y="106286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45737</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6C66E40D-7D2B-4041-8212-758130F167C6}"/>
            </a:ext>
          </a:extLst>
        </xdr:cNvPr>
        <xdr:cNvSpPr txBox="1"/>
      </xdr:nvSpPr>
      <xdr:spPr>
        <a:xfrm>
          <a:off x="144145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447" name="楕円 446">
          <a:extLst>
            <a:ext uri="{FF2B5EF4-FFF2-40B4-BE49-F238E27FC236}">
              <a16:creationId xmlns:a16="http://schemas.microsoft.com/office/drawing/2014/main" id="{FE962413-A60E-42A5-ADF5-464CF507D33A}"/>
            </a:ext>
          </a:extLst>
        </xdr:cNvPr>
        <xdr:cNvSpPr/>
      </xdr:nvSpPr>
      <xdr:spPr>
        <a:xfrm>
          <a:off x="1357884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118110</xdr:rowOff>
    </xdr:to>
    <xdr:cxnSp macro="">
      <xdr:nvCxnSpPr>
        <xdr:cNvPr id="448" name="直線コネクタ 447">
          <a:extLst>
            <a:ext uri="{FF2B5EF4-FFF2-40B4-BE49-F238E27FC236}">
              <a16:creationId xmlns:a16="http://schemas.microsoft.com/office/drawing/2014/main" id="{19F304B8-5F4D-4934-AD68-EE2D53096DF9}"/>
            </a:ext>
          </a:extLst>
        </xdr:cNvPr>
        <xdr:cNvCxnSpPr/>
      </xdr:nvCxnSpPr>
      <xdr:spPr>
        <a:xfrm>
          <a:off x="13629640" y="1065847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19685</xdr:rowOff>
    </xdr:from>
    <xdr:to>
      <xdr:col>76</xdr:col>
      <xdr:colOff>165100</xdr:colOff>
      <xdr:row>63</xdr:row>
      <xdr:rowOff>121285</xdr:rowOff>
    </xdr:to>
    <xdr:sp macro="" textlink="">
      <xdr:nvSpPr>
        <xdr:cNvPr id="449" name="楕円 448">
          <a:extLst>
            <a:ext uri="{FF2B5EF4-FFF2-40B4-BE49-F238E27FC236}">
              <a16:creationId xmlns:a16="http://schemas.microsoft.com/office/drawing/2014/main" id="{0533A56B-82DD-4278-B223-B73874D0E789}"/>
            </a:ext>
          </a:extLst>
        </xdr:cNvPr>
        <xdr:cNvSpPr/>
      </xdr:nvSpPr>
      <xdr:spPr>
        <a:xfrm>
          <a:off x="1280414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97155</xdr:rowOff>
    </xdr:to>
    <xdr:cxnSp macro="">
      <xdr:nvCxnSpPr>
        <xdr:cNvPr id="450" name="直線コネクタ 449">
          <a:extLst>
            <a:ext uri="{FF2B5EF4-FFF2-40B4-BE49-F238E27FC236}">
              <a16:creationId xmlns:a16="http://schemas.microsoft.com/office/drawing/2014/main" id="{4A983F91-AEA7-488E-9303-025491BAFE6E}"/>
            </a:ext>
          </a:extLst>
        </xdr:cNvPr>
        <xdr:cNvCxnSpPr/>
      </xdr:nvCxnSpPr>
      <xdr:spPr>
        <a:xfrm>
          <a:off x="12854940" y="1063180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82550</xdr:rowOff>
    </xdr:from>
    <xdr:to>
      <xdr:col>72</xdr:col>
      <xdr:colOff>38100</xdr:colOff>
      <xdr:row>64</xdr:row>
      <xdr:rowOff>12700</xdr:rowOff>
    </xdr:to>
    <xdr:sp macro="" textlink="">
      <xdr:nvSpPr>
        <xdr:cNvPr id="451" name="楕円 450">
          <a:extLst>
            <a:ext uri="{FF2B5EF4-FFF2-40B4-BE49-F238E27FC236}">
              <a16:creationId xmlns:a16="http://schemas.microsoft.com/office/drawing/2014/main" id="{A141382E-AF52-4DB1-BAB1-EBB93A39BCC6}"/>
            </a:ext>
          </a:extLst>
        </xdr:cNvPr>
        <xdr:cNvSpPr/>
      </xdr:nvSpPr>
      <xdr:spPr>
        <a:xfrm>
          <a:off x="1202944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70485</xdr:rowOff>
    </xdr:from>
    <xdr:to>
      <xdr:col>76</xdr:col>
      <xdr:colOff>114300</xdr:colOff>
      <xdr:row>63</xdr:row>
      <xdr:rowOff>133350</xdr:rowOff>
    </xdr:to>
    <xdr:cxnSp macro="">
      <xdr:nvCxnSpPr>
        <xdr:cNvPr id="452" name="直線コネクタ 451">
          <a:extLst>
            <a:ext uri="{FF2B5EF4-FFF2-40B4-BE49-F238E27FC236}">
              <a16:creationId xmlns:a16="http://schemas.microsoft.com/office/drawing/2014/main" id="{8F5B2F5C-886F-4F87-BA5C-357E289B82EA}"/>
            </a:ext>
          </a:extLst>
        </xdr:cNvPr>
        <xdr:cNvCxnSpPr/>
      </xdr:nvCxnSpPr>
      <xdr:spPr>
        <a:xfrm flipV="1">
          <a:off x="12072620" y="1063180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48260</xdr:rowOff>
    </xdr:from>
    <xdr:to>
      <xdr:col>67</xdr:col>
      <xdr:colOff>101600</xdr:colOff>
      <xdr:row>63</xdr:row>
      <xdr:rowOff>149860</xdr:rowOff>
    </xdr:to>
    <xdr:sp macro="" textlink="">
      <xdr:nvSpPr>
        <xdr:cNvPr id="453" name="楕円 452">
          <a:extLst>
            <a:ext uri="{FF2B5EF4-FFF2-40B4-BE49-F238E27FC236}">
              <a16:creationId xmlns:a16="http://schemas.microsoft.com/office/drawing/2014/main" id="{AFC5043C-864B-4885-8182-23EAA41D3EB4}"/>
            </a:ext>
          </a:extLst>
        </xdr:cNvPr>
        <xdr:cNvSpPr/>
      </xdr:nvSpPr>
      <xdr:spPr>
        <a:xfrm>
          <a:off x="1123188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99060</xdr:rowOff>
    </xdr:from>
    <xdr:to>
      <xdr:col>71</xdr:col>
      <xdr:colOff>177800</xdr:colOff>
      <xdr:row>63</xdr:row>
      <xdr:rowOff>133350</xdr:rowOff>
    </xdr:to>
    <xdr:cxnSp macro="">
      <xdr:nvCxnSpPr>
        <xdr:cNvPr id="454" name="直線コネクタ 453">
          <a:extLst>
            <a:ext uri="{FF2B5EF4-FFF2-40B4-BE49-F238E27FC236}">
              <a16:creationId xmlns:a16="http://schemas.microsoft.com/office/drawing/2014/main" id="{A78CF6E7-7FA6-451A-93E9-B4AC83AD0CE8}"/>
            </a:ext>
          </a:extLst>
        </xdr:cNvPr>
        <xdr:cNvCxnSpPr/>
      </xdr:nvCxnSpPr>
      <xdr:spPr>
        <a:xfrm>
          <a:off x="11282680" y="106603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455" name="n_1aveValue【学校施設】&#10;有形固定資産減価償却率">
          <a:extLst>
            <a:ext uri="{FF2B5EF4-FFF2-40B4-BE49-F238E27FC236}">
              <a16:creationId xmlns:a16="http://schemas.microsoft.com/office/drawing/2014/main" id="{39850F71-956C-48EE-8B9D-7D66420FEF24}"/>
            </a:ext>
          </a:extLst>
        </xdr:cNvPr>
        <xdr:cNvSpPr txBox="1"/>
      </xdr:nvSpPr>
      <xdr:spPr>
        <a:xfrm>
          <a:off x="134372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6" name="n_2aveValue【学校施設】&#10;有形固定資産減価償却率">
          <a:extLst>
            <a:ext uri="{FF2B5EF4-FFF2-40B4-BE49-F238E27FC236}">
              <a16:creationId xmlns:a16="http://schemas.microsoft.com/office/drawing/2014/main" id="{645F6986-19C2-4A0E-A317-7CB8E5C8182F}"/>
            </a:ext>
          </a:extLst>
        </xdr:cNvPr>
        <xdr:cNvSpPr txBox="1"/>
      </xdr:nvSpPr>
      <xdr:spPr>
        <a:xfrm>
          <a:off x="126752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57" name="n_3aveValue【学校施設】&#10;有形固定資産減価償却率">
          <a:extLst>
            <a:ext uri="{FF2B5EF4-FFF2-40B4-BE49-F238E27FC236}">
              <a16:creationId xmlns:a16="http://schemas.microsoft.com/office/drawing/2014/main" id="{CE336C4A-CBEF-424E-BE25-CDA827BCCB15}"/>
            </a:ext>
          </a:extLst>
        </xdr:cNvPr>
        <xdr:cNvSpPr txBox="1"/>
      </xdr:nvSpPr>
      <xdr:spPr>
        <a:xfrm>
          <a:off x="119005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58" name="n_4aveValue【学校施設】&#10;有形固定資産減価償却率">
          <a:extLst>
            <a:ext uri="{FF2B5EF4-FFF2-40B4-BE49-F238E27FC236}">
              <a16:creationId xmlns:a16="http://schemas.microsoft.com/office/drawing/2014/main" id="{92A7F7BE-013C-47DE-9B32-75C79E9833A1}"/>
            </a:ext>
          </a:extLst>
        </xdr:cNvPr>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459" name="n_1mainValue【学校施設】&#10;有形固定資産減価償却率">
          <a:extLst>
            <a:ext uri="{FF2B5EF4-FFF2-40B4-BE49-F238E27FC236}">
              <a16:creationId xmlns:a16="http://schemas.microsoft.com/office/drawing/2014/main" id="{E3A845D6-7888-4C83-8808-F3981356B4F5}"/>
            </a:ext>
          </a:extLst>
        </xdr:cNvPr>
        <xdr:cNvSpPr txBox="1"/>
      </xdr:nvSpPr>
      <xdr:spPr>
        <a:xfrm>
          <a:off x="134372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112412</xdr:rowOff>
    </xdr:from>
    <xdr:ext cx="405111" cy="259045"/>
    <xdr:sp macro="" textlink="">
      <xdr:nvSpPr>
        <xdr:cNvPr id="460" name="n_2mainValue【学校施設】&#10;有形固定資産減価償却率">
          <a:extLst>
            <a:ext uri="{FF2B5EF4-FFF2-40B4-BE49-F238E27FC236}">
              <a16:creationId xmlns:a16="http://schemas.microsoft.com/office/drawing/2014/main" id="{131AABE9-02D0-4AC4-BB0C-F8602AC78CA0}"/>
            </a:ext>
          </a:extLst>
        </xdr:cNvPr>
        <xdr:cNvSpPr txBox="1"/>
      </xdr:nvSpPr>
      <xdr:spPr>
        <a:xfrm>
          <a:off x="126752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3827</xdr:rowOff>
    </xdr:from>
    <xdr:ext cx="405111" cy="259045"/>
    <xdr:sp macro="" textlink="">
      <xdr:nvSpPr>
        <xdr:cNvPr id="461" name="n_3mainValue【学校施設】&#10;有形固定資産減価償却率">
          <a:extLst>
            <a:ext uri="{FF2B5EF4-FFF2-40B4-BE49-F238E27FC236}">
              <a16:creationId xmlns:a16="http://schemas.microsoft.com/office/drawing/2014/main" id="{469D3B2A-5FA7-49E3-A9EA-7CF2C81921F6}"/>
            </a:ext>
          </a:extLst>
        </xdr:cNvPr>
        <xdr:cNvSpPr txBox="1"/>
      </xdr:nvSpPr>
      <xdr:spPr>
        <a:xfrm>
          <a:off x="119005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140987</xdr:rowOff>
    </xdr:from>
    <xdr:ext cx="405111" cy="259045"/>
    <xdr:sp macro="" textlink="">
      <xdr:nvSpPr>
        <xdr:cNvPr id="462" name="n_4mainValue【学校施設】&#10;有形固定資産減価償却率">
          <a:extLst>
            <a:ext uri="{FF2B5EF4-FFF2-40B4-BE49-F238E27FC236}">
              <a16:creationId xmlns:a16="http://schemas.microsoft.com/office/drawing/2014/main" id="{3469C238-E7B8-40DB-A149-936E09987C92}"/>
            </a:ext>
          </a:extLst>
        </xdr:cNvPr>
        <xdr:cNvSpPr txBox="1"/>
      </xdr:nvSpPr>
      <xdr:spPr>
        <a:xfrm>
          <a:off x="1110298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EAC55DCA-17D0-4154-B573-53E6FFC4845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99AC9291-3F58-40F7-93D6-346700A8730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A124D3F0-62F8-4636-B9F5-C457166FF10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1F141A58-8002-41A6-A014-6AA4C6A1171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3F80ABCD-B333-4ACA-A77E-6B66C556014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180CCB29-F319-44BC-9E69-5B1939FB7EB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4CD3E68E-FE6A-4F9F-B5B2-0FD9ADCE9D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3B22FB77-EFB1-495E-98CF-D9FB23A654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6608CA2B-4A3B-4B2B-8113-6AB779EE091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E89BB571-4DFE-4B51-98FB-5ED6B038E6B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AF97477A-A72D-413F-85A2-FFF1AE97E65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5D57C7F6-E1EF-4A40-ACD7-E25F886068F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0F4032AB-E86A-426F-8806-B10CDB624BE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894C7BE4-898C-4F48-A6FE-7B8671F231D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25896DBA-50A3-4DCE-94F0-D4C8873CBDE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8" name="テキスト ボックス 477">
          <a:extLst>
            <a:ext uri="{FF2B5EF4-FFF2-40B4-BE49-F238E27FC236}">
              <a16:creationId xmlns:a16="http://schemas.microsoft.com/office/drawing/2014/main" id="{209E732B-7A33-4B9E-96D3-55CDB0616374}"/>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42AF9747-5E86-46D2-A78A-2B330B400BD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0" name="テキスト ボックス 479">
          <a:extLst>
            <a:ext uri="{FF2B5EF4-FFF2-40B4-BE49-F238E27FC236}">
              <a16:creationId xmlns:a16="http://schemas.microsoft.com/office/drawing/2014/main" id="{E9D49920-AD57-440E-9DBB-5600A582758E}"/>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029F715-AE6F-4590-8A1E-26CE667E8B1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5EA1EED4-F8E9-40B4-B62B-C26A3225155D}"/>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DF0BCC74-63E7-49CF-B8B7-54F50377A4D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09C37162-58C3-467B-BDA9-88A3AFF04D1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187C5181-AE06-4343-84EC-5A4D389FE75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486" name="直線コネクタ 485">
          <a:extLst>
            <a:ext uri="{FF2B5EF4-FFF2-40B4-BE49-F238E27FC236}">
              <a16:creationId xmlns:a16="http://schemas.microsoft.com/office/drawing/2014/main" id="{9B5ADCC8-2B41-4F7C-BCA7-D0BBFABC3068}"/>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487" name="【学校施設】&#10;一人当たり面積最小値テキスト">
          <a:extLst>
            <a:ext uri="{FF2B5EF4-FFF2-40B4-BE49-F238E27FC236}">
              <a16:creationId xmlns:a16="http://schemas.microsoft.com/office/drawing/2014/main" id="{825E0CE5-0D66-432E-BD4E-15C177D96B98}"/>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488" name="直線コネクタ 487">
          <a:extLst>
            <a:ext uri="{FF2B5EF4-FFF2-40B4-BE49-F238E27FC236}">
              <a16:creationId xmlns:a16="http://schemas.microsoft.com/office/drawing/2014/main" id="{D7180003-5BEB-44FC-9FDD-4215D1A6E39E}"/>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489" name="【学校施設】&#10;一人当たり面積最大値テキスト">
          <a:extLst>
            <a:ext uri="{FF2B5EF4-FFF2-40B4-BE49-F238E27FC236}">
              <a16:creationId xmlns:a16="http://schemas.microsoft.com/office/drawing/2014/main" id="{A05FB6F2-7042-499D-AD81-DCC8E7611F50}"/>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490" name="直線コネクタ 489">
          <a:extLst>
            <a:ext uri="{FF2B5EF4-FFF2-40B4-BE49-F238E27FC236}">
              <a16:creationId xmlns:a16="http://schemas.microsoft.com/office/drawing/2014/main" id="{0964F865-5C5D-4565-860F-F0C003FCAFCD}"/>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491" name="【学校施設】&#10;一人当たり面積平均値テキスト">
          <a:extLst>
            <a:ext uri="{FF2B5EF4-FFF2-40B4-BE49-F238E27FC236}">
              <a16:creationId xmlns:a16="http://schemas.microsoft.com/office/drawing/2014/main" id="{740ECF15-288C-4CE7-A1CB-5E85BBAE04C0}"/>
            </a:ext>
          </a:extLst>
        </xdr:cNvPr>
        <xdr:cNvSpPr txBox="1"/>
      </xdr:nvSpPr>
      <xdr:spPr>
        <a:xfrm>
          <a:off x="19547840" y="1030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492" name="フローチャート: 判断 491">
          <a:extLst>
            <a:ext uri="{FF2B5EF4-FFF2-40B4-BE49-F238E27FC236}">
              <a16:creationId xmlns:a16="http://schemas.microsoft.com/office/drawing/2014/main" id="{100E2708-F020-401F-9127-91FE2D0A1EF7}"/>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493" name="フローチャート: 判断 492">
          <a:extLst>
            <a:ext uri="{FF2B5EF4-FFF2-40B4-BE49-F238E27FC236}">
              <a16:creationId xmlns:a16="http://schemas.microsoft.com/office/drawing/2014/main" id="{973465B5-7CA7-4ACD-BED9-67D47BB8FEBD}"/>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494" name="フローチャート: 判断 493">
          <a:extLst>
            <a:ext uri="{FF2B5EF4-FFF2-40B4-BE49-F238E27FC236}">
              <a16:creationId xmlns:a16="http://schemas.microsoft.com/office/drawing/2014/main" id="{AD4E6D2A-95F1-4DDC-8598-662BDEDAFD54}"/>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17628</xdr:rowOff>
    </xdr:from>
    <xdr:to>
      <xdr:col>102</xdr:col>
      <xdr:colOff>165100</xdr:colOff>
      <xdr:row>63</xdr:row>
      <xdr:rowOff>119228</xdr:rowOff>
    </xdr:to>
    <xdr:sp macro="" textlink="">
      <xdr:nvSpPr>
        <xdr:cNvPr id="495" name="フローチャート: 判断 494">
          <a:extLst>
            <a:ext uri="{FF2B5EF4-FFF2-40B4-BE49-F238E27FC236}">
              <a16:creationId xmlns:a16="http://schemas.microsoft.com/office/drawing/2014/main" id="{89941046-5908-4029-83CE-229D1B0622AC}"/>
            </a:ext>
          </a:extLst>
        </xdr:cNvPr>
        <xdr:cNvSpPr/>
      </xdr:nvSpPr>
      <xdr:spPr>
        <a:xfrm>
          <a:off x="17162780" y="1057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24181</xdr:rowOff>
    </xdr:from>
    <xdr:to>
      <xdr:col>98</xdr:col>
      <xdr:colOff>38100</xdr:colOff>
      <xdr:row>63</xdr:row>
      <xdr:rowOff>125781</xdr:rowOff>
    </xdr:to>
    <xdr:sp macro="" textlink="">
      <xdr:nvSpPr>
        <xdr:cNvPr id="496" name="フローチャート: 判断 495">
          <a:extLst>
            <a:ext uri="{FF2B5EF4-FFF2-40B4-BE49-F238E27FC236}">
              <a16:creationId xmlns:a16="http://schemas.microsoft.com/office/drawing/2014/main" id="{5730FA7B-3BF0-4054-8D05-5F2AE17EF888}"/>
            </a:ext>
          </a:extLst>
        </xdr:cNvPr>
        <xdr:cNvSpPr/>
      </xdr:nvSpPr>
      <xdr:spPr>
        <a:xfrm>
          <a:off x="16388080" y="10585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762951A5-CF12-46F4-87B2-F8E5ED8DDB0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2D09BBE5-454E-4507-BBEB-52FC08DF7F1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80BA2C07-D5BD-4FED-837D-174123205D1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8211D3B-799D-4687-B592-B4D59EBB157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578CB46-A758-44C6-8FF0-00D332F3502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21133</xdr:rowOff>
    </xdr:from>
    <xdr:to>
      <xdr:col>116</xdr:col>
      <xdr:colOff>114300</xdr:colOff>
      <xdr:row>63</xdr:row>
      <xdr:rowOff>122733</xdr:rowOff>
    </xdr:to>
    <xdr:sp macro="" textlink="">
      <xdr:nvSpPr>
        <xdr:cNvPr id="502" name="楕円 501">
          <a:extLst>
            <a:ext uri="{FF2B5EF4-FFF2-40B4-BE49-F238E27FC236}">
              <a16:creationId xmlns:a16="http://schemas.microsoft.com/office/drawing/2014/main" id="{BD33DD87-909C-4270-BB12-948622072EF7}"/>
            </a:ext>
          </a:extLst>
        </xdr:cNvPr>
        <xdr:cNvSpPr/>
      </xdr:nvSpPr>
      <xdr:spPr>
        <a:xfrm>
          <a:off x="19458940" y="105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171010</xdr:rowOff>
    </xdr:from>
    <xdr:ext cx="469744" cy="259045"/>
    <xdr:sp macro="" textlink="">
      <xdr:nvSpPr>
        <xdr:cNvPr id="503" name="【学校施設】&#10;一人当たり面積該当値テキスト">
          <a:extLst>
            <a:ext uri="{FF2B5EF4-FFF2-40B4-BE49-F238E27FC236}">
              <a16:creationId xmlns:a16="http://schemas.microsoft.com/office/drawing/2014/main" id="{F82F64C6-248F-43C4-A77D-9AEC7773B8BF}"/>
            </a:ext>
          </a:extLst>
        </xdr:cNvPr>
        <xdr:cNvSpPr txBox="1"/>
      </xdr:nvSpPr>
      <xdr:spPr>
        <a:xfrm>
          <a:off x="19547840" y="105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23876</xdr:rowOff>
    </xdr:from>
    <xdr:to>
      <xdr:col>112</xdr:col>
      <xdr:colOff>38100</xdr:colOff>
      <xdr:row>63</xdr:row>
      <xdr:rowOff>125476</xdr:rowOff>
    </xdr:to>
    <xdr:sp macro="" textlink="">
      <xdr:nvSpPr>
        <xdr:cNvPr id="504" name="楕円 503">
          <a:extLst>
            <a:ext uri="{FF2B5EF4-FFF2-40B4-BE49-F238E27FC236}">
              <a16:creationId xmlns:a16="http://schemas.microsoft.com/office/drawing/2014/main" id="{5AF7AD8D-1A8F-4625-BB54-3AF7751248DE}"/>
            </a:ext>
          </a:extLst>
        </xdr:cNvPr>
        <xdr:cNvSpPr/>
      </xdr:nvSpPr>
      <xdr:spPr>
        <a:xfrm>
          <a:off x="18735040" y="10585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71933</xdr:rowOff>
    </xdr:from>
    <xdr:to>
      <xdr:col>116</xdr:col>
      <xdr:colOff>63500</xdr:colOff>
      <xdr:row>63</xdr:row>
      <xdr:rowOff>74676</xdr:rowOff>
    </xdr:to>
    <xdr:cxnSp macro="">
      <xdr:nvCxnSpPr>
        <xdr:cNvPr id="505" name="直線コネクタ 504">
          <a:extLst>
            <a:ext uri="{FF2B5EF4-FFF2-40B4-BE49-F238E27FC236}">
              <a16:creationId xmlns:a16="http://schemas.microsoft.com/office/drawing/2014/main" id="{95AD9154-4431-4DAE-B327-7A6521CAE98A}"/>
            </a:ext>
          </a:extLst>
        </xdr:cNvPr>
        <xdr:cNvCxnSpPr/>
      </xdr:nvCxnSpPr>
      <xdr:spPr>
        <a:xfrm flipV="1">
          <a:off x="18778220" y="10633253"/>
          <a:ext cx="7315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27610</xdr:rowOff>
    </xdr:from>
    <xdr:to>
      <xdr:col>107</xdr:col>
      <xdr:colOff>101600</xdr:colOff>
      <xdr:row>63</xdr:row>
      <xdr:rowOff>129210</xdr:rowOff>
    </xdr:to>
    <xdr:sp macro="" textlink="">
      <xdr:nvSpPr>
        <xdr:cNvPr id="506" name="楕円 505">
          <a:extLst>
            <a:ext uri="{FF2B5EF4-FFF2-40B4-BE49-F238E27FC236}">
              <a16:creationId xmlns:a16="http://schemas.microsoft.com/office/drawing/2014/main" id="{412A11BB-4391-4827-981D-CF941C1CC942}"/>
            </a:ext>
          </a:extLst>
        </xdr:cNvPr>
        <xdr:cNvSpPr/>
      </xdr:nvSpPr>
      <xdr:spPr>
        <a:xfrm>
          <a:off x="17937480" y="10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74676</xdr:rowOff>
    </xdr:from>
    <xdr:to>
      <xdr:col>111</xdr:col>
      <xdr:colOff>177800</xdr:colOff>
      <xdr:row>63</xdr:row>
      <xdr:rowOff>78410</xdr:rowOff>
    </xdr:to>
    <xdr:cxnSp macro="">
      <xdr:nvCxnSpPr>
        <xdr:cNvPr id="507" name="直線コネクタ 506">
          <a:extLst>
            <a:ext uri="{FF2B5EF4-FFF2-40B4-BE49-F238E27FC236}">
              <a16:creationId xmlns:a16="http://schemas.microsoft.com/office/drawing/2014/main" id="{AFEE745E-FE1F-43B9-8813-43272BA378F5}"/>
            </a:ext>
          </a:extLst>
        </xdr:cNvPr>
        <xdr:cNvCxnSpPr/>
      </xdr:nvCxnSpPr>
      <xdr:spPr>
        <a:xfrm flipV="1">
          <a:off x="17988280" y="10635996"/>
          <a:ext cx="78994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31191</xdr:rowOff>
    </xdr:from>
    <xdr:to>
      <xdr:col>102</xdr:col>
      <xdr:colOff>165100</xdr:colOff>
      <xdr:row>63</xdr:row>
      <xdr:rowOff>132791</xdr:rowOff>
    </xdr:to>
    <xdr:sp macro="" textlink="">
      <xdr:nvSpPr>
        <xdr:cNvPr id="508" name="楕円 507">
          <a:extLst>
            <a:ext uri="{FF2B5EF4-FFF2-40B4-BE49-F238E27FC236}">
              <a16:creationId xmlns:a16="http://schemas.microsoft.com/office/drawing/2014/main" id="{CA9687CB-DB24-46A8-96F2-3CF9C2384E98}"/>
            </a:ext>
          </a:extLst>
        </xdr:cNvPr>
        <xdr:cNvSpPr/>
      </xdr:nvSpPr>
      <xdr:spPr>
        <a:xfrm>
          <a:off x="17162780" y="105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78410</xdr:rowOff>
    </xdr:from>
    <xdr:to>
      <xdr:col>107</xdr:col>
      <xdr:colOff>50800</xdr:colOff>
      <xdr:row>63</xdr:row>
      <xdr:rowOff>81991</xdr:rowOff>
    </xdr:to>
    <xdr:cxnSp macro="">
      <xdr:nvCxnSpPr>
        <xdr:cNvPr id="509" name="直線コネクタ 508">
          <a:extLst>
            <a:ext uri="{FF2B5EF4-FFF2-40B4-BE49-F238E27FC236}">
              <a16:creationId xmlns:a16="http://schemas.microsoft.com/office/drawing/2014/main" id="{B262D3A7-CD91-4645-8C7F-FE112A300649}"/>
            </a:ext>
          </a:extLst>
        </xdr:cNvPr>
        <xdr:cNvCxnSpPr/>
      </xdr:nvCxnSpPr>
      <xdr:spPr>
        <a:xfrm flipV="1">
          <a:off x="17213580" y="10639730"/>
          <a:ext cx="7747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34239</xdr:rowOff>
    </xdr:from>
    <xdr:to>
      <xdr:col>98</xdr:col>
      <xdr:colOff>38100</xdr:colOff>
      <xdr:row>63</xdr:row>
      <xdr:rowOff>135839</xdr:rowOff>
    </xdr:to>
    <xdr:sp macro="" textlink="">
      <xdr:nvSpPr>
        <xdr:cNvPr id="510" name="楕円 509">
          <a:extLst>
            <a:ext uri="{FF2B5EF4-FFF2-40B4-BE49-F238E27FC236}">
              <a16:creationId xmlns:a16="http://schemas.microsoft.com/office/drawing/2014/main" id="{7AF8661C-4600-49ED-86D7-67282752C976}"/>
            </a:ext>
          </a:extLst>
        </xdr:cNvPr>
        <xdr:cNvSpPr/>
      </xdr:nvSpPr>
      <xdr:spPr>
        <a:xfrm>
          <a:off x="16388080" y="105955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81991</xdr:rowOff>
    </xdr:from>
    <xdr:to>
      <xdr:col>102</xdr:col>
      <xdr:colOff>114300</xdr:colOff>
      <xdr:row>63</xdr:row>
      <xdr:rowOff>85039</xdr:rowOff>
    </xdr:to>
    <xdr:cxnSp macro="">
      <xdr:nvCxnSpPr>
        <xdr:cNvPr id="511" name="直線コネクタ 510">
          <a:extLst>
            <a:ext uri="{FF2B5EF4-FFF2-40B4-BE49-F238E27FC236}">
              <a16:creationId xmlns:a16="http://schemas.microsoft.com/office/drawing/2014/main" id="{AA5FDAAC-70E2-4935-9885-8DF0CF306A01}"/>
            </a:ext>
          </a:extLst>
        </xdr:cNvPr>
        <xdr:cNvCxnSpPr/>
      </xdr:nvCxnSpPr>
      <xdr:spPr>
        <a:xfrm flipV="1">
          <a:off x="16431260" y="10643311"/>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512" name="n_1aveValue【学校施設】&#10;一人当たり面積">
          <a:extLst>
            <a:ext uri="{FF2B5EF4-FFF2-40B4-BE49-F238E27FC236}">
              <a16:creationId xmlns:a16="http://schemas.microsoft.com/office/drawing/2014/main" id="{3EC66A99-793A-4C18-8F61-90F8353BC8DC}"/>
            </a:ext>
          </a:extLst>
        </xdr:cNvPr>
        <xdr:cNvSpPr txBox="1"/>
      </xdr:nvSpPr>
      <xdr:spPr>
        <a:xfrm>
          <a:off x="18561127" y="102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513" name="n_2aveValue【学校施設】&#10;一人当たり面積">
          <a:extLst>
            <a:ext uri="{FF2B5EF4-FFF2-40B4-BE49-F238E27FC236}">
              <a16:creationId xmlns:a16="http://schemas.microsoft.com/office/drawing/2014/main" id="{3B569F95-FD79-4E5C-B61C-A8DD23B6DA27}"/>
            </a:ext>
          </a:extLst>
        </xdr:cNvPr>
        <xdr:cNvSpPr txBox="1"/>
      </xdr:nvSpPr>
      <xdr:spPr>
        <a:xfrm>
          <a:off x="17776267" y="1024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135755</xdr:rowOff>
    </xdr:from>
    <xdr:ext cx="469744" cy="259045"/>
    <xdr:sp macro="" textlink="">
      <xdr:nvSpPr>
        <xdr:cNvPr id="514" name="n_3aveValue【学校施設】&#10;一人当たり面積">
          <a:extLst>
            <a:ext uri="{FF2B5EF4-FFF2-40B4-BE49-F238E27FC236}">
              <a16:creationId xmlns:a16="http://schemas.microsoft.com/office/drawing/2014/main" id="{E1579483-BE1C-4A38-B35E-AFFD0F2C503C}"/>
            </a:ext>
          </a:extLst>
        </xdr:cNvPr>
        <xdr:cNvSpPr txBox="1"/>
      </xdr:nvSpPr>
      <xdr:spPr>
        <a:xfrm>
          <a:off x="17001567" y="1036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142308</xdr:rowOff>
    </xdr:from>
    <xdr:ext cx="469744" cy="259045"/>
    <xdr:sp macro="" textlink="">
      <xdr:nvSpPr>
        <xdr:cNvPr id="515" name="n_4aveValue【学校施設】&#10;一人当たり面積">
          <a:extLst>
            <a:ext uri="{FF2B5EF4-FFF2-40B4-BE49-F238E27FC236}">
              <a16:creationId xmlns:a16="http://schemas.microsoft.com/office/drawing/2014/main" id="{EAB09BCA-B7BE-43FC-98A1-E87A4B24C008}"/>
            </a:ext>
          </a:extLst>
        </xdr:cNvPr>
        <xdr:cNvSpPr txBox="1"/>
      </xdr:nvSpPr>
      <xdr:spPr>
        <a:xfrm>
          <a:off x="16226867" y="103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116603</xdr:rowOff>
    </xdr:from>
    <xdr:ext cx="469744" cy="259045"/>
    <xdr:sp macro="" textlink="">
      <xdr:nvSpPr>
        <xdr:cNvPr id="516" name="n_1mainValue【学校施設】&#10;一人当たり面積">
          <a:extLst>
            <a:ext uri="{FF2B5EF4-FFF2-40B4-BE49-F238E27FC236}">
              <a16:creationId xmlns:a16="http://schemas.microsoft.com/office/drawing/2014/main" id="{E048451E-E9FC-4D18-A56A-86081E71C610}"/>
            </a:ext>
          </a:extLst>
        </xdr:cNvPr>
        <xdr:cNvSpPr txBox="1"/>
      </xdr:nvSpPr>
      <xdr:spPr>
        <a:xfrm>
          <a:off x="185611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120337</xdr:rowOff>
    </xdr:from>
    <xdr:ext cx="469744" cy="259045"/>
    <xdr:sp macro="" textlink="">
      <xdr:nvSpPr>
        <xdr:cNvPr id="517" name="n_2mainValue【学校施設】&#10;一人当たり面積">
          <a:extLst>
            <a:ext uri="{FF2B5EF4-FFF2-40B4-BE49-F238E27FC236}">
              <a16:creationId xmlns:a16="http://schemas.microsoft.com/office/drawing/2014/main" id="{A93D5FA6-0054-4B5C-8D21-B2587829EC2D}"/>
            </a:ext>
          </a:extLst>
        </xdr:cNvPr>
        <xdr:cNvSpPr txBox="1"/>
      </xdr:nvSpPr>
      <xdr:spPr>
        <a:xfrm>
          <a:off x="17776267" y="106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123918</xdr:rowOff>
    </xdr:from>
    <xdr:ext cx="469744" cy="259045"/>
    <xdr:sp macro="" textlink="">
      <xdr:nvSpPr>
        <xdr:cNvPr id="518" name="n_3mainValue【学校施設】&#10;一人当たり面積">
          <a:extLst>
            <a:ext uri="{FF2B5EF4-FFF2-40B4-BE49-F238E27FC236}">
              <a16:creationId xmlns:a16="http://schemas.microsoft.com/office/drawing/2014/main" id="{BAD1A0EA-66F8-4A56-A642-57229CE9CBEC}"/>
            </a:ext>
          </a:extLst>
        </xdr:cNvPr>
        <xdr:cNvSpPr txBox="1"/>
      </xdr:nvSpPr>
      <xdr:spPr>
        <a:xfrm>
          <a:off x="17001567" y="106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126966</xdr:rowOff>
    </xdr:from>
    <xdr:ext cx="469744" cy="259045"/>
    <xdr:sp macro="" textlink="">
      <xdr:nvSpPr>
        <xdr:cNvPr id="519" name="n_4mainValue【学校施設】&#10;一人当たり面積">
          <a:extLst>
            <a:ext uri="{FF2B5EF4-FFF2-40B4-BE49-F238E27FC236}">
              <a16:creationId xmlns:a16="http://schemas.microsoft.com/office/drawing/2014/main" id="{AFDCFB06-8A48-40CB-B908-460B92703FC4}"/>
            </a:ext>
          </a:extLst>
        </xdr:cNvPr>
        <xdr:cNvSpPr txBox="1"/>
      </xdr:nvSpPr>
      <xdr:spPr>
        <a:xfrm>
          <a:off x="16226867" y="106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C6D00A52-89D7-4215-A193-040FE3F8E37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DA600F6F-FBC4-4822-8289-C2483439DE1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FE55BB2-8BA5-4AA0-AEA0-D788003C019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171FD8F1-BA8C-4658-B5A2-83209D03A37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AF32FED4-C14C-427F-B8BE-33444C48E05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F2BBC0D9-E733-4434-BF66-D388FC712AA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BDCFA2B2-31AF-4EE7-A9CA-9CD968340CF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947A40DB-9791-4FEB-BD91-EDD41295371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B1EFFD5A-6726-4907-BF19-436077E802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C57D13EE-4262-457A-A996-1E62FFF7FC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A6F270F2-073E-44FD-B4A3-D25DA9150F7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B68320CE-7072-43E8-9676-EEA1148A56E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ADDC3D70-EE21-4429-97EB-3814A2DC427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CAEF629A-E007-4038-AEB2-8DD98AA281E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07A947DB-0954-4FEE-9436-57CFBD116B9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57C92324-E9E3-4370-8C95-7FCE7A01D16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284340E9-D52F-4D42-9226-312DF0CBFD8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B34AA3B4-3B7D-426F-8D96-8A2048B1B27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D369C233-0BE7-4A9A-BCB1-2DAF286CF15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D008BC1D-4547-4E23-A9DA-8FE08EF971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4C4E6072-215D-42FF-B424-7723010D28E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9ACA30D8-8AF2-428E-9A6B-00737D9C5CC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C24D204D-C5C1-4BC9-BEB3-27CBF0BAF54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8B9F9163-AFEF-4664-9841-586BBF88C73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2A4A49B9-6BC8-4727-ACF1-4F72496B0E6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A08DAA20-5D94-42AF-B9EB-5D5347F18E6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8F15F503-5A58-41F9-9D93-F94BFD8ACF1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1B247BF3-C8C4-411C-9CC0-4F52A0FA047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7B640F26-10ED-428B-AB53-66A8C92AE33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14FF1071-7137-4F06-B254-FF562E1AE7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12357798-ED44-4DEC-99C7-73F04B89D9F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A7136664-93E7-4CBD-9441-2A4A8B5EF17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45412B15-5DBD-4A77-A0D6-95CC0ECF84F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3B302CDB-A2F7-4381-9E0C-BB0154087E0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91D8652F-0F14-4672-9FEB-E2928E5EAAE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類似団体と比較して特に有形固定資産減価償却率が高くなっている施設は、橋りょう・トンネル、学校施設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 橋りょう・トンネルについては、橋りょう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・トンネルともに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年に策定した「千早赤阪村橋梁長寿命化計画」を基に長寿命化対策に取り組む。学校施設については、小学校が有形固定資産減価償却率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年度に千早赤阪村学校施設長寿命化計画を策定し、同計画に基づいて令和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年度までには小学校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校と中学校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校の長寿命化改修を行うなど、老朽化対策に取り組んでいく。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542313-4659-4D44-8C08-90BF2E41C1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20C24A-004A-40B4-B876-05F1D4BD557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53FAD3-7D8D-4EE6-B537-69A613ACDFA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8A4340-F3AE-446E-A865-51EBD7E4719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830DA6-76FE-4A21-A0CD-7E3614EF5A4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CE1F06-B366-4BE2-AAD9-8048FC828FF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E556C3-68E5-405E-8E44-9CA9292A487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F056B6-CC7D-4252-BBD6-51C07DB8B39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097D38-6B38-4EA4-A971-E3AB5366EE6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0E85ED-ED40-46BC-A34D-515AF37EB27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8179F0-FAC7-4A9C-B2BF-2487641DFE2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0A902A-57EE-4F70-BFEA-C44E430C33F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04F3DD-28C4-4CAF-8C03-062B6FC729D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CA3BE4-933F-44D8-A6F7-DB57BCFC37B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9DDAE0-F1E4-4BB8-8F99-977A0B462F7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C456C6-A541-4A1D-BE49-940F8A12C7F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C8DB23-EE74-41AD-B1A2-B4C06913A5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B255CB-45D6-4068-AE78-1B21DCE4DAD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00F320-E8A5-4B6A-9B08-112970DCC68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5C9ADD-8F63-4B77-848D-FA0AE41135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B2EF95-A7C6-4F0E-B79D-14837FBAC65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335DA6-216A-42F7-BFE0-9FE0E8CB95C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4496A9-86C4-4719-94D2-F71C2F38E98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F757C4-605B-4956-B07C-09B11E4934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B19F7E-5747-4D7F-BF58-9B70B693D06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D9D0C5-32E0-40B7-AEF3-11AD3C0C2AF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F6585A-F616-4F84-BEF6-A5D9ED6D54F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DF5E7F-FC95-4F9E-BDA6-D3E7C365CE6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42058F-9B43-4E18-9F1A-F5E09C29B0A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09CE7C-F914-4A49-99ED-73517499050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B31CAB-2BFD-4240-BFC6-CA204E609FE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426095-0CB3-4BB6-AF21-EC4F7D530DF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358D41-BCFC-48A3-8A4A-5F060787AE3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6D9778-8994-4EA9-9D0C-B8EEA003F2D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F2366F-3893-4EFA-963C-15E7AB8ED14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716E7B-6E6B-4C65-A585-C769F03AFC3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907631-66D0-4062-9A2E-77AEC62E13D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C3BDC1-816F-44AF-BEB3-F42ED5EF53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F8A79B-64B3-4B17-8844-5A829384D60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8B4C6F2-1351-4C99-B6DE-5CB2A744FB0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966D80D-9885-42BA-997D-5950AE1D826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7A66AEB-C0EF-4C87-8F6C-EB64755CC05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9F089C-C143-40D5-B7EF-5C864F63E06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607727A-2A7B-4F20-9B42-997F008108F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64BE54E-1906-42CD-9904-1CF26FEA58F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4D99F50-E9A3-48A1-91B9-6CD8E17C108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77EFBBC-23AC-44BF-AE41-C9B1A0BA5DA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4DD7D4-D5B0-4F10-B365-61DBDDF5AEB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C29874B-CE7F-44F6-9515-B3E58EBEEA0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4DADE52-9505-44D5-844A-AC8B8B3D900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890D1C7-46E2-4AAC-8F30-E418083008D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42EBC37-1DAF-4872-A74F-41079E39957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A667F2C-E1B8-43B0-920F-4C632B68052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E4B8CEE-F680-4948-880A-F77455DA5C0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769840-E568-4002-8880-62A75437626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8C31DDF-2D0D-4881-9F31-40A9CE743AB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7744C6B-1D2D-404F-9F1D-FD97745E88D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03BD1AC-C24B-4336-8F67-E861514259D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8C85F11-3673-42D7-A949-A7A283839AC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040BE70-F968-43DA-98A1-19CE6DB2BA0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1692A37-903F-482C-A484-6B1AB710005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9A898C2-AB46-411C-80CC-0EAE9493266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42F771B-141D-4035-832E-1A9B8C72055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10B6E01-59F1-4D3B-921E-AB2218AF2FF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97C43B6-527D-4050-8965-7DC9B32F11A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9DC7ACF-DF45-46B9-B080-5CC7C11AAEC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F89B58A-97F0-421C-A20A-B4835A95003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2769D9C-C40E-4C91-A772-B35208CD05F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905D197-ED76-484C-A6FC-39B2C5E42DC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A4D8E59-4890-4106-87B3-73433D605D6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32D1D93-F0A7-47F5-9EE8-C1154590A40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143D257-5857-4DEA-8AC4-46FF12A0C29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83E42D1-FE47-42CF-8DBC-FC505BEB78C4}"/>
            </a:ext>
          </a:extLst>
        </xdr:cNvPr>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C4272E4-6A26-4323-86D7-F4BC8428DD3F}"/>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F854045-79AE-41BE-9F28-F3E935EE04D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B3F86F0-68CE-4E12-9228-357C51BF5DCF}"/>
            </a:ext>
          </a:extLst>
        </xdr:cNvPr>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DBED70CA-32DA-4148-89F8-B25F08ACFBD1}"/>
            </a:ext>
          </a:extLst>
        </xdr:cNvPr>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E4D1C03-569B-4097-94F1-D5B8C1AF8424}"/>
            </a:ext>
          </a:extLst>
        </xdr:cNvPr>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E69D9E1D-C3A8-4CF3-AB9C-5DF40E218427}"/>
            </a:ext>
          </a:extLst>
        </xdr:cNvPr>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CA66D5C5-29B7-424B-9D0C-864897201D7B}"/>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B9E98792-5605-40F3-8202-C7069EF43B7E}"/>
            </a:ext>
          </a:extLst>
        </xdr:cNvPr>
        <xdr:cNvSpPr/>
      </xdr:nvSpPr>
      <xdr:spPr>
        <a:xfrm>
          <a:off x="251460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13D7E023-DA94-45C1-96CC-D32A240582D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48F97F26-8985-4BB6-8724-4B446D5959DA}"/>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B0B73AC-74A5-43CF-99AF-597C998F45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0A21437-8A0C-40A6-B960-D1910251C3F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330A895-8F67-4E31-86B2-B4A42125E7D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50A1296-8AB7-489B-BDEA-DF82DEC186D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4DF3B65-46FD-480E-AE69-D1189302CB7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90" name="楕円 89">
          <a:extLst>
            <a:ext uri="{FF2B5EF4-FFF2-40B4-BE49-F238E27FC236}">
              <a16:creationId xmlns:a16="http://schemas.microsoft.com/office/drawing/2014/main" id="{AD36031D-037D-4C60-8965-7E54BEF40D0A}"/>
            </a:ext>
          </a:extLst>
        </xdr:cNvPr>
        <xdr:cNvSpPr/>
      </xdr:nvSpPr>
      <xdr:spPr>
        <a:xfrm>
          <a:off x="403606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44C5A58-A91A-43F0-A625-0532522AD5D3}"/>
            </a:ext>
          </a:extLst>
        </xdr:cNvPr>
        <xdr:cNvSpPr txBox="1"/>
      </xdr:nvSpPr>
      <xdr:spPr>
        <a:xfrm>
          <a:off x="4124960"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92" name="楕円 91">
          <a:extLst>
            <a:ext uri="{FF2B5EF4-FFF2-40B4-BE49-F238E27FC236}">
              <a16:creationId xmlns:a16="http://schemas.microsoft.com/office/drawing/2014/main" id="{93FF92AC-C598-46B1-B65E-52F8E802209A}"/>
            </a:ext>
          </a:extLst>
        </xdr:cNvPr>
        <xdr:cNvSpPr/>
      </xdr:nvSpPr>
      <xdr:spPr>
        <a:xfrm>
          <a:off x="3312160" y="10377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66947</xdr:rowOff>
    </xdr:to>
    <xdr:cxnSp macro="">
      <xdr:nvCxnSpPr>
        <xdr:cNvPr id="93" name="直線コネクタ 92">
          <a:extLst>
            <a:ext uri="{FF2B5EF4-FFF2-40B4-BE49-F238E27FC236}">
              <a16:creationId xmlns:a16="http://schemas.microsoft.com/office/drawing/2014/main" id="{5A703308-3525-48D9-8261-07837AA4F2E1}"/>
            </a:ext>
          </a:extLst>
        </xdr:cNvPr>
        <xdr:cNvCxnSpPr/>
      </xdr:nvCxnSpPr>
      <xdr:spPr>
        <a:xfrm>
          <a:off x="3355340" y="1042470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94" name="楕円 93">
          <a:extLst>
            <a:ext uri="{FF2B5EF4-FFF2-40B4-BE49-F238E27FC236}">
              <a16:creationId xmlns:a16="http://schemas.microsoft.com/office/drawing/2014/main" id="{7AB6E6CA-3831-4656-9F8E-56EB02E0C1B7}"/>
            </a:ext>
          </a:extLst>
        </xdr:cNvPr>
        <xdr:cNvSpPr/>
      </xdr:nvSpPr>
      <xdr:spPr>
        <a:xfrm>
          <a:off x="2514600" y="10384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37556</xdr:rowOff>
    </xdr:to>
    <xdr:cxnSp macro="">
      <xdr:nvCxnSpPr>
        <xdr:cNvPr id="95" name="直線コネクタ 94">
          <a:extLst>
            <a:ext uri="{FF2B5EF4-FFF2-40B4-BE49-F238E27FC236}">
              <a16:creationId xmlns:a16="http://schemas.microsoft.com/office/drawing/2014/main" id="{286899B0-0099-47A8-923B-7F753A4E63FC}"/>
            </a:ext>
          </a:extLst>
        </xdr:cNvPr>
        <xdr:cNvCxnSpPr/>
      </xdr:nvCxnSpPr>
      <xdr:spPr>
        <a:xfrm flipV="1">
          <a:off x="2565400" y="1042470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96" name="楕円 95">
          <a:extLst>
            <a:ext uri="{FF2B5EF4-FFF2-40B4-BE49-F238E27FC236}">
              <a16:creationId xmlns:a16="http://schemas.microsoft.com/office/drawing/2014/main" id="{F124563C-1A1B-4C1C-BD05-D8BBA260C22E}"/>
            </a:ext>
          </a:extLst>
        </xdr:cNvPr>
        <xdr:cNvSpPr/>
      </xdr:nvSpPr>
      <xdr:spPr>
        <a:xfrm>
          <a:off x="1739900" y="1037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37556</xdr:rowOff>
    </xdr:to>
    <xdr:cxnSp macro="">
      <xdr:nvCxnSpPr>
        <xdr:cNvPr id="97" name="直線コネクタ 96">
          <a:extLst>
            <a:ext uri="{FF2B5EF4-FFF2-40B4-BE49-F238E27FC236}">
              <a16:creationId xmlns:a16="http://schemas.microsoft.com/office/drawing/2014/main" id="{936AC779-EA32-42DB-9B50-A83EAFC3A105}"/>
            </a:ext>
          </a:extLst>
        </xdr:cNvPr>
        <xdr:cNvCxnSpPr/>
      </xdr:nvCxnSpPr>
      <xdr:spPr>
        <a:xfrm>
          <a:off x="1790700" y="10418173"/>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101056</xdr:rowOff>
    </xdr:from>
    <xdr:to>
      <xdr:col>6</xdr:col>
      <xdr:colOff>38100</xdr:colOff>
      <xdr:row>62</xdr:row>
      <xdr:rowOff>31206</xdr:rowOff>
    </xdr:to>
    <xdr:sp macro="" textlink="">
      <xdr:nvSpPr>
        <xdr:cNvPr id="98" name="楕円 97">
          <a:extLst>
            <a:ext uri="{FF2B5EF4-FFF2-40B4-BE49-F238E27FC236}">
              <a16:creationId xmlns:a16="http://schemas.microsoft.com/office/drawing/2014/main" id="{818E0AC9-B471-4444-B43A-AF2FCD423B89}"/>
            </a:ext>
          </a:extLst>
        </xdr:cNvPr>
        <xdr:cNvSpPr/>
      </xdr:nvSpPr>
      <xdr:spPr>
        <a:xfrm>
          <a:off x="965200" y="10327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151856</xdr:rowOff>
    </xdr:from>
    <xdr:to>
      <xdr:col>10</xdr:col>
      <xdr:colOff>114300</xdr:colOff>
      <xdr:row>62</xdr:row>
      <xdr:rowOff>24493</xdr:rowOff>
    </xdr:to>
    <xdr:cxnSp macro="">
      <xdr:nvCxnSpPr>
        <xdr:cNvPr id="99" name="直線コネクタ 98">
          <a:extLst>
            <a:ext uri="{FF2B5EF4-FFF2-40B4-BE49-F238E27FC236}">
              <a16:creationId xmlns:a16="http://schemas.microsoft.com/office/drawing/2014/main" id="{4530BDF1-C922-49A4-BBED-AED8DFCFED0D}"/>
            </a:ext>
          </a:extLst>
        </xdr:cNvPr>
        <xdr:cNvCxnSpPr/>
      </xdr:nvCxnSpPr>
      <xdr:spPr>
        <a:xfrm>
          <a:off x="1008380" y="10377896"/>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0D44E3DA-DC61-45F9-9565-AB811DCB4806}"/>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FABCF14B-F4BB-4AF0-8462-3C73A6D3ADB7}"/>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97E7166C-9794-4D43-87A1-C32175B3BABE}"/>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5FC7ADE2-73F5-45AE-8042-74AA41696C9E}"/>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104" name="n_1mainValue【体育館・プール】&#10;有形固定資産減価償却率">
          <a:extLst>
            <a:ext uri="{FF2B5EF4-FFF2-40B4-BE49-F238E27FC236}">
              <a16:creationId xmlns:a16="http://schemas.microsoft.com/office/drawing/2014/main" id="{8AD96D66-9356-4F84-9DC0-491FE2BEEDDD}"/>
            </a:ext>
          </a:extLst>
        </xdr:cNvPr>
        <xdr:cNvSpPr txBox="1"/>
      </xdr:nvSpPr>
      <xdr:spPr>
        <a:xfrm>
          <a:off x="317056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105" name="n_2mainValue【体育館・プール】&#10;有形固定資産減価償却率">
          <a:extLst>
            <a:ext uri="{FF2B5EF4-FFF2-40B4-BE49-F238E27FC236}">
              <a16:creationId xmlns:a16="http://schemas.microsoft.com/office/drawing/2014/main" id="{38C78E2C-2BFA-402D-8387-CFA9A681B0E7}"/>
            </a:ext>
          </a:extLst>
        </xdr:cNvPr>
        <xdr:cNvSpPr txBox="1"/>
      </xdr:nvSpPr>
      <xdr:spPr>
        <a:xfrm>
          <a:off x="2385704" y="1047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106" name="n_3mainValue【体育館・プール】&#10;有形固定資産減価償却率">
          <a:extLst>
            <a:ext uri="{FF2B5EF4-FFF2-40B4-BE49-F238E27FC236}">
              <a16:creationId xmlns:a16="http://schemas.microsoft.com/office/drawing/2014/main" id="{345BC6DE-084E-4021-9568-13F7B3BE596B}"/>
            </a:ext>
          </a:extLst>
        </xdr:cNvPr>
        <xdr:cNvSpPr txBox="1"/>
      </xdr:nvSpPr>
      <xdr:spPr>
        <a:xfrm>
          <a:off x="161100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22333</xdr:rowOff>
    </xdr:from>
    <xdr:ext cx="405111" cy="259045"/>
    <xdr:sp macro="" textlink="">
      <xdr:nvSpPr>
        <xdr:cNvPr id="107" name="n_4mainValue【体育館・プール】&#10;有形固定資産減価償却率">
          <a:extLst>
            <a:ext uri="{FF2B5EF4-FFF2-40B4-BE49-F238E27FC236}">
              <a16:creationId xmlns:a16="http://schemas.microsoft.com/office/drawing/2014/main" id="{F9BD00ED-C060-4966-B9FB-7D82B5829063}"/>
            </a:ext>
          </a:extLst>
        </xdr:cNvPr>
        <xdr:cNvSpPr txBox="1"/>
      </xdr:nvSpPr>
      <xdr:spPr>
        <a:xfrm>
          <a:off x="83630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4FE1985-BC27-4DBB-92E3-4E35D982033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257FD2C-DB4D-4DB7-A0EB-3267FC5C5E6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B9E5829-A6A3-46DB-981C-A771BFCB322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B67217C-5D89-4D0F-A3B4-BC2A637CD24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35F023B-F2A6-4875-8688-492E1FF544C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F12C70E-9938-44D3-8EB0-F30CC218EA9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B924647-FDEA-4FF9-A2EE-45DBD3BE23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3E963A6-A91D-4C8B-9A7D-60D323FBD4E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153E46D-F5AC-40E3-B8CD-AF072ECAFAA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14C80DC-DF55-46CE-B94E-0884949FDAE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654175F-63E9-4423-9702-BCAF1C016E0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EA49BC7-FB91-45A7-ABED-CF19F830AD8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560C7DF8-B2D5-416D-A8A1-A0922DFDBAB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02CEDF7-91F4-41E8-A73A-A66292434D6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B8EF8EA-0D31-4EBD-AF6F-C0DD7F8DBC3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F01124B2-0FC3-426E-8BF2-338D7DBA6EF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48889977-9668-454E-854F-36D6C62BC3F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F3979DC-D751-4331-BC1C-FAC5DC5FE8C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C1E26F5-3015-4468-9711-9E8D3CFF2D7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4A4F97A-C0E7-4B10-8FC9-19AA06EA033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C6DEC91-EA5A-4D4C-81B1-1AC17B37A5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51D698A8-9643-41CB-9CE4-4625DA0CC168}"/>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37C4D589-8041-4A51-89EF-075CAAA072F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F3167A6C-81DD-47E5-8D98-FA50514E1DB4}"/>
            </a:ext>
          </a:extLst>
        </xdr:cNvPr>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26E7E459-03FB-4E36-B0D3-215FE9E27EDC}"/>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947A32F-894E-4E4F-8AD6-7720AD521AAD}"/>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74EFBB4B-94C2-45C2-90FF-AB19A30622C2}"/>
            </a:ext>
          </a:extLst>
        </xdr:cNvPr>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8ED520A5-CCA2-4B9A-9010-2E2838B277A0}"/>
            </a:ext>
          </a:extLst>
        </xdr:cNvPr>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a:extLst>
            <a:ext uri="{FF2B5EF4-FFF2-40B4-BE49-F238E27FC236}">
              <a16:creationId xmlns:a16="http://schemas.microsoft.com/office/drawing/2014/main" id="{FDEC38ED-56E3-40D4-B570-CBC2B3897390}"/>
            </a:ext>
          </a:extLst>
        </xdr:cNvPr>
        <xdr:cNvSpPr txBox="1"/>
      </xdr:nvSpPr>
      <xdr:spPr>
        <a:xfrm>
          <a:off x="9258300" y="103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A8C7CEAE-417C-4AA9-A337-6336F57170DA}"/>
            </a:ext>
          </a:extLst>
        </xdr:cNvPr>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42288F69-447A-4FA6-813B-1636CC724794}"/>
            </a:ext>
          </a:extLst>
        </xdr:cNvPr>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97E81C6A-0F60-4A1E-B2E2-FB4C9A5CA461}"/>
            </a:ext>
          </a:extLst>
        </xdr:cNvPr>
        <xdr:cNvSpPr/>
      </xdr:nvSpPr>
      <xdr:spPr>
        <a:xfrm>
          <a:off x="7670800" y="10541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78169</xdr:rowOff>
    </xdr:from>
    <xdr:to>
      <xdr:col>41</xdr:col>
      <xdr:colOff>101600</xdr:colOff>
      <xdr:row>64</xdr:row>
      <xdr:rowOff>8319</xdr:rowOff>
    </xdr:to>
    <xdr:sp macro="" textlink="">
      <xdr:nvSpPr>
        <xdr:cNvPr id="140" name="フローチャート: 判断 139">
          <a:extLst>
            <a:ext uri="{FF2B5EF4-FFF2-40B4-BE49-F238E27FC236}">
              <a16:creationId xmlns:a16="http://schemas.microsoft.com/office/drawing/2014/main" id="{C73ED635-AF3E-4C7B-9285-9CB6905DDD3C}"/>
            </a:ext>
          </a:extLst>
        </xdr:cNvPr>
        <xdr:cNvSpPr/>
      </xdr:nvSpPr>
      <xdr:spPr>
        <a:xfrm>
          <a:off x="6873240" y="10639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76454</xdr:rowOff>
    </xdr:from>
    <xdr:to>
      <xdr:col>36</xdr:col>
      <xdr:colOff>165100</xdr:colOff>
      <xdr:row>64</xdr:row>
      <xdr:rowOff>6604</xdr:rowOff>
    </xdr:to>
    <xdr:sp macro="" textlink="">
      <xdr:nvSpPr>
        <xdr:cNvPr id="141" name="フローチャート: 判断 140">
          <a:extLst>
            <a:ext uri="{FF2B5EF4-FFF2-40B4-BE49-F238E27FC236}">
              <a16:creationId xmlns:a16="http://schemas.microsoft.com/office/drawing/2014/main" id="{BCE93BFE-EC9E-47DF-A851-37AFC48BEDE7}"/>
            </a:ext>
          </a:extLst>
        </xdr:cNvPr>
        <xdr:cNvSpPr/>
      </xdr:nvSpPr>
      <xdr:spPr>
        <a:xfrm>
          <a:off x="6098540" y="1063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6737B35-46B5-4DE2-89F4-09B6289AE49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27CF5DB-3F75-4315-B12A-BF996032340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9EA39CF-D811-4EBA-80F9-0A26DD9A8BE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EF1F997-EF28-4200-A785-ECE90B1BA1C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163D6D6-BDDB-49E5-803D-A86CC2D7815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115316</xdr:rowOff>
    </xdr:from>
    <xdr:to>
      <xdr:col>55</xdr:col>
      <xdr:colOff>50800</xdr:colOff>
      <xdr:row>64</xdr:row>
      <xdr:rowOff>45466</xdr:rowOff>
    </xdr:to>
    <xdr:sp macro="" textlink="">
      <xdr:nvSpPr>
        <xdr:cNvPr id="147" name="楕円 146">
          <a:extLst>
            <a:ext uri="{FF2B5EF4-FFF2-40B4-BE49-F238E27FC236}">
              <a16:creationId xmlns:a16="http://schemas.microsoft.com/office/drawing/2014/main" id="{7999F61F-B692-4CEE-A634-C6B17456D319}"/>
            </a:ext>
          </a:extLst>
        </xdr:cNvPr>
        <xdr:cNvSpPr/>
      </xdr:nvSpPr>
      <xdr:spPr>
        <a:xfrm>
          <a:off x="9192260" y="10676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30243</xdr:rowOff>
    </xdr:from>
    <xdr:ext cx="469744" cy="259045"/>
    <xdr:sp macro="" textlink="">
      <xdr:nvSpPr>
        <xdr:cNvPr id="148" name="【体育館・プール】&#10;一人当たり面積該当値テキスト">
          <a:extLst>
            <a:ext uri="{FF2B5EF4-FFF2-40B4-BE49-F238E27FC236}">
              <a16:creationId xmlns:a16="http://schemas.microsoft.com/office/drawing/2014/main" id="{2B55406C-2205-4B28-B1AB-BDB95FBD6232}"/>
            </a:ext>
          </a:extLst>
        </xdr:cNvPr>
        <xdr:cNvSpPr txBox="1"/>
      </xdr:nvSpPr>
      <xdr:spPr>
        <a:xfrm>
          <a:off x="9258300" y="1059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116459</xdr:rowOff>
    </xdr:from>
    <xdr:to>
      <xdr:col>50</xdr:col>
      <xdr:colOff>165100</xdr:colOff>
      <xdr:row>64</xdr:row>
      <xdr:rowOff>46609</xdr:rowOff>
    </xdr:to>
    <xdr:sp macro="" textlink="">
      <xdr:nvSpPr>
        <xdr:cNvPr id="149" name="楕円 148">
          <a:extLst>
            <a:ext uri="{FF2B5EF4-FFF2-40B4-BE49-F238E27FC236}">
              <a16:creationId xmlns:a16="http://schemas.microsoft.com/office/drawing/2014/main" id="{BCB15EF4-C1F2-4E9A-8606-57731495E73F}"/>
            </a:ext>
          </a:extLst>
        </xdr:cNvPr>
        <xdr:cNvSpPr/>
      </xdr:nvSpPr>
      <xdr:spPr>
        <a:xfrm>
          <a:off x="8445500" y="1067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166116</xdr:rowOff>
    </xdr:from>
    <xdr:to>
      <xdr:col>55</xdr:col>
      <xdr:colOff>0</xdr:colOff>
      <xdr:row>63</xdr:row>
      <xdr:rowOff>167259</xdr:rowOff>
    </xdr:to>
    <xdr:cxnSp macro="">
      <xdr:nvCxnSpPr>
        <xdr:cNvPr id="150" name="直線コネクタ 149">
          <a:extLst>
            <a:ext uri="{FF2B5EF4-FFF2-40B4-BE49-F238E27FC236}">
              <a16:creationId xmlns:a16="http://schemas.microsoft.com/office/drawing/2014/main" id="{7899F821-9E93-466F-81E8-7E73EA8241BE}"/>
            </a:ext>
          </a:extLst>
        </xdr:cNvPr>
        <xdr:cNvCxnSpPr/>
      </xdr:nvCxnSpPr>
      <xdr:spPr>
        <a:xfrm flipV="1">
          <a:off x="8496300" y="10727436"/>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118173</xdr:rowOff>
    </xdr:from>
    <xdr:to>
      <xdr:col>46</xdr:col>
      <xdr:colOff>38100</xdr:colOff>
      <xdr:row>64</xdr:row>
      <xdr:rowOff>48323</xdr:rowOff>
    </xdr:to>
    <xdr:sp macro="" textlink="">
      <xdr:nvSpPr>
        <xdr:cNvPr id="151" name="楕円 150">
          <a:extLst>
            <a:ext uri="{FF2B5EF4-FFF2-40B4-BE49-F238E27FC236}">
              <a16:creationId xmlns:a16="http://schemas.microsoft.com/office/drawing/2014/main" id="{FC9EB5D2-A64A-4BC1-9B99-BB0E3B05B3C3}"/>
            </a:ext>
          </a:extLst>
        </xdr:cNvPr>
        <xdr:cNvSpPr/>
      </xdr:nvSpPr>
      <xdr:spPr>
        <a:xfrm>
          <a:off x="7670800" y="10679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167259</xdr:rowOff>
    </xdr:from>
    <xdr:to>
      <xdr:col>50</xdr:col>
      <xdr:colOff>114300</xdr:colOff>
      <xdr:row>63</xdr:row>
      <xdr:rowOff>168973</xdr:rowOff>
    </xdr:to>
    <xdr:cxnSp macro="">
      <xdr:nvCxnSpPr>
        <xdr:cNvPr id="152" name="直線コネクタ 151">
          <a:extLst>
            <a:ext uri="{FF2B5EF4-FFF2-40B4-BE49-F238E27FC236}">
              <a16:creationId xmlns:a16="http://schemas.microsoft.com/office/drawing/2014/main" id="{FD751911-EA6D-44AB-9748-D74B37749E92}"/>
            </a:ext>
          </a:extLst>
        </xdr:cNvPr>
        <xdr:cNvCxnSpPr/>
      </xdr:nvCxnSpPr>
      <xdr:spPr>
        <a:xfrm flipV="1">
          <a:off x="7713980" y="10728579"/>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122174</xdr:rowOff>
    </xdr:from>
    <xdr:to>
      <xdr:col>41</xdr:col>
      <xdr:colOff>101600</xdr:colOff>
      <xdr:row>64</xdr:row>
      <xdr:rowOff>52324</xdr:rowOff>
    </xdr:to>
    <xdr:sp macro="" textlink="">
      <xdr:nvSpPr>
        <xdr:cNvPr id="153" name="楕円 152">
          <a:extLst>
            <a:ext uri="{FF2B5EF4-FFF2-40B4-BE49-F238E27FC236}">
              <a16:creationId xmlns:a16="http://schemas.microsoft.com/office/drawing/2014/main" id="{4C418D24-52D4-459C-AE47-BB02994C28C8}"/>
            </a:ext>
          </a:extLst>
        </xdr:cNvPr>
        <xdr:cNvSpPr/>
      </xdr:nvSpPr>
      <xdr:spPr>
        <a:xfrm>
          <a:off x="6873240" y="10683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168973</xdr:rowOff>
    </xdr:from>
    <xdr:to>
      <xdr:col>45</xdr:col>
      <xdr:colOff>177800</xdr:colOff>
      <xdr:row>64</xdr:row>
      <xdr:rowOff>1524</xdr:rowOff>
    </xdr:to>
    <xdr:cxnSp macro="">
      <xdr:nvCxnSpPr>
        <xdr:cNvPr id="154" name="直線コネクタ 153">
          <a:extLst>
            <a:ext uri="{FF2B5EF4-FFF2-40B4-BE49-F238E27FC236}">
              <a16:creationId xmlns:a16="http://schemas.microsoft.com/office/drawing/2014/main" id="{72D73E09-CFEA-4BB4-B97B-CBCB9F416667}"/>
            </a:ext>
          </a:extLst>
        </xdr:cNvPr>
        <xdr:cNvCxnSpPr/>
      </xdr:nvCxnSpPr>
      <xdr:spPr>
        <a:xfrm flipV="1">
          <a:off x="6924040" y="10730293"/>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123507</xdr:rowOff>
    </xdr:from>
    <xdr:to>
      <xdr:col>36</xdr:col>
      <xdr:colOff>165100</xdr:colOff>
      <xdr:row>64</xdr:row>
      <xdr:rowOff>53657</xdr:rowOff>
    </xdr:to>
    <xdr:sp macro="" textlink="">
      <xdr:nvSpPr>
        <xdr:cNvPr id="155" name="楕円 154">
          <a:extLst>
            <a:ext uri="{FF2B5EF4-FFF2-40B4-BE49-F238E27FC236}">
              <a16:creationId xmlns:a16="http://schemas.microsoft.com/office/drawing/2014/main" id="{0AF2C213-872F-4775-A797-D7DB86038973}"/>
            </a:ext>
          </a:extLst>
        </xdr:cNvPr>
        <xdr:cNvSpPr/>
      </xdr:nvSpPr>
      <xdr:spPr>
        <a:xfrm>
          <a:off x="6098540" y="10684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1524</xdr:rowOff>
    </xdr:from>
    <xdr:to>
      <xdr:col>41</xdr:col>
      <xdr:colOff>50800</xdr:colOff>
      <xdr:row>64</xdr:row>
      <xdr:rowOff>2857</xdr:rowOff>
    </xdr:to>
    <xdr:cxnSp macro="">
      <xdr:nvCxnSpPr>
        <xdr:cNvPr id="156" name="直線コネクタ 155">
          <a:extLst>
            <a:ext uri="{FF2B5EF4-FFF2-40B4-BE49-F238E27FC236}">
              <a16:creationId xmlns:a16="http://schemas.microsoft.com/office/drawing/2014/main" id="{FB6E8C3C-CD08-4909-A7F9-A847A82C8320}"/>
            </a:ext>
          </a:extLst>
        </xdr:cNvPr>
        <xdr:cNvCxnSpPr/>
      </xdr:nvCxnSpPr>
      <xdr:spPr>
        <a:xfrm flipV="1">
          <a:off x="6149340" y="10730484"/>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a:extLst>
            <a:ext uri="{FF2B5EF4-FFF2-40B4-BE49-F238E27FC236}">
              <a16:creationId xmlns:a16="http://schemas.microsoft.com/office/drawing/2014/main" id="{C6A3F529-7CF4-4A5F-83A8-56CCC0AFEC26}"/>
            </a:ext>
          </a:extLst>
        </xdr:cNvPr>
        <xdr:cNvSpPr txBox="1"/>
      </xdr:nvSpPr>
      <xdr:spPr>
        <a:xfrm>
          <a:off x="8271587" y="1033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58" name="n_2aveValue【体育館・プール】&#10;一人当たり面積">
          <a:extLst>
            <a:ext uri="{FF2B5EF4-FFF2-40B4-BE49-F238E27FC236}">
              <a16:creationId xmlns:a16="http://schemas.microsoft.com/office/drawing/2014/main" id="{071B38CD-BE1E-4658-8B3B-90F77E049C3E}"/>
            </a:ext>
          </a:extLst>
        </xdr:cNvPr>
        <xdr:cNvSpPr txBox="1"/>
      </xdr:nvSpPr>
      <xdr:spPr>
        <a:xfrm>
          <a:off x="7509587" y="103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24846</xdr:rowOff>
    </xdr:from>
    <xdr:ext cx="469744" cy="259045"/>
    <xdr:sp macro="" textlink="">
      <xdr:nvSpPr>
        <xdr:cNvPr id="159" name="n_3aveValue【体育館・プール】&#10;一人当たり面積">
          <a:extLst>
            <a:ext uri="{FF2B5EF4-FFF2-40B4-BE49-F238E27FC236}">
              <a16:creationId xmlns:a16="http://schemas.microsoft.com/office/drawing/2014/main" id="{38E714FF-4C25-4A5E-8A81-C18F9310D632}"/>
            </a:ext>
          </a:extLst>
        </xdr:cNvPr>
        <xdr:cNvSpPr txBox="1"/>
      </xdr:nvSpPr>
      <xdr:spPr>
        <a:xfrm>
          <a:off x="6712027" y="104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23131</xdr:rowOff>
    </xdr:from>
    <xdr:ext cx="469744" cy="259045"/>
    <xdr:sp macro="" textlink="">
      <xdr:nvSpPr>
        <xdr:cNvPr id="160" name="n_4aveValue【体育館・プール】&#10;一人当たり面積">
          <a:extLst>
            <a:ext uri="{FF2B5EF4-FFF2-40B4-BE49-F238E27FC236}">
              <a16:creationId xmlns:a16="http://schemas.microsoft.com/office/drawing/2014/main" id="{877E42CA-B975-4158-85A1-690C57C11F6A}"/>
            </a:ext>
          </a:extLst>
        </xdr:cNvPr>
        <xdr:cNvSpPr txBox="1"/>
      </xdr:nvSpPr>
      <xdr:spPr>
        <a:xfrm>
          <a:off x="5937327"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37736</xdr:rowOff>
    </xdr:from>
    <xdr:ext cx="469744" cy="259045"/>
    <xdr:sp macro="" textlink="">
      <xdr:nvSpPr>
        <xdr:cNvPr id="161" name="n_1mainValue【体育館・プール】&#10;一人当たり面積">
          <a:extLst>
            <a:ext uri="{FF2B5EF4-FFF2-40B4-BE49-F238E27FC236}">
              <a16:creationId xmlns:a16="http://schemas.microsoft.com/office/drawing/2014/main" id="{1A22B057-D26C-477B-9AB9-DE31E937744D}"/>
            </a:ext>
          </a:extLst>
        </xdr:cNvPr>
        <xdr:cNvSpPr txBox="1"/>
      </xdr:nvSpPr>
      <xdr:spPr>
        <a:xfrm>
          <a:off x="8271587" y="1076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39450</xdr:rowOff>
    </xdr:from>
    <xdr:ext cx="469744" cy="259045"/>
    <xdr:sp macro="" textlink="">
      <xdr:nvSpPr>
        <xdr:cNvPr id="162" name="n_2mainValue【体育館・プール】&#10;一人当たり面積">
          <a:extLst>
            <a:ext uri="{FF2B5EF4-FFF2-40B4-BE49-F238E27FC236}">
              <a16:creationId xmlns:a16="http://schemas.microsoft.com/office/drawing/2014/main" id="{E056880D-2DF2-4BFF-877D-B43442688E30}"/>
            </a:ext>
          </a:extLst>
        </xdr:cNvPr>
        <xdr:cNvSpPr txBox="1"/>
      </xdr:nvSpPr>
      <xdr:spPr>
        <a:xfrm>
          <a:off x="7509587" y="107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43451</xdr:rowOff>
    </xdr:from>
    <xdr:ext cx="469744" cy="259045"/>
    <xdr:sp macro="" textlink="">
      <xdr:nvSpPr>
        <xdr:cNvPr id="163" name="n_3mainValue【体育館・プール】&#10;一人当たり面積">
          <a:extLst>
            <a:ext uri="{FF2B5EF4-FFF2-40B4-BE49-F238E27FC236}">
              <a16:creationId xmlns:a16="http://schemas.microsoft.com/office/drawing/2014/main" id="{64A9C938-4B77-4767-A27A-30379ABEC35C}"/>
            </a:ext>
          </a:extLst>
        </xdr:cNvPr>
        <xdr:cNvSpPr txBox="1"/>
      </xdr:nvSpPr>
      <xdr:spPr>
        <a:xfrm>
          <a:off x="67120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44784</xdr:rowOff>
    </xdr:from>
    <xdr:ext cx="469744" cy="259045"/>
    <xdr:sp macro="" textlink="">
      <xdr:nvSpPr>
        <xdr:cNvPr id="164" name="n_4mainValue【体育館・プール】&#10;一人当たり面積">
          <a:extLst>
            <a:ext uri="{FF2B5EF4-FFF2-40B4-BE49-F238E27FC236}">
              <a16:creationId xmlns:a16="http://schemas.microsoft.com/office/drawing/2014/main" id="{500CFEC3-7964-4768-8962-8F0E3D1B716A}"/>
            </a:ext>
          </a:extLst>
        </xdr:cNvPr>
        <xdr:cNvSpPr txBox="1"/>
      </xdr:nvSpPr>
      <xdr:spPr>
        <a:xfrm>
          <a:off x="5937327" y="1077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90D7806-6F9F-4B2C-9738-988E78E73B0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98E5C69-8BBA-4D14-874B-AEF2193F88C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A3E4369-0E23-4E98-91BB-22148155CF3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BF84E85-725D-47D1-B5BA-E1C9085C71B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30D6ACE-F80E-4B82-A2E3-F6B4FF51D92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2D21F68-B2B1-428A-9349-75B33F87845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DDEC2C15-938A-4B95-97C5-610A133920F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3AF578BF-F8E7-444E-B1AA-F943074E5F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DB495B9-7AD7-4EDE-A0BF-10BF65392C2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50A3C9E-3D95-4000-8448-506A77473B9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F21ECA71-AF6F-45F9-ACE3-DB7BD1908DB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9EF94260-F764-48F9-96CD-F4CE686B06B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1B4481C-A0C8-42D1-9042-CADECF99D70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A01225CF-2523-4A5E-B703-8B4AE761F09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2464FF0B-6818-4004-986D-6E9AD2A7BC3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91CAD025-F875-41B7-8A45-0381B4B94D7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CEEB162-247A-4398-8284-CBAA6C219A8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DEF136F-95B9-4658-A0E9-9C87C2180FE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5FEDE92A-42F3-4FBC-82A4-EADFB47288E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B5AF52EC-1F64-4BBC-BF9B-358180FA876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E516E3D-6B2D-4A80-AD73-E48E7ADCD16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22FC7B9-A6EF-4060-922D-22F873CCDDD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DE71D6C-8648-4A8B-8CB2-60B465B67D6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96F6B699-F7D0-47C5-A266-0A638E76983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47793BFE-1C07-42B4-A446-4B319C70C3A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73099B4C-F109-4E3B-893D-7D8DE06C1FAC}"/>
            </a:ext>
          </a:extLst>
        </xdr:cNvPr>
        <xdr:cNvCxnSpPr/>
      </xdr:nvCxnSpPr>
      <xdr:spPr>
        <a:xfrm flipV="1">
          <a:off x="4086225" y="13042718"/>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6A202121-B659-4001-A481-E6040F0EAE1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3E74760F-1E05-473C-B937-DFACFEA2B01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6C732BE4-D28A-4ED1-B3B5-B64960751BDA}"/>
            </a:ext>
          </a:extLst>
        </xdr:cNvPr>
        <xdr:cNvSpPr txBox="1"/>
      </xdr:nvSpPr>
      <xdr:spPr>
        <a:xfrm>
          <a:off x="4124960" y="12821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85A3BA6A-F9A2-4072-AB4E-42C993F6D7A5}"/>
            </a:ext>
          </a:extLst>
        </xdr:cNvPr>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C311A74-05F3-47CA-9217-EDDC4ADF83D4}"/>
            </a:ext>
          </a:extLst>
        </xdr:cNvPr>
        <xdr:cNvSpPr txBox="1"/>
      </xdr:nvSpPr>
      <xdr:spPr>
        <a:xfrm>
          <a:off x="412496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982FDF4E-85F1-4736-8438-C763E5979CC4}"/>
            </a:ext>
          </a:extLst>
        </xdr:cNvPr>
        <xdr:cNvSpPr/>
      </xdr:nvSpPr>
      <xdr:spPr>
        <a:xfrm>
          <a:off x="403606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74A18E73-CE4A-4F59-8D34-91C13652838B}"/>
            </a:ext>
          </a:extLst>
        </xdr:cNvPr>
        <xdr:cNvSpPr/>
      </xdr:nvSpPr>
      <xdr:spPr>
        <a:xfrm>
          <a:off x="331216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223A7613-4AE1-4966-B58C-EB64AF2FF60B}"/>
            </a:ext>
          </a:extLst>
        </xdr:cNvPr>
        <xdr:cNvSpPr/>
      </xdr:nvSpPr>
      <xdr:spPr>
        <a:xfrm>
          <a:off x="251460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FA582399-7F8D-4168-ABFD-919E40FEA3F9}"/>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19FB4A3E-2EAA-42A3-851E-38345341F497}"/>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BC49D0B-A46D-42C2-AB31-EDFD96EA902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BDCDFDB-3FC8-4FA5-A952-36F3AE5D5F9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5CB2FA2-8A60-442A-881F-145F5C73B6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6E6150B-3CC5-4131-B224-45A3900EACA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400395B-CDCC-4C25-8751-0A92D2B3542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49349</xdr:rowOff>
    </xdr:from>
    <xdr:to>
      <xdr:col>24</xdr:col>
      <xdr:colOff>114300</xdr:colOff>
      <xdr:row>86</xdr:row>
      <xdr:rowOff>150949</xdr:rowOff>
    </xdr:to>
    <xdr:sp macro="" textlink="">
      <xdr:nvSpPr>
        <xdr:cNvPr id="206" name="楕円 205">
          <a:extLst>
            <a:ext uri="{FF2B5EF4-FFF2-40B4-BE49-F238E27FC236}">
              <a16:creationId xmlns:a16="http://schemas.microsoft.com/office/drawing/2014/main" id="{740FB7E8-081E-4B15-8CC6-3CE411F86136}"/>
            </a:ext>
          </a:extLst>
        </xdr:cNvPr>
        <xdr:cNvSpPr/>
      </xdr:nvSpPr>
      <xdr:spPr>
        <a:xfrm>
          <a:off x="4036060" y="14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135726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44CD5A47-D253-4D7A-B897-4E43064CA721}"/>
            </a:ext>
          </a:extLst>
        </xdr:cNvPr>
        <xdr:cNvSpPr txBox="1"/>
      </xdr:nvSpPr>
      <xdr:spPr>
        <a:xfrm>
          <a:off x="4124960" y="1438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208" name="楕円 207">
          <a:extLst>
            <a:ext uri="{FF2B5EF4-FFF2-40B4-BE49-F238E27FC236}">
              <a16:creationId xmlns:a16="http://schemas.microsoft.com/office/drawing/2014/main" id="{3161C942-833C-44EB-B6B2-810DF228769B}"/>
            </a:ext>
          </a:extLst>
        </xdr:cNvPr>
        <xdr:cNvSpPr/>
      </xdr:nvSpPr>
      <xdr:spPr>
        <a:xfrm>
          <a:off x="3312160" y="14417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47898</xdr:rowOff>
    </xdr:from>
    <xdr:to>
      <xdr:col>24</xdr:col>
      <xdr:colOff>63500</xdr:colOff>
      <xdr:row>86</xdr:row>
      <xdr:rowOff>100149</xdr:rowOff>
    </xdr:to>
    <xdr:cxnSp macro="">
      <xdr:nvCxnSpPr>
        <xdr:cNvPr id="209" name="直線コネクタ 208">
          <a:extLst>
            <a:ext uri="{FF2B5EF4-FFF2-40B4-BE49-F238E27FC236}">
              <a16:creationId xmlns:a16="http://schemas.microsoft.com/office/drawing/2014/main" id="{68CA2FE9-C0DE-4591-A59C-77A37EDB6B45}"/>
            </a:ext>
          </a:extLst>
        </xdr:cNvPr>
        <xdr:cNvCxnSpPr/>
      </xdr:nvCxnSpPr>
      <xdr:spPr>
        <a:xfrm>
          <a:off x="3355340" y="14464938"/>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210" name="楕円 209">
          <a:extLst>
            <a:ext uri="{FF2B5EF4-FFF2-40B4-BE49-F238E27FC236}">
              <a16:creationId xmlns:a16="http://schemas.microsoft.com/office/drawing/2014/main" id="{1FDBF3F8-75FA-43F7-8C5E-8430B8E7B20A}"/>
            </a:ext>
          </a:extLst>
        </xdr:cNvPr>
        <xdr:cNvSpPr/>
      </xdr:nvSpPr>
      <xdr:spPr>
        <a:xfrm>
          <a:off x="2514600" y="1436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47898</xdr:rowOff>
    </xdr:to>
    <xdr:cxnSp macro="">
      <xdr:nvCxnSpPr>
        <xdr:cNvPr id="211" name="直線コネクタ 210">
          <a:extLst>
            <a:ext uri="{FF2B5EF4-FFF2-40B4-BE49-F238E27FC236}">
              <a16:creationId xmlns:a16="http://schemas.microsoft.com/office/drawing/2014/main" id="{3F6074BE-196E-4F43-A081-C49310CFAA6C}"/>
            </a:ext>
          </a:extLst>
        </xdr:cNvPr>
        <xdr:cNvCxnSpPr/>
      </xdr:nvCxnSpPr>
      <xdr:spPr>
        <a:xfrm>
          <a:off x="2565400" y="14414863"/>
          <a:ext cx="78994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212" name="楕円 211">
          <a:extLst>
            <a:ext uri="{FF2B5EF4-FFF2-40B4-BE49-F238E27FC236}">
              <a16:creationId xmlns:a16="http://schemas.microsoft.com/office/drawing/2014/main" id="{25FD2A89-87F0-4108-B61A-F0CFDCB2D165}"/>
            </a:ext>
          </a:extLst>
        </xdr:cNvPr>
        <xdr:cNvSpPr/>
      </xdr:nvSpPr>
      <xdr:spPr>
        <a:xfrm>
          <a:off x="1739900" y="14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108313</xdr:rowOff>
    </xdr:from>
    <xdr:to>
      <xdr:col>15</xdr:col>
      <xdr:colOff>50800</xdr:colOff>
      <xdr:row>85</xdr:row>
      <xdr:rowOff>165463</xdr:rowOff>
    </xdr:to>
    <xdr:cxnSp macro="">
      <xdr:nvCxnSpPr>
        <xdr:cNvPr id="213" name="直線コネクタ 212">
          <a:extLst>
            <a:ext uri="{FF2B5EF4-FFF2-40B4-BE49-F238E27FC236}">
              <a16:creationId xmlns:a16="http://schemas.microsoft.com/office/drawing/2014/main" id="{900DE460-DF84-456A-BA58-FD1D782235AC}"/>
            </a:ext>
          </a:extLst>
        </xdr:cNvPr>
        <xdr:cNvCxnSpPr/>
      </xdr:nvCxnSpPr>
      <xdr:spPr>
        <a:xfrm>
          <a:off x="1790700" y="14357713"/>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4" name="n_1aveValue【福祉施設】&#10;有形固定資産減価償却率">
          <a:extLst>
            <a:ext uri="{FF2B5EF4-FFF2-40B4-BE49-F238E27FC236}">
              <a16:creationId xmlns:a16="http://schemas.microsoft.com/office/drawing/2014/main" id="{2AAE7117-34D9-44C4-8502-6B6E69B85730}"/>
            </a:ext>
          </a:extLst>
        </xdr:cNvPr>
        <xdr:cNvSpPr txBox="1"/>
      </xdr:nvSpPr>
      <xdr:spPr>
        <a:xfrm>
          <a:off x="317056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5" name="n_2aveValue【福祉施設】&#10;有形固定資産減価償却率">
          <a:extLst>
            <a:ext uri="{FF2B5EF4-FFF2-40B4-BE49-F238E27FC236}">
              <a16:creationId xmlns:a16="http://schemas.microsoft.com/office/drawing/2014/main" id="{8F357BEA-4113-42AC-AEA1-A8D28552773A}"/>
            </a:ext>
          </a:extLst>
        </xdr:cNvPr>
        <xdr:cNvSpPr txBox="1"/>
      </xdr:nvSpPr>
      <xdr:spPr>
        <a:xfrm>
          <a:off x="238570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6" name="n_3aveValue【福祉施設】&#10;有形固定資産減価償却率">
          <a:extLst>
            <a:ext uri="{FF2B5EF4-FFF2-40B4-BE49-F238E27FC236}">
              <a16:creationId xmlns:a16="http://schemas.microsoft.com/office/drawing/2014/main" id="{CCF7D03B-568D-49EB-A28A-69217AF00AEF}"/>
            </a:ext>
          </a:extLst>
        </xdr:cNvPr>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7" name="n_4aveValue【福祉施設】&#10;有形固定資産減価償却率">
          <a:extLst>
            <a:ext uri="{FF2B5EF4-FFF2-40B4-BE49-F238E27FC236}">
              <a16:creationId xmlns:a16="http://schemas.microsoft.com/office/drawing/2014/main" id="{2D7C8758-A257-4E42-B119-92150C0E5511}"/>
            </a:ext>
          </a:extLst>
        </xdr:cNvPr>
        <xdr:cNvSpPr txBox="1"/>
      </xdr:nvSpPr>
      <xdr:spPr>
        <a:xfrm>
          <a:off x="8363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218" name="n_1mainValue【福祉施設】&#10;有形固定資産減価償却率">
          <a:extLst>
            <a:ext uri="{FF2B5EF4-FFF2-40B4-BE49-F238E27FC236}">
              <a16:creationId xmlns:a16="http://schemas.microsoft.com/office/drawing/2014/main" id="{8792BA9E-9DF4-42D5-A8BD-7A6501E2E352}"/>
            </a:ext>
          </a:extLst>
        </xdr:cNvPr>
        <xdr:cNvSpPr txBox="1"/>
      </xdr:nvSpPr>
      <xdr:spPr>
        <a:xfrm>
          <a:off x="3170564" y="1450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219" name="n_2mainValue【福祉施設】&#10;有形固定資産減価償却率">
          <a:extLst>
            <a:ext uri="{FF2B5EF4-FFF2-40B4-BE49-F238E27FC236}">
              <a16:creationId xmlns:a16="http://schemas.microsoft.com/office/drawing/2014/main" id="{6AACE434-D51B-4B39-A0A0-D4A403A7B8D3}"/>
            </a:ext>
          </a:extLst>
        </xdr:cNvPr>
        <xdr:cNvSpPr txBox="1"/>
      </xdr:nvSpPr>
      <xdr:spPr>
        <a:xfrm>
          <a:off x="2385704" y="1445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220" name="n_3mainValue【福祉施設】&#10;有形固定資産減価償却率">
          <a:extLst>
            <a:ext uri="{FF2B5EF4-FFF2-40B4-BE49-F238E27FC236}">
              <a16:creationId xmlns:a16="http://schemas.microsoft.com/office/drawing/2014/main" id="{44AF5A6C-3C92-4685-855B-219D149224F0}"/>
            </a:ext>
          </a:extLst>
        </xdr:cNvPr>
        <xdr:cNvSpPr txBox="1"/>
      </xdr:nvSpPr>
      <xdr:spPr>
        <a:xfrm>
          <a:off x="161100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B322A2D7-122F-4E16-B45F-3D6A4E554DE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E40402EC-5AFA-40D5-AC33-CA3BB0BF97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D252EEC4-7EC0-4204-B501-70B671E355E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59B0CE7-8FA6-4E63-B3F4-030141F8EA1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12FE727D-2DD1-4CE7-838B-A04BF085B9C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C2383A76-84FA-4E66-A335-FF2501E17E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1F0E0859-F136-48C6-AE52-5DB20D9C76E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7B916ED6-5065-42D0-9049-7873D5291EC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C354A5A8-2754-4968-9604-21DA6F8E2C6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92181FE6-4A91-4725-AD01-86E72C586A3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EFF87C79-331D-47D8-8B07-298D6B1374D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A90B8B1C-B99D-431D-87DB-EF722B766BE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65E6D045-8B72-463F-9565-B03B03AE5B0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27B929CC-F598-45E0-8264-7ADB25DE58D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F90A12A9-91C3-4099-982E-5676A8D7D45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8FFD9B73-61B8-47CB-993E-6205C191AD4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7B5086A4-C6ED-47E9-9DDE-11B50B4F0E9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11C9E17B-4107-4322-9144-D17C08B4387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27DAEA5-ECD6-4C41-BB33-1EFA2BAD551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D479AF40-0674-4A60-AEA0-0685E8603FC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1708F08C-A5C1-4AB7-96C9-2546AA2DA79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2" name="直線コネクタ 241">
          <a:extLst>
            <a:ext uri="{FF2B5EF4-FFF2-40B4-BE49-F238E27FC236}">
              <a16:creationId xmlns:a16="http://schemas.microsoft.com/office/drawing/2014/main" id="{94478416-0F81-433B-AE78-5791ADCD9A40}"/>
            </a:ext>
          </a:extLst>
        </xdr:cNvPr>
        <xdr:cNvCxnSpPr/>
      </xdr:nvCxnSpPr>
      <xdr:spPr>
        <a:xfrm flipV="1">
          <a:off x="9219565" y="12996214"/>
          <a:ext cx="0" cy="14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3" name="【福祉施設】&#10;一人当たり面積最小値テキスト">
          <a:extLst>
            <a:ext uri="{FF2B5EF4-FFF2-40B4-BE49-F238E27FC236}">
              <a16:creationId xmlns:a16="http://schemas.microsoft.com/office/drawing/2014/main" id="{6EFC9F28-F190-45B6-B9E5-59BE06F4510C}"/>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4" name="直線コネクタ 243">
          <a:extLst>
            <a:ext uri="{FF2B5EF4-FFF2-40B4-BE49-F238E27FC236}">
              <a16:creationId xmlns:a16="http://schemas.microsoft.com/office/drawing/2014/main" id="{572180A4-FA3A-4362-B8F4-F1BB2797DFBB}"/>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5" name="【福祉施設】&#10;一人当たり面積最大値テキスト">
          <a:extLst>
            <a:ext uri="{FF2B5EF4-FFF2-40B4-BE49-F238E27FC236}">
              <a16:creationId xmlns:a16="http://schemas.microsoft.com/office/drawing/2014/main" id="{0C6C753C-2315-4AA6-9881-CA298A904596}"/>
            </a:ext>
          </a:extLst>
        </xdr:cNvPr>
        <xdr:cNvSpPr txBox="1"/>
      </xdr:nvSpPr>
      <xdr:spPr>
        <a:xfrm>
          <a:off x="9258300" y="127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6" name="直線コネクタ 245">
          <a:extLst>
            <a:ext uri="{FF2B5EF4-FFF2-40B4-BE49-F238E27FC236}">
              <a16:creationId xmlns:a16="http://schemas.microsoft.com/office/drawing/2014/main" id="{42E96901-9795-4E05-A588-E3683314C87D}"/>
            </a:ext>
          </a:extLst>
        </xdr:cNvPr>
        <xdr:cNvCxnSpPr/>
      </xdr:nvCxnSpPr>
      <xdr:spPr>
        <a:xfrm>
          <a:off x="9154160" y="12996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47" name="【福祉施設】&#10;一人当たり面積平均値テキスト">
          <a:extLst>
            <a:ext uri="{FF2B5EF4-FFF2-40B4-BE49-F238E27FC236}">
              <a16:creationId xmlns:a16="http://schemas.microsoft.com/office/drawing/2014/main" id="{B8CBC49F-1B72-4A2A-8B06-AFE9CB8673D7}"/>
            </a:ext>
          </a:extLst>
        </xdr:cNvPr>
        <xdr:cNvSpPr txBox="1"/>
      </xdr:nvSpPr>
      <xdr:spPr>
        <a:xfrm>
          <a:off x="9258300" y="14093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48" name="フローチャート: 判断 247">
          <a:extLst>
            <a:ext uri="{FF2B5EF4-FFF2-40B4-BE49-F238E27FC236}">
              <a16:creationId xmlns:a16="http://schemas.microsoft.com/office/drawing/2014/main" id="{DC68FFF6-C602-4192-A6F9-A890EF008AA0}"/>
            </a:ext>
          </a:extLst>
        </xdr:cNvPr>
        <xdr:cNvSpPr/>
      </xdr:nvSpPr>
      <xdr:spPr>
        <a:xfrm>
          <a:off x="9192260" y="1424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49" name="フローチャート: 判断 248">
          <a:extLst>
            <a:ext uri="{FF2B5EF4-FFF2-40B4-BE49-F238E27FC236}">
              <a16:creationId xmlns:a16="http://schemas.microsoft.com/office/drawing/2014/main" id="{F2602924-84E4-4F33-8C28-796653B77B62}"/>
            </a:ext>
          </a:extLst>
        </xdr:cNvPr>
        <xdr:cNvSpPr/>
      </xdr:nvSpPr>
      <xdr:spPr>
        <a:xfrm>
          <a:off x="8445500" y="1425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0" name="フローチャート: 判断 249">
          <a:extLst>
            <a:ext uri="{FF2B5EF4-FFF2-40B4-BE49-F238E27FC236}">
              <a16:creationId xmlns:a16="http://schemas.microsoft.com/office/drawing/2014/main" id="{8B4E64AA-B1DF-4BCE-B819-5A4BD5100A4B}"/>
            </a:ext>
          </a:extLst>
        </xdr:cNvPr>
        <xdr:cNvSpPr/>
      </xdr:nvSpPr>
      <xdr:spPr>
        <a:xfrm>
          <a:off x="767080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86970</xdr:rowOff>
    </xdr:from>
    <xdr:to>
      <xdr:col>41</xdr:col>
      <xdr:colOff>101600</xdr:colOff>
      <xdr:row>86</xdr:row>
      <xdr:rowOff>17120</xdr:rowOff>
    </xdr:to>
    <xdr:sp macro="" textlink="">
      <xdr:nvSpPr>
        <xdr:cNvPr id="251" name="フローチャート: 判断 250">
          <a:extLst>
            <a:ext uri="{FF2B5EF4-FFF2-40B4-BE49-F238E27FC236}">
              <a16:creationId xmlns:a16="http://schemas.microsoft.com/office/drawing/2014/main" id="{C04D8554-42D2-4D70-B7FA-555D4E7183B1}"/>
            </a:ext>
          </a:extLst>
        </xdr:cNvPr>
        <xdr:cNvSpPr/>
      </xdr:nvSpPr>
      <xdr:spPr>
        <a:xfrm>
          <a:off x="6873240" y="1433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86970</xdr:rowOff>
    </xdr:from>
    <xdr:to>
      <xdr:col>36</xdr:col>
      <xdr:colOff>165100</xdr:colOff>
      <xdr:row>86</xdr:row>
      <xdr:rowOff>17120</xdr:rowOff>
    </xdr:to>
    <xdr:sp macro="" textlink="">
      <xdr:nvSpPr>
        <xdr:cNvPr id="252" name="フローチャート: 判断 251">
          <a:extLst>
            <a:ext uri="{FF2B5EF4-FFF2-40B4-BE49-F238E27FC236}">
              <a16:creationId xmlns:a16="http://schemas.microsoft.com/office/drawing/2014/main" id="{D3243F15-A6C7-48E8-8C0F-C05835DD03F3}"/>
            </a:ext>
          </a:extLst>
        </xdr:cNvPr>
        <xdr:cNvSpPr/>
      </xdr:nvSpPr>
      <xdr:spPr>
        <a:xfrm>
          <a:off x="6098540" y="1433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9194C57-AC59-4F50-A623-49BB6AD0294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420F23D-6688-43A0-ACA3-ED382D7E666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003C7AB-D1EC-48CB-B413-083F67F76A3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3348164-8A42-4B78-84DF-D4607E9DBDC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338DE57-C9FA-4869-93C2-3C5D830C407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101828</xdr:rowOff>
    </xdr:from>
    <xdr:to>
      <xdr:col>55</xdr:col>
      <xdr:colOff>50800</xdr:colOff>
      <xdr:row>86</xdr:row>
      <xdr:rowOff>31978</xdr:rowOff>
    </xdr:to>
    <xdr:sp macro="" textlink="">
      <xdr:nvSpPr>
        <xdr:cNvPr id="258" name="楕円 257">
          <a:extLst>
            <a:ext uri="{FF2B5EF4-FFF2-40B4-BE49-F238E27FC236}">
              <a16:creationId xmlns:a16="http://schemas.microsoft.com/office/drawing/2014/main" id="{64841935-EF6A-466C-B10C-A2EFB33EE8CE}"/>
            </a:ext>
          </a:extLst>
        </xdr:cNvPr>
        <xdr:cNvSpPr/>
      </xdr:nvSpPr>
      <xdr:spPr>
        <a:xfrm>
          <a:off x="9192260" y="14351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16755</xdr:rowOff>
    </xdr:from>
    <xdr:ext cx="469744" cy="259045"/>
    <xdr:sp macro="" textlink="">
      <xdr:nvSpPr>
        <xdr:cNvPr id="259" name="【福祉施設】&#10;一人当たり面積該当値テキスト">
          <a:extLst>
            <a:ext uri="{FF2B5EF4-FFF2-40B4-BE49-F238E27FC236}">
              <a16:creationId xmlns:a16="http://schemas.microsoft.com/office/drawing/2014/main" id="{1D2B8EE6-4116-442E-90FD-20F1E9E6FB35}"/>
            </a:ext>
          </a:extLst>
        </xdr:cNvPr>
        <xdr:cNvSpPr txBox="1"/>
      </xdr:nvSpPr>
      <xdr:spPr>
        <a:xfrm>
          <a:off x="9258300" y="1426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102743</xdr:rowOff>
    </xdr:from>
    <xdr:to>
      <xdr:col>50</xdr:col>
      <xdr:colOff>165100</xdr:colOff>
      <xdr:row>86</xdr:row>
      <xdr:rowOff>32893</xdr:rowOff>
    </xdr:to>
    <xdr:sp macro="" textlink="">
      <xdr:nvSpPr>
        <xdr:cNvPr id="260" name="楕円 259">
          <a:extLst>
            <a:ext uri="{FF2B5EF4-FFF2-40B4-BE49-F238E27FC236}">
              <a16:creationId xmlns:a16="http://schemas.microsoft.com/office/drawing/2014/main" id="{4DEEEA80-3E03-465F-AE64-C985E97151F0}"/>
            </a:ext>
          </a:extLst>
        </xdr:cNvPr>
        <xdr:cNvSpPr/>
      </xdr:nvSpPr>
      <xdr:spPr>
        <a:xfrm>
          <a:off x="8445500" y="14352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152628</xdr:rowOff>
    </xdr:from>
    <xdr:to>
      <xdr:col>55</xdr:col>
      <xdr:colOff>0</xdr:colOff>
      <xdr:row>85</xdr:row>
      <xdr:rowOff>153543</xdr:rowOff>
    </xdr:to>
    <xdr:cxnSp macro="">
      <xdr:nvCxnSpPr>
        <xdr:cNvPr id="261" name="直線コネクタ 260">
          <a:extLst>
            <a:ext uri="{FF2B5EF4-FFF2-40B4-BE49-F238E27FC236}">
              <a16:creationId xmlns:a16="http://schemas.microsoft.com/office/drawing/2014/main" id="{C8765924-C886-4BCC-BB7E-40EC9500322E}"/>
            </a:ext>
          </a:extLst>
        </xdr:cNvPr>
        <xdr:cNvCxnSpPr/>
      </xdr:nvCxnSpPr>
      <xdr:spPr>
        <a:xfrm flipV="1">
          <a:off x="8496300" y="14402028"/>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104115</xdr:rowOff>
    </xdr:from>
    <xdr:to>
      <xdr:col>46</xdr:col>
      <xdr:colOff>38100</xdr:colOff>
      <xdr:row>86</xdr:row>
      <xdr:rowOff>34265</xdr:rowOff>
    </xdr:to>
    <xdr:sp macro="" textlink="">
      <xdr:nvSpPr>
        <xdr:cNvPr id="262" name="楕円 261">
          <a:extLst>
            <a:ext uri="{FF2B5EF4-FFF2-40B4-BE49-F238E27FC236}">
              <a16:creationId xmlns:a16="http://schemas.microsoft.com/office/drawing/2014/main" id="{76F4FEFA-ED59-40C2-83AD-3D34B77058E3}"/>
            </a:ext>
          </a:extLst>
        </xdr:cNvPr>
        <xdr:cNvSpPr/>
      </xdr:nvSpPr>
      <xdr:spPr>
        <a:xfrm>
          <a:off x="7670800" y="14353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153543</xdr:rowOff>
    </xdr:from>
    <xdr:to>
      <xdr:col>50</xdr:col>
      <xdr:colOff>114300</xdr:colOff>
      <xdr:row>85</xdr:row>
      <xdr:rowOff>154915</xdr:rowOff>
    </xdr:to>
    <xdr:cxnSp macro="">
      <xdr:nvCxnSpPr>
        <xdr:cNvPr id="263" name="直線コネクタ 262">
          <a:extLst>
            <a:ext uri="{FF2B5EF4-FFF2-40B4-BE49-F238E27FC236}">
              <a16:creationId xmlns:a16="http://schemas.microsoft.com/office/drawing/2014/main" id="{D3FDDB50-AC5E-400C-8ADA-25C1414AF248}"/>
            </a:ext>
          </a:extLst>
        </xdr:cNvPr>
        <xdr:cNvCxnSpPr/>
      </xdr:nvCxnSpPr>
      <xdr:spPr>
        <a:xfrm flipV="1">
          <a:off x="7713980" y="14402943"/>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105029</xdr:rowOff>
    </xdr:from>
    <xdr:to>
      <xdr:col>41</xdr:col>
      <xdr:colOff>101600</xdr:colOff>
      <xdr:row>86</xdr:row>
      <xdr:rowOff>35179</xdr:rowOff>
    </xdr:to>
    <xdr:sp macro="" textlink="">
      <xdr:nvSpPr>
        <xdr:cNvPr id="264" name="楕円 263">
          <a:extLst>
            <a:ext uri="{FF2B5EF4-FFF2-40B4-BE49-F238E27FC236}">
              <a16:creationId xmlns:a16="http://schemas.microsoft.com/office/drawing/2014/main" id="{17B7CDD8-F46E-41D8-94A6-CC13F83637B4}"/>
            </a:ext>
          </a:extLst>
        </xdr:cNvPr>
        <xdr:cNvSpPr/>
      </xdr:nvSpPr>
      <xdr:spPr>
        <a:xfrm>
          <a:off x="6873240" y="14354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154915</xdr:rowOff>
    </xdr:from>
    <xdr:to>
      <xdr:col>45</xdr:col>
      <xdr:colOff>177800</xdr:colOff>
      <xdr:row>85</xdr:row>
      <xdr:rowOff>155829</xdr:rowOff>
    </xdr:to>
    <xdr:cxnSp macro="">
      <xdr:nvCxnSpPr>
        <xdr:cNvPr id="265" name="直線コネクタ 264">
          <a:extLst>
            <a:ext uri="{FF2B5EF4-FFF2-40B4-BE49-F238E27FC236}">
              <a16:creationId xmlns:a16="http://schemas.microsoft.com/office/drawing/2014/main" id="{D069524B-D187-4ACB-A386-15E94D7436B6}"/>
            </a:ext>
          </a:extLst>
        </xdr:cNvPr>
        <xdr:cNvCxnSpPr/>
      </xdr:nvCxnSpPr>
      <xdr:spPr>
        <a:xfrm flipV="1">
          <a:off x="6924040" y="14404315"/>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66" name="n_1aveValue【福祉施設】&#10;一人当たり面積">
          <a:extLst>
            <a:ext uri="{FF2B5EF4-FFF2-40B4-BE49-F238E27FC236}">
              <a16:creationId xmlns:a16="http://schemas.microsoft.com/office/drawing/2014/main" id="{0C9D2153-4E2D-468E-BF84-11EE0828EE32}"/>
            </a:ext>
          </a:extLst>
        </xdr:cNvPr>
        <xdr:cNvSpPr txBox="1"/>
      </xdr:nvSpPr>
      <xdr:spPr>
        <a:xfrm>
          <a:off x="8271587" y="140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67" name="n_2aveValue【福祉施設】&#10;一人当たり面積">
          <a:extLst>
            <a:ext uri="{FF2B5EF4-FFF2-40B4-BE49-F238E27FC236}">
              <a16:creationId xmlns:a16="http://schemas.microsoft.com/office/drawing/2014/main" id="{D1563F75-291F-4A75-8B07-BAB1C0D1B49D}"/>
            </a:ext>
          </a:extLst>
        </xdr:cNvPr>
        <xdr:cNvSpPr txBox="1"/>
      </xdr:nvSpPr>
      <xdr:spPr>
        <a:xfrm>
          <a:off x="750958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33647</xdr:rowOff>
    </xdr:from>
    <xdr:ext cx="469744" cy="259045"/>
    <xdr:sp macro="" textlink="">
      <xdr:nvSpPr>
        <xdr:cNvPr id="268" name="n_3aveValue【福祉施設】&#10;一人当たり面積">
          <a:extLst>
            <a:ext uri="{FF2B5EF4-FFF2-40B4-BE49-F238E27FC236}">
              <a16:creationId xmlns:a16="http://schemas.microsoft.com/office/drawing/2014/main" id="{F99D7CBC-E136-4766-A7FF-B6579AC7F1AB}"/>
            </a:ext>
          </a:extLst>
        </xdr:cNvPr>
        <xdr:cNvSpPr txBox="1"/>
      </xdr:nvSpPr>
      <xdr:spPr>
        <a:xfrm>
          <a:off x="6712027" y="141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33647</xdr:rowOff>
    </xdr:from>
    <xdr:ext cx="469744" cy="259045"/>
    <xdr:sp macro="" textlink="">
      <xdr:nvSpPr>
        <xdr:cNvPr id="269" name="n_4aveValue【福祉施設】&#10;一人当たり面積">
          <a:extLst>
            <a:ext uri="{FF2B5EF4-FFF2-40B4-BE49-F238E27FC236}">
              <a16:creationId xmlns:a16="http://schemas.microsoft.com/office/drawing/2014/main" id="{03D1D62C-9D26-4EDA-B000-A674C15475F9}"/>
            </a:ext>
          </a:extLst>
        </xdr:cNvPr>
        <xdr:cNvSpPr txBox="1"/>
      </xdr:nvSpPr>
      <xdr:spPr>
        <a:xfrm>
          <a:off x="5937327" y="141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24020</xdr:rowOff>
    </xdr:from>
    <xdr:ext cx="469744" cy="259045"/>
    <xdr:sp macro="" textlink="">
      <xdr:nvSpPr>
        <xdr:cNvPr id="270" name="n_1mainValue【福祉施設】&#10;一人当たり面積">
          <a:extLst>
            <a:ext uri="{FF2B5EF4-FFF2-40B4-BE49-F238E27FC236}">
              <a16:creationId xmlns:a16="http://schemas.microsoft.com/office/drawing/2014/main" id="{3FFBBBC9-4D79-4607-9442-58D4B051BC09}"/>
            </a:ext>
          </a:extLst>
        </xdr:cNvPr>
        <xdr:cNvSpPr txBox="1"/>
      </xdr:nvSpPr>
      <xdr:spPr>
        <a:xfrm>
          <a:off x="8271587" y="1444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25392</xdr:rowOff>
    </xdr:from>
    <xdr:ext cx="469744" cy="259045"/>
    <xdr:sp macro="" textlink="">
      <xdr:nvSpPr>
        <xdr:cNvPr id="271" name="n_2mainValue【福祉施設】&#10;一人当たり面積">
          <a:extLst>
            <a:ext uri="{FF2B5EF4-FFF2-40B4-BE49-F238E27FC236}">
              <a16:creationId xmlns:a16="http://schemas.microsoft.com/office/drawing/2014/main" id="{957243D7-54BD-4F74-97E1-44B081652D68}"/>
            </a:ext>
          </a:extLst>
        </xdr:cNvPr>
        <xdr:cNvSpPr txBox="1"/>
      </xdr:nvSpPr>
      <xdr:spPr>
        <a:xfrm>
          <a:off x="7509587" y="144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26306</xdr:rowOff>
    </xdr:from>
    <xdr:ext cx="469744" cy="259045"/>
    <xdr:sp macro="" textlink="">
      <xdr:nvSpPr>
        <xdr:cNvPr id="272" name="n_3mainValue【福祉施設】&#10;一人当たり面積">
          <a:extLst>
            <a:ext uri="{FF2B5EF4-FFF2-40B4-BE49-F238E27FC236}">
              <a16:creationId xmlns:a16="http://schemas.microsoft.com/office/drawing/2014/main" id="{18B155A6-C6A8-45C5-9A61-73D22637A37F}"/>
            </a:ext>
          </a:extLst>
        </xdr:cNvPr>
        <xdr:cNvSpPr txBox="1"/>
      </xdr:nvSpPr>
      <xdr:spPr>
        <a:xfrm>
          <a:off x="6712027" y="144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3670DD2B-7707-40AD-AE8C-8B47E73A30C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FA1A03F5-C5A3-42C7-BC94-19BEE4DA6FC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A7452F4B-F319-4215-A4EA-A8509698671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5DFE577C-E4D0-4796-8D1A-7605DBE60B9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447BC635-B5B6-47F3-9D24-48AC0A60C6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11792FB3-0C29-4BCA-B239-A7E763E01B2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F361C535-25E3-409F-9E3F-44676E0134F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03EBDC1E-A3A1-40A2-8F48-6CB4193863B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a:extLst>
            <a:ext uri="{FF2B5EF4-FFF2-40B4-BE49-F238E27FC236}">
              <a16:creationId xmlns:a16="http://schemas.microsoft.com/office/drawing/2014/main" id="{E1A50214-7EEC-4271-93E4-A5EFBBA935D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a:extLst>
            <a:ext uri="{FF2B5EF4-FFF2-40B4-BE49-F238E27FC236}">
              <a16:creationId xmlns:a16="http://schemas.microsoft.com/office/drawing/2014/main" id="{D5F64507-D244-439B-BA63-20D59253D4D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a:extLst>
            <a:ext uri="{FF2B5EF4-FFF2-40B4-BE49-F238E27FC236}">
              <a16:creationId xmlns:a16="http://schemas.microsoft.com/office/drawing/2014/main" id="{3602A1D4-14F0-4573-A94C-1FC91B4F7C3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a:extLst>
            <a:ext uri="{FF2B5EF4-FFF2-40B4-BE49-F238E27FC236}">
              <a16:creationId xmlns:a16="http://schemas.microsoft.com/office/drawing/2014/main" id="{FBC6840B-55CB-433E-B9FD-7C6F857CB0D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5" name="テキスト ボックス 284">
          <a:extLst>
            <a:ext uri="{FF2B5EF4-FFF2-40B4-BE49-F238E27FC236}">
              <a16:creationId xmlns:a16="http://schemas.microsoft.com/office/drawing/2014/main" id="{9F744BE3-FDF5-45B6-B1D5-35DC9A0F9752}"/>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a:extLst>
            <a:ext uri="{FF2B5EF4-FFF2-40B4-BE49-F238E27FC236}">
              <a16:creationId xmlns:a16="http://schemas.microsoft.com/office/drawing/2014/main" id="{A7B89D1E-3C2F-46AD-AD92-7E8BA2F804E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a:extLst>
            <a:ext uri="{FF2B5EF4-FFF2-40B4-BE49-F238E27FC236}">
              <a16:creationId xmlns:a16="http://schemas.microsoft.com/office/drawing/2014/main" id="{3191354E-24EE-4A2E-A706-7E277C2413B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a:extLst>
            <a:ext uri="{FF2B5EF4-FFF2-40B4-BE49-F238E27FC236}">
              <a16:creationId xmlns:a16="http://schemas.microsoft.com/office/drawing/2014/main" id="{BC1C82FC-C016-4452-A5C8-93AB905D459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a:extLst>
            <a:ext uri="{FF2B5EF4-FFF2-40B4-BE49-F238E27FC236}">
              <a16:creationId xmlns:a16="http://schemas.microsoft.com/office/drawing/2014/main" id="{608F61CB-ABA3-4206-8DCE-7D0BB2D61B1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a:extLst>
            <a:ext uri="{FF2B5EF4-FFF2-40B4-BE49-F238E27FC236}">
              <a16:creationId xmlns:a16="http://schemas.microsoft.com/office/drawing/2014/main" id="{0D91B616-4610-4FA2-AA96-DAD6F075426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a:extLst>
            <a:ext uri="{FF2B5EF4-FFF2-40B4-BE49-F238E27FC236}">
              <a16:creationId xmlns:a16="http://schemas.microsoft.com/office/drawing/2014/main" id="{D8090010-F6C7-4848-AC76-C8C13E96A8E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a:extLst>
            <a:ext uri="{FF2B5EF4-FFF2-40B4-BE49-F238E27FC236}">
              <a16:creationId xmlns:a16="http://schemas.microsoft.com/office/drawing/2014/main" id="{53B8D292-0D26-481E-9553-448CF6212CB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a:extLst>
            <a:ext uri="{FF2B5EF4-FFF2-40B4-BE49-F238E27FC236}">
              <a16:creationId xmlns:a16="http://schemas.microsoft.com/office/drawing/2014/main" id="{BD2302A5-B7C9-49AA-9C9D-0D27CA6F29A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39BF4FD0-2AD2-42BC-9ED8-ABD428007E4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a:extLst>
            <a:ext uri="{FF2B5EF4-FFF2-40B4-BE49-F238E27FC236}">
              <a16:creationId xmlns:a16="http://schemas.microsoft.com/office/drawing/2014/main" id="{E2BD2FF5-0636-4A1D-B50A-33F449FD35BF}"/>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2A8C3147-E513-4312-A33B-DC9FAD87E65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297" name="直線コネクタ 296">
          <a:extLst>
            <a:ext uri="{FF2B5EF4-FFF2-40B4-BE49-F238E27FC236}">
              <a16:creationId xmlns:a16="http://schemas.microsoft.com/office/drawing/2014/main" id="{13C9340D-5409-40FE-9E0B-FDB76DD3C96A}"/>
            </a:ext>
          </a:extLst>
        </xdr:cNvPr>
        <xdr:cNvCxnSpPr/>
      </xdr:nvCxnSpPr>
      <xdr:spPr>
        <a:xfrm flipV="1">
          <a:off x="4086225" y="1665351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8" name="【市民会館】&#10;有形固定資産減価償却率最小値テキスト">
          <a:extLst>
            <a:ext uri="{FF2B5EF4-FFF2-40B4-BE49-F238E27FC236}">
              <a16:creationId xmlns:a16="http://schemas.microsoft.com/office/drawing/2014/main" id="{B7D14E0C-9BDB-433D-8316-32CD568ED77D}"/>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9" name="直線コネクタ 298">
          <a:extLst>
            <a:ext uri="{FF2B5EF4-FFF2-40B4-BE49-F238E27FC236}">
              <a16:creationId xmlns:a16="http://schemas.microsoft.com/office/drawing/2014/main" id="{96805D4D-849C-41C8-818E-8C5DD64B3978}"/>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EBEEB686-C4CE-4447-887C-E4D94371D1C1}"/>
            </a:ext>
          </a:extLst>
        </xdr:cNvPr>
        <xdr:cNvSpPr txBox="1"/>
      </xdr:nvSpPr>
      <xdr:spPr>
        <a:xfrm>
          <a:off x="412496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1" name="直線コネクタ 300">
          <a:extLst>
            <a:ext uri="{FF2B5EF4-FFF2-40B4-BE49-F238E27FC236}">
              <a16:creationId xmlns:a16="http://schemas.microsoft.com/office/drawing/2014/main" id="{44A1C320-58F9-46D2-ADEE-92220CBF1AFF}"/>
            </a:ext>
          </a:extLst>
        </xdr:cNvPr>
        <xdr:cNvCxnSpPr/>
      </xdr:nvCxnSpPr>
      <xdr:spPr>
        <a:xfrm>
          <a:off x="402082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87CB8202-2DB3-442E-A730-611CE354E438}"/>
            </a:ext>
          </a:extLst>
        </xdr:cNvPr>
        <xdr:cNvSpPr txBox="1"/>
      </xdr:nvSpPr>
      <xdr:spPr>
        <a:xfrm>
          <a:off x="4124960" y="173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3" name="フローチャート: 判断 302">
          <a:extLst>
            <a:ext uri="{FF2B5EF4-FFF2-40B4-BE49-F238E27FC236}">
              <a16:creationId xmlns:a16="http://schemas.microsoft.com/office/drawing/2014/main" id="{6E55AB4F-C67E-4AD2-A8DF-95983C09FF4C}"/>
            </a:ext>
          </a:extLst>
        </xdr:cNvPr>
        <xdr:cNvSpPr/>
      </xdr:nvSpPr>
      <xdr:spPr>
        <a:xfrm>
          <a:off x="4036060" y="1748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04" name="フローチャート: 判断 303">
          <a:extLst>
            <a:ext uri="{FF2B5EF4-FFF2-40B4-BE49-F238E27FC236}">
              <a16:creationId xmlns:a16="http://schemas.microsoft.com/office/drawing/2014/main" id="{1A88AABC-A674-4B40-B290-E35DD647E2B0}"/>
            </a:ext>
          </a:extLst>
        </xdr:cNvPr>
        <xdr:cNvSpPr/>
      </xdr:nvSpPr>
      <xdr:spPr>
        <a:xfrm>
          <a:off x="331216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05" name="フローチャート: 判断 304">
          <a:extLst>
            <a:ext uri="{FF2B5EF4-FFF2-40B4-BE49-F238E27FC236}">
              <a16:creationId xmlns:a16="http://schemas.microsoft.com/office/drawing/2014/main" id="{A811D9E0-DCAE-45E4-86FE-44CE2FE71C0F}"/>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06" name="フローチャート: 判断 305">
          <a:extLst>
            <a:ext uri="{FF2B5EF4-FFF2-40B4-BE49-F238E27FC236}">
              <a16:creationId xmlns:a16="http://schemas.microsoft.com/office/drawing/2014/main" id="{8433DF90-9D57-4713-8F91-0FAEF1DBE8C9}"/>
            </a:ext>
          </a:extLst>
        </xdr:cNvPr>
        <xdr:cNvSpPr/>
      </xdr:nvSpPr>
      <xdr:spPr>
        <a:xfrm>
          <a:off x="17399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07" name="フローチャート: 判断 306">
          <a:extLst>
            <a:ext uri="{FF2B5EF4-FFF2-40B4-BE49-F238E27FC236}">
              <a16:creationId xmlns:a16="http://schemas.microsoft.com/office/drawing/2014/main" id="{33B101B0-29BA-4044-A98B-A473062F7C1D}"/>
            </a:ext>
          </a:extLst>
        </xdr:cNvPr>
        <xdr:cNvSpPr/>
      </xdr:nvSpPr>
      <xdr:spPr>
        <a:xfrm>
          <a:off x="96520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A582397D-DFE1-4CE8-90B3-0F07A82E776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90F7E04D-B0B7-402D-BA6B-80EE28F1617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3E11481D-BD02-4F88-A939-12EF577009D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2FC4510C-7E64-4953-B926-C0E255502F7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9B3CC115-BF52-4E13-855D-EC6B3CCE5B1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13" name="楕円 312">
          <a:extLst>
            <a:ext uri="{FF2B5EF4-FFF2-40B4-BE49-F238E27FC236}">
              <a16:creationId xmlns:a16="http://schemas.microsoft.com/office/drawing/2014/main" id="{524A2721-0A50-433C-BF01-4471A75D7094}"/>
            </a:ext>
          </a:extLst>
        </xdr:cNvPr>
        <xdr:cNvSpPr/>
      </xdr:nvSpPr>
      <xdr:spPr>
        <a:xfrm>
          <a:off x="403606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125747</xdr:rowOff>
    </xdr:from>
    <xdr:ext cx="405111" cy="259045"/>
    <xdr:sp macro="" textlink="">
      <xdr:nvSpPr>
        <xdr:cNvPr id="314" name="【市民会館】&#10;有形固定資産減価償却率該当値テキスト">
          <a:extLst>
            <a:ext uri="{FF2B5EF4-FFF2-40B4-BE49-F238E27FC236}">
              <a16:creationId xmlns:a16="http://schemas.microsoft.com/office/drawing/2014/main" id="{C7956A46-A9D1-492A-8071-B0594973FB58}"/>
            </a:ext>
          </a:extLst>
        </xdr:cNvPr>
        <xdr:cNvSpPr txBox="1"/>
      </xdr:nvSpPr>
      <xdr:spPr>
        <a:xfrm>
          <a:off x="4124960"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315" name="楕円 314">
          <a:extLst>
            <a:ext uri="{FF2B5EF4-FFF2-40B4-BE49-F238E27FC236}">
              <a16:creationId xmlns:a16="http://schemas.microsoft.com/office/drawing/2014/main" id="{0D943F48-EFBB-4921-9F95-5E2CC1FADEE7}"/>
            </a:ext>
          </a:extLst>
        </xdr:cNvPr>
        <xdr:cNvSpPr/>
      </xdr:nvSpPr>
      <xdr:spPr>
        <a:xfrm>
          <a:off x="3312160" y="17539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26670</xdr:rowOff>
    </xdr:to>
    <xdr:cxnSp macro="">
      <xdr:nvCxnSpPr>
        <xdr:cNvPr id="316" name="直線コネクタ 315">
          <a:extLst>
            <a:ext uri="{FF2B5EF4-FFF2-40B4-BE49-F238E27FC236}">
              <a16:creationId xmlns:a16="http://schemas.microsoft.com/office/drawing/2014/main" id="{232D23F8-0BB4-45F0-91AD-4A8906928021}"/>
            </a:ext>
          </a:extLst>
        </xdr:cNvPr>
        <xdr:cNvCxnSpPr/>
      </xdr:nvCxnSpPr>
      <xdr:spPr>
        <a:xfrm>
          <a:off x="3355340" y="17590771"/>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317" name="楕円 316">
          <a:extLst>
            <a:ext uri="{FF2B5EF4-FFF2-40B4-BE49-F238E27FC236}">
              <a16:creationId xmlns:a16="http://schemas.microsoft.com/office/drawing/2014/main" id="{9E14FBFC-B4AB-404A-8695-9A5A1A6EE9FE}"/>
            </a:ext>
          </a:extLst>
        </xdr:cNvPr>
        <xdr:cNvSpPr/>
      </xdr:nvSpPr>
      <xdr:spPr>
        <a:xfrm>
          <a:off x="251460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114300</xdr:rowOff>
    </xdr:from>
    <xdr:to>
      <xdr:col>19</xdr:col>
      <xdr:colOff>177800</xdr:colOff>
      <xdr:row>104</xdr:row>
      <xdr:rowOff>156211</xdr:rowOff>
    </xdr:to>
    <xdr:cxnSp macro="">
      <xdr:nvCxnSpPr>
        <xdr:cNvPr id="318" name="直線コネクタ 317">
          <a:extLst>
            <a:ext uri="{FF2B5EF4-FFF2-40B4-BE49-F238E27FC236}">
              <a16:creationId xmlns:a16="http://schemas.microsoft.com/office/drawing/2014/main" id="{9EC8A875-3C0C-4CD2-BA26-2F51BCF51670}"/>
            </a:ext>
          </a:extLst>
        </xdr:cNvPr>
        <xdr:cNvCxnSpPr/>
      </xdr:nvCxnSpPr>
      <xdr:spPr>
        <a:xfrm>
          <a:off x="2565400" y="17548860"/>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319" name="楕円 318">
          <a:extLst>
            <a:ext uri="{FF2B5EF4-FFF2-40B4-BE49-F238E27FC236}">
              <a16:creationId xmlns:a16="http://schemas.microsoft.com/office/drawing/2014/main" id="{B796FA55-E9D1-46A6-AB66-EA28761F6ED5}"/>
            </a:ext>
          </a:extLst>
        </xdr:cNvPr>
        <xdr:cNvSpPr/>
      </xdr:nvSpPr>
      <xdr:spPr>
        <a:xfrm>
          <a:off x="173990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72389</xdr:rowOff>
    </xdr:from>
    <xdr:to>
      <xdr:col>15</xdr:col>
      <xdr:colOff>50800</xdr:colOff>
      <xdr:row>104</xdr:row>
      <xdr:rowOff>114300</xdr:rowOff>
    </xdr:to>
    <xdr:cxnSp macro="">
      <xdr:nvCxnSpPr>
        <xdr:cNvPr id="320" name="直線コネクタ 319">
          <a:extLst>
            <a:ext uri="{FF2B5EF4-FFF2-40B4-BE49-F238E27FC236}">
              <a16:creationId xmlns:a16="http://schemas.microsoft.com/office/drawing/2014/main" id="{95857E0D-813E-40FC-B48E-6D9904033799}"/>
            </a:ext>
          </a:extLst>
        </xdr:cNvPr>
        <xdr:cNvCxnSpPr/>
      </xdr:nvCxnSpPr>
      <xdr:spPr>
        <a:xfrm>
          <a:off x="1790700" y="1750694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321" name="楕円 320">
          <a:extLst>
            <a:ext uri="{FF2B5EF4-FFF2-40B4-BE49-F238E27FC236}">
              <a16:creationId xmlns:a16="http://schemas.microsoft.com/office/drawing/2014/main" id="{662CD303-7534-413D-8048-D90646E4910F}"/>
            </a:ext>
          </a:extLst>
        </xdr:cNvPr>
        <xdr:cNvSpPr/>
      </xdr:nvSpPr>
      <xdr:spPr>
        <a:xfrm>
          <a:off x="965200" y="1743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72389</xdr:rowOff>
    </xdr:to>
    <xdr:cxnSp macro="">
      <xdr:nvCxnSpPr>
        <xdr:cNvPr id="322" name="直線コネクタ 321">
          <a:extLst>
            <a:ext uri="{FF2B5EF4-FFF2-40B4-BE49-F238E27FC236}">
              <a16:creationId xmlns:a16="http://schemas.microsoft.com/office/drawing/2014/main" id="{E5E7D1FB-A488-48E2-BAC6-07340898BCDB}"/>
            </a:ext>
          </a:extLst>
        </xdr:cNvPr>
        <xdr:cNvCxnSpPr/>
      </xdr:nvCxnSpPr>
      <xdr:spPr>
        <a:xfrm>
          <a:off x="1008380" y="17482185"/>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23" name="n_1aveValue【市民会館】&#10;有形固定資産減価償却率">
          <a:extLst>
            <a:ext uri="{FF2B5EF4-FFF2-40B4-BE49-F238E27FC236}">
              <a16:creationId xmlns:a16="http://schemas.microsoft.com/office/drawing/2014/main" id="{C300A5E0-D7A7-4789-AF62-98D8485B79EA}"/>
            </a:ext>
          </a:extLst>
        </xdr:cNvPr>
        <xdr:cNvSpPr txBox="1"/>
      </xdr:nvSpPr>
      <xdr:spPr>
        <a:xfrm>
          <a:off x="317056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4" name="n_2aveValue【市民会館】&#10;有形固定資産減価償却率">
          <a:extLst>
            <a:ext uri="{FF2B5EF4-FFF2-40B4-BE49-F238E27FC236}">
              <a16:creationId xmlns:a16="http://schemas.microsoft.com/office/drawing/2014/main" id="{2738476D-6160-41F7-BE01-A319B5C0F87F}"/>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25" name="n_3aveValue【市民会館】&#10;有形固定資産減価償却率">
          <a:extLst>
            <a:ext uri="{FF2B5EF4-FFF2-40B4-BE49-F238E27FC236}">
              <a16:creationId xmlns:a16="http://schemas.microsoft.com/office/drawing/2014/main" id="{0E53BF79-985E-478E-87AE-D9E322274610}"/>
            </a:ext>
          </a:extLst>
        </xdr:cNvPr>
        <xdr:cNvSpPr txBox="1"/>
      </xdr:nvSpPr>
      <xdr:spPr>
        <a:xfrm>
          <a:off x="16110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26" name="n_4aveValue【市民会館】&#10;有形固定資産減価償却率">
          <a:extLst>
            <a:ext uri="{FF2B5EF4-FFF2-40B4-BE49-F238E27FC236}">
              <a16:creationId xmlns:a16="http://schemas.microsoft.com/office/drawing/2014/main" id="{5FEA5D41-C90F-40A9-B94B-D322B48B0A51}"/>
            </a:ext>
          </a:extLst>
        </xdr:cNvPr>
        <xdr:cNvSpPr txBox="1"/>
      </xdr:nvSpPr>
      <xdr:spPr>
        <a:xfrm>
          <a:off x="8363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327" name="n_1mainValue【市民会館】&#10;有形固定資産減価償却率">
          <a:extLst>
            <a:ext uri="{FF2B5EF4-FFF2-40B4-BE49-F238E27FC236}">
              <a16:creationId xmlns:a16="http://schemas.microsoft.com/office/drawing/2014/main" id="{5F6C3BDB-5AE1-493A-BF9B-A455663BEADD}"/>
            </a:ext>
          </a:extLst>
        </xdr:cNvPr>
        <xdr:cNvSpPr txBox="1"/>
      </xdr:nvSpPr>
      <xdr:spPr>
        <a:xfrm>
          <a:off x="317056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28" name="n_2mainValue【市民会館】&#10;有形固定資産減価償却率">
          <a:extLst>
            <a:ext uri="{FF2B5EF4-FFF2-40B4-BE49-F238E27FC236}">
              <a16:creationId xmlns:a16="http://schemas.microsoft.com/office/drawing/2014/main" id="{896AFCE0-AF55-41B0-AF31-C12C60536A41}"/>
            </a:ext>
          </a:extLst>
        </xdr:cNvPr>
        <xdr:cNvSpPr txBox="1"/>
      </xdr:nvSpPr>
      <xdr:spPr>
        <a:xfrm>
          <a:off x="2385704" y="1759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329" name="n_3mainValue【市民会館】&#10;有形固定資産減価償却率">
          <a:extLst>
            <a:ext uri="{FF2B5EF4-FFF2-40B4-BE49-F238E27FC236}">
              <a16:creationId xmlns:a16="http://schemas.microsoft.com/office/drawing/2014/main" id="{933B1FBA-B164-451C-86F8-C3E20E061817}"/>
            </a:ext>
          </a:extLst>
        </xdr:cNvPr>
        <xdr:cNvSpPr txBox="1"/>
      </xdr:nvSpPr>
      <xdr:spPr>
        <a:xfrm>
          <a:off x="161100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89552</xdr:rowOff>
    </xdr:from>
    <xdr:ext cx="405111" cy="259045"/>
    <xdr:sp macro="" textlink="">
      <xdr:nvSpPr>
        <xdr:cNvPr id="330" name="n_4mainValue【市民会館】&#10;有形固定資産減価償却率">
          <a:extLst>
            <a:ext uri="{FF2B5EF4-FFF2-40B4-BE49-F238E27FC236}">
              <a16:creationId xmlns:a16="http://schemas.microsoft.com/office/drawing/2014/main" id="{E8409B9B-F65F-4012-92B7-FED65BA0E0D9}"/>
            </a:ext>
          </a:extLst>
        </xdr:cNvPr>
        <xdr:cNvSpPr txBox="1"/>
      </xdr:nvSpPr>
      <xdr:spPr>
        <a:xfrm>
          <a:off x="83630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9903E8A9-02AB-4DBB-8C98-8E8E4CF6FE2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3317AB87-364E-4CC3-8726-89921C108C6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1B32429A-74CE-4D6F-BC9E-8B2FD826682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5CA35441-F5ED-46CD-82AF-6CEFE8962A3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CC2259A0-401E-4F3F-989B-40675FD0E36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39129CCE-D05C-40A0-ABF5-9514EBE34C7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F43D17F0-25BC-46DE-AE67-69F858FA360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DF09BBC1-745D-4C8B-B28D-64840525A8A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4071946C-9A9D-47FC-B84E-43637F7C235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F69EDCFE-1D07-4667-8381-6EC03A844ED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1" name="直線コネクタ 340">
          <a:extLst>
            <a:ext uri="{FF2B5EF4-FFF2-40B4-BE49-F238E27FC236}">
              <a16:creationId xmlns:a16="http://schemas.microsoft.com/office/drawing/2014/main" id="{E0369353-280A-4244-8EDE-9789E85483A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2" name="テキスト ボックス 341">
          <a:extLst>
            <a:ext uri="{FF2B5EF4-FFF2-40B4-BE49-F238E27FC236}">
              <a16:creationId xmlns:a16="http://schemas.microsoft.com/office/drawing/2014/main" id="{9244C80F-C834-40B6-8B82-B79A8A8FF38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3" name="直線コネクタ 342">
          <a:extLst>
            <a:ext uri="{FF2B5EF4-FFF2-40B4-BE49-F238E27FC236}">
              <a16:creationId xmlns:a16="http://schemas.microsoft.com/office/drawing/2014/main" id="{8AB138A0-2CCE-481A-B9C2-CE0E0F2C57B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4" name="テキスト ボックス 343">
          <a:extLst>
            <a:ext uri="{FF2B5EF4-FFF2-40B4-BE49-F238E27FC236}">
              <a16:creationId xmlns:a16="http://schemas.microsoft.com/office/drawing/2014/main" id="{FB60FB1A-E458-4187-B0E8-D494A97FE07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a:extLst>
            <a:ext uri="{FF2B5EF4-FFF2-40B4-BE49-F238E27FC236}">
              <a16:creationId xmlns:a16="http://schemas.microsoft.com/office/drawing/2014/main" id="{4C621839-B5BE-475A-AC1B-099944FA933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a:extLst>
            <a:ext uri="{FF2B5EF4-FFF2-40B4-BE49-F238E27FC236}">
              <a16:creationId xmlns:a16="http://schemas.microsoft.com/office/drawing/2014/main" id="{B2A68F8D-B597-45BB-B2B7-B9DFBD61931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7" name="直線コネクタ 346">
          <a:extLst>
            <a:ext uri="{FF2B5EF4-FFF2-40B4-BE49-F238E27FC236}">
              <a16:creationId xmlns:a16="http://schemas.microsoft.com/office/drawing/2014/main" id="{F98348FD-00D2-49E4-96BB-27A92FC0349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8" name="テキスト ボックス 347">
          <a:extLst>
            <a:ext uri="{FF2B5EF4-FFF2-40B4-BE49-F238E27FC236}">
              <a16:creationId xmlns:a16="http://schemas.microsoft.com/office/drawing/2014/main" id="{EA168700-F75A-4CFB-B656-43053D9C08C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9" name="直線コネクタ 348">
          <a:extLst>
            <a:ext uri="{FF2B5EF4-FFF2-40B4-BE49-F238E27FC236}">
              <a16:creationId xmlns:a16="http://schemas.microsoft.com/office/drawing/2014/main" id="{0320B8A3-3590-48E7-8768-07D3721D014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0" name="テキスト ボックス 349">
          <a:extLst>
            <a:ext uri="{FF2B5EF4-FFF2-40B4-BE49-F238E27FC236}">
              <a16:creationId xmlns:a16="http://schemas.microsoft.com/office/drawing/2014/main" id="{A3A9B090-8116-427C-9395-0291D36F063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BE9C0169-DA67-486D-BA09-357E579CB37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7DC3CAE3-92AF-4EC0-A0C4-99CA65C1AED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44F38956-31CD-4554-ABBB-E5F41511F29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54" name="直線コネクタ 353">
          <a:extLst>
            <a:ext uri="{FF2B5EF4-FFF2-40B4-BE49-F238E27FC236}">
              <a16:creationId xmlns:a16="http://schemas.microsoft.com/office/drawing/2014/main" id="{CD7A7172-C7E3-4DFD-B38F-AEC094960CAA}"/>
            </a:ext>
          </a:extLst>
        </xdr:cNvPr>
        <xdr:cNvCxnSpPr/>
      </xdr:nvCxnSpPr>
      <xdr:spPr>
        <a:xfrm flipV="1">
          <a:off x="9219565" y="1690878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55" name="【市民会館】&#10;一人当たり面積最小値テキスト">
          <a:extLst>
            <a:ext uri="{FF2B5EF4-FFF2-40B4-BE49-F238E27FC236}">
              <a16:creationId xmlns:a16="http://schemas.microsoft.com/office/drawing/2014/main" id="{7176C27E-8E35-4F73-8FB6-81FA853CB0CC}"/>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56" name="直線コネクタ 355">
          <a:extLst>
            <a:ext uri="{FF2B5EF4-FFF2-40B4-BE49-F238E27FC236}">
              <a16:creationId xmlns:a16="http://schemas.microsoft.com/office/drawing/2014/main" id="{350653CD-365D-425F-BF1C-C9D9B3DE9A97}"/>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57" name="【市民会館】&#10;一人当たり面積最大値テキスト">
          <a:extLst>
            <a:ext uri="{FF2B5EF4-FFF2-40B4-BE49-F238E27FC236}">
              <a16:creationId xmlns:a16="http://schemas.microsoft.com/office/drawing/2014/main" id="{4A59CF1D-F412-4C13-8262-F65B9F073DBE}"/>
            </a:ext>
          </a:extLst>
        </xdr:cNvPr>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58" name="直線コネクタ 357">
          <a:extLst>
            <a:ext uri="{FF2B5EF4-FFF2-40B4-BE49-F238E27FC236}">
              <a16:creationId xmlns:a16="http://schemas.microsoft.com/office/drawing/2014/main" id="{48552EA1-526A-4C47-BC86-10D6BFC511CA}"/>
            </a:ext>
          </a:extLst>
        </xdr:cNvPr>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359" name="【市民会館】&#10;一人当たり面積平均値テキスト">
          <a:extLst>
            <a:ext uri="{FF2B5EF4-FFF2-40B4-BE49-F238E27FC236}">
              <a16:creationId xmlns:a16="http://schemas.microsoft.com/office/drawing/2014/main" id="{BD6C6D52-3AE6-4123-8621-3F7A47BC51B0}"/>
            </a:ext>
          </a:extLst>
        </xdr:cNvPr>
        <xdr:cNvSpPr txBox="1"/>
      </xdr:nvSpPr>
      <xdr:spPr>
        <a:xfrm>
          <a:off x="9258300" y="1776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0" name="フローチャート: 判断 359">
          <a:extLst>
            <a:ext uri="{FF2B5EF4-FFF2-40B4-BE49-F238E27FC236}">
              <a16:creationId xmlns:a16="http://schemas.microsoft.com/office/drawing/2014/main" id="{EE8AA261-E65D-48C0-8648-255FAD5EF0E3}"/>
            </a:ext>
          </a:extLst>
        </xdr:cNvPr>
        <xdr:cNvSpPr/>
      </xdr:nvSpPr>
      <xdr:spPr>
        <a:xfrm>
          <a:off x="9192260" y="1790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1" name="フローチャート: 判断 360">
          <a:extLst>
            <a:ext uri="{FF2B5EF4-FFF2-40B4-BE49-F238E27FC236}">
              <a16:creationId xmlns:a16="http://schemas.microsoft.com/office/drawing/2014/main" id="{F9FFEC52-31B5-4735-A92B-4782A6F631A2}"/>
            </a:ext>
          </a:extLst>
        </xdr:cNvPr>
        <xdr:cNvSpPr/>
      </xdr:nvSpPr>
      <xdr:spPr>
        <a:xfrm>
          <a:off x="844550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2" name="フローチャート: 判断 361">
          <a:extLst>
            <a:ext uri="{FF2B5EF4-FFF2-40B4-BE49-F238E27FC236}">
              <a16:creationId xmlns:a16="http://schemas.microsoft.com/office/drawing/2014/main" id="{88973084-B660-4E11-8D72-E2B0DEB5BF42}"/>
            </a:ext>
          </a:extLst>
        </xdr:cNvPr>
        <xdr:cNvSpPr/>
      </xdr:nvSpPr>
      <xdr:spPr>
        <a:xfrm>
          <a:off x="7670800" y="17898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134365</xdr:rowOff>
    </xdr:from>
    <xdr:to>
      <xdr:col>41</xdr:col>
      <xdr:colOff>101600</xdr:colOff>
      <xdr:row>108</xdr:row>
      <xdr:rowOff>64515</xdr:rowOff>
    </xdr:to>
    <xdr:sp macro="" textlink="">
      <xdr:nvSpPr>
        <xdr:cNvPr id="363" name="フローチャート: 判断 362">
          <a:extLst>
            <a:ext uri="{FF2B5EF4-FFF2-40B4-BE49-F238E27FC236}">
              <a16:creationId xmlns:a16="http://schemas.microsoft.com/office/drawing/2014/main" id="{FECF7A9F-41FD-4093-A417-61856F5FC246}"/>
            </a:ext>
          </a:extLst>
        </xdr:cNvPr>
        <xdr:cNvSpPr/>
      </xdr:nvSpPr>
      <xdr:spPr>
        <a:xfrm>
          <a:off x="6873240" y="1807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131318</xdr:rowOff>
    </xdr:from>
    <xdr:to>
      <xdr:col>36</xdr:col>
      <xdr:colOff>165100</xdr:colOff>
      <xdr:row>108</xdr:row>
      <xdr:rowOff>61468</xdr:rowOff>
    </xdr:to>
    <xdr:sp macro="" textlink="">
      <xdr:nvSpPr>
        <xdr:cNvPr id="364" name="フローチャート: 判断 363">
          <a:extLst>
            <a:ext uri="{FF2B5EF4-FFF2-40B4-BE49-F238E27FC236}">
              <a16:creationId xmlns:a16="http://schemas.microsoft.com/office/drawing/2014/main" id="{F8DF6D08-D00C-4112-B74A-842BFF2CA6E0}"/>
            </a:ext>
          </a:extLst>
        </xdr:cNvPr>
        <xdr:cNvSpPr/>
      </xdr:nvSpPr>
      <xdr:spPr>
        <a:xfrm>
          <a:off x="6098540" y="18068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711D794D-8A8E-45E6-95B7-D4F891ABFBA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491BFB93-272F-42EA-87A0-AC02E76A577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59943B30-A4EF-4BD6-AC79-19D31B2C1F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6409C63-B326-4E6A-9E9B-3702ABD36FE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96ED171-843B-4D6B-AB60-86D795B686B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113792</xdr:rowOff>
    </xdr:from>
    <xdr:to>
      <xdr:col>55</xdr:col>
      <xdr:colOff>50800</xdr:colOff>
      <xdr:row>108</xdr:row>
      <xdr:rowOff>43942</xdr:rowOff>
    </xdr:to>
    <xdr:sp macro="" textlink="">
      <xdr:nvSpPr>
        <xdr:cNvPr id="370" name="楕円 369">
          <a:extLst>
            <a:ext uri="{FF2B5EF4-FFF2-40B4-BE49-F238E27FC236}">
              <a16:creationId xmlns:a16="http://schemas.microsoft.com/office/drawing/2014/main" id="{BE1EA859-1E0D-4E43-91A2-E45DDBF8EE10}"/>
            </a:ext>
          </a:extLst>
        </xdr:cNvPr>
        <xdr:cNvSpPr/>
      </xdr:nvSpPr>
      <xdr:spPr>
        <a:xfrm>
          <a:off x="9192260" y="18051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28719</xdr:rowOff>
    </xdr:from>
    <xdr:ext cx="469744" cy="259045"/>
    <xdr:sp macro="" textlink="">
      <xdr:nvSpPr>
        <xdr:cNvPr id="371" name="【市民会館】&#10;一人当たり面積該当値テキスト">
          <a:extLst>
            <a:ext uri="{FF2B5EF4-FFF2-40B4-BE49-F238E27FC236}">
              <a16:creationId xmlns:a16="http://schemas.microsoft.com/office/drawing/2014/main" id="{50D99BB5-AF16-4DBC-8AE7-DEDF846EA1CE}"/>
            </a:ext>
          </a:extLst>
        </xdr:cNvPr>
        <xdr:cNvSpPr txBox="1"/>
      </xdr:nvSpPr>
      <xdr:spPr>
        <a:xfrm>
          <a:off x="9258300" y="1796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116460</xdr:rowOff>
    </xdr:from>
    <xdr:to>
      <xdr:col>50</xdr:col>
      <xdr:colOff>165100</xdr:colOff>
      <xdr:row>108</xdr:row>
      <xdr:rowOff>46610</xdr:rowOff>
    </xdr:to>
    <xdr:sp macro="" textlink="">
      <xdr:nvSpPr>
        <xdr:cNvPr id="372" name="楕円 371">
          <a:extLst>
            <a:ext uri="{FF2B5EF4-FFF2-40B4-BE49-F238E27FC236}">
              <a16:creationId xmlns:a16="http://schemas.microsoft.com/office/drawing/2014/main" id="{FBEA2D8D-68B2-4161-AD7A-DFE2747232E8}"/>
            </a:ext>
          </a:extLst>
        </xdr:cNvPr>
        <xdr:cNvSpPr/>
      </xdr:nvSpPr>
      <xdr:spPr>
        <a:xfrm>
          <a:off x="8445500" y="18053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164592</xdr:rowOff>
    </xdr:from>
    <xdr:to>
      <xdr:col>55</xdr:col>
      <xdr:colOff>0</xdr:colOff>
      <xdr:row>107</xdr:row>
      <xdr:rowOff>167260</xdr:rowOff>
    </xdr:to>
    <xdr:cxnSp macro="">
      <xdr:nvCxnSpPr>
        <xdr:cNvPr id="373" name="直線コネクタ 372">
          <a:extLst>
            <a:ext uri="{FF2B5EF4-FFF2-40B4-BE49-F238E27FC236}">
              <a16:creationId xmlns:a16="http://schemas.microsoft.com/office/drawing/2014/main" id="{27FC96BC-AB14-4860-91DE-9FBB2ADA985D}"/>
            </a:ext>
          </a:extLst>
        </xdr:cNvPr>
        <xdr:cNvCxnSpPr/>
      </xdr:nvCxnSpPr>
      <xdr:spPr>
        <a:xfrm flipV="1">
          <a:off x="8496300" y="18102072"/>
          <a:ext cx="7239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119507</xdr:rowOff>
    </xdr:from>
    <xdr:to>
      <xdr:col>46</xdr:col>
      <xdr:colOff>38100</xdr:colOff>
      <xdr:row>108</xdr:row>
      <xdr:rowOff>49657</xdr:rowOff>
    </xdr:to>
    <xdr:sp macro="" textlink="">
      <xdr:nvSpPr>
        <xdr:cNvPr id="374" name="楕円 373">
          <a:extLst>
            <a:ext uri="{FF2B5EF4-FFF2-40B4-BE49-F238E27FC236}">
              <a16:creationId xmlns:a16="http://schemas.microsoft.com/office/drawing/2014/main" id="{A96C41FA-B1F4-471B-BAEB-262CF884C13D}"/>
            </a:ext>
          </a:extLst>
        </xdr:cNvPr>
        <xdr:cNvSpPr/>
      </xdr:nvSpPr>
      <xdr:spPr>
        <a:xfrm>
          <a:off x="7670800" y="18056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167260</xdr:rowOff>
    </xdr:from>
    <xdr:to>
      <xdr:col>50</xdr:col>
      <xdr:colOff>114300</xdr:colOff>
      <xdr:row>107</xdr:row>
      <xdr:rowOff>170307</xdr:rowOff>
    </xdr:to>
    <xdr:cxnSp macro="">
      <xdr:nvCxnSpPr>
        <xdr:cNvPr id="375" name="直線コネクタ 374">
          <a:extLst>
            <a:ext uri="{FF2B5EF4-FFF2-40B4-BE49-F238E27FC236}">
              <a16:creationId xmlns:a16="http://schemas.microsoft.com/office/drawing/2014/main" id="{7ED36318-E98C-4DA2-AE37-C24C85F947D4}"/>
            </a:ext>
          </a:extLst>
        </xdr:cNvPr>
        <xdr:cNvCxnSpPr/>
      </xdr:nvCxnSpPr>
      <xdr:spPr>
        <a:xfrm flipV="1">
          <a:off x="7713980" y="18104740"/>
          <a:ext cx="7823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122174</xdr:rowOff>
    </xdr:from>
    <xdr:to>
      <xdr:col>41</xdr:col>
      <xdr:colOff>101600</xdr:colOff>
      <xdr:row>108</xdr:row>
      <xdr:rowOff>52324</xdr:rowOff>
    </xdr:to>
    <xdr:sp macro="" textlink="">
      <xdr:nvSpPr>
        <xdr:cNvPr id="376" name="楕円 375">
          <a:extLst>
            <a:ext uri="{FF2B5EF4-FFF2-40B4-BE49-F238E27FC236}">
              <a16:creationId xmlns:a16="http://schemas.microsoft.com/office/drawing/2014/main" id="{E9DADE17-CCCE-40A4-8B5F-AC9512AF6314}"/>
            </a:ext>
          </a:extLst>
        </xdr:cNvPr>
        <xdr:cNvSpPr/>
      </xdr:nvSpPr>
      <xdr:spPr>
        <a:xfrm>
          <a:off x="6873240" y="1805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170307</xdr:rowOff>
    </xdr:from>
    <xdr:to>
      <xdr:col>45</xdr:col>
      <xdr:colOff>177800</xdr:colOff>
      <xdr:row>108</xdr:row>
      <xdr:rowOff>1524</xdr:rowOff>
    </xdr:to>
    <xdr:cxnSp macro="">
      <xdr:nvCxnSpPr>
        <xdr:cNvPr id="377" name="直線コネクタ 376">
          <a:extLst>
            <a:ext uri="{FF2B5EF4-FFF2-40B4-BE49-F238E27FC236}">
              <a16:creationId xmlns:a16="http://schemas.microsoft.com/office/drawing/2014/main" id="{8BEEC7D8-BF16-44FC-8A00-8E05B1B72646}"/>
            </a:ext>
          </a:extLst>
        </xdr:cNvPr>
        <xdr:cNvCxnSpPr/>
      </xdr:nvCxnSpPr>
      <xdr:spPr>
        <a:xfrm flipV="1">
          <a:off x="6924040" y="1810778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124840</xdr:rowOff>
    </xdr:from>
    <xdr:to>
      <xdr:col>36</xdr:col>
      <xdr:colOff>165100</xdr:colOff>
      <xdr:row>108</xdr:row>
      <xdr:rowOff>54990</xdr:rowOff>
    </xdr:to>
    <xdr:sp macro="" textlink="">
      <xdr:nvSpPr>
        <xdr:cNvPr id="378" name="楕円 377">
          <a:extLst>
            <a:ext uri="{FF2B5EF4-FFF2-40B4-BE49-F238E27FC236}">
              <a16:creationId xmlns:a16="http://schemas.microsoft.com/office/drawing/2014/main" id="{1D92B000-7567-4275-969F-5E9139349B50}"/>
            </a:ext>
          </a:extLst>
        </xdr:cNvPr>
        <xdr:cNvSpPr/>
      </xdr:nvSpPr>
      <xdr:spPr>
        <a:xfrm>
          <a:off x="6098540" y="180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1524</xdr:rowOff>
    </xdr:from>
    <xdr:to>
      <xdr:col>41</xdr:col>
      <xdr:colOff>50800</xdr:colOff>
      <xdr:row>108</xdr:row>
      <xdr:rowOff>4190</xdr:rowOff>
    </xdr:to>
    <xdr:cxnSp macro="">
      <xdr:nvCxnSpPr>
        <xdr:cNvPr id="379" name="直線コネクタ 378">
          <a:extLst>
            <a:ext uri="{FF2B5EF4-FFF2-40B4-BE49-F238E27FC236}">
              <a16:creationId xmlns:a16="http://schemas.microsoft.com/office/drawing/2014/main" id="{C7F8C4A1-9AC7-400E-A4D7-8890FA76367A}"/>
            </a:ext>
          </a:extLst>
        </xdr:cNvPr>
        <xdr:cNvCxnSpPr/>
      </xdr:nvCxnSpPr>
      <xdr:spPr>
        <a:xfrm flipV="1">
          <a:off x="6149340" y="18106644"/>
          <a:ext cx="7747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380" name="n_1aveValue【市民会館】&#10;一人当たり面積">
          <a:extLst>
            <a:ext uri="{FF2B5EF4-FFF2-40B4-BE49-F238E27FC236}">
              <a16:creationId xmlns:a16="http://schemas.microsoft.com/office/drawing/2014/main" id="{BDB3FE26-FE36-41CC-8566-6FC1A41E7778}"/>
            </a:ext>
          </a:extLst>
        </xdr:cNvPr>
        <xdr:cNvSpPr txBox="1"/>
      </xdr:nvSpPr>
      <xdr:spPr>
        <a:xfrm>
          <a:off x="8271587" y="1769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381" name="n_2aveValue【市民会館】&#10;一人当たり面積">
          <a:extLst>
            <a:ext uri="{FF2B5EF4-FFF2-40B4-BE49-F238E27FC236}">
              <a16:creationId xmlns:a16="http://schemas.microsoft.com/office/drawing/2014/main" id="{8F9B345E-48A9-45BB-ABA2-ED975BDAFFD6}"/>
            </a:ext>
          </a:extLst>
        </xdr:cNvPr>
        <xdr:cNvSpPr txBox="1"/>
      </xdr:nvSpPr>
      <xdr:spPr>
        <a:xfrm>
          <a:off x="750958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55642</xdr:rowOff>
    </xdr:from>
    <xdr:ext cx="469744" cy="259045"/>
    <xdr:sp macro="" textlink="">
      <xdr:nvSpPr>
        <xdr:cNvPr id="382" name="n_3aveValue【市民会館】&#10;一人当たり面積">
          <a:extLst>
            <a:ext uri="{FF2B5EF4-FFF2-40B4-BE49-F238E27FC236}">
              <a16:creationId xmlns:a16="http://schemas.microsoft.com/office/drawing/2014/main" id="{FA4F18B9-EA14-4EAC-875A-F23B9582CF8F}"/>
            </a:ext>
          </a:extLst>
        </xdr:cNvPr>
        <xdr:cNvSpPr txBox="1"/>
      </xdr:nvSpPr>
      <xdr:spPr>
        <a:xfrm>
          <a:off x="6712027" y="181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52595</xdr:rowOff>
    </xdr:from>
    <xdr:ext cx="469744" cy="259045"/>
    <xdr:sp macro="" textlink="">
      <xdr:nvSpPr>
        <xdr:cNvPr id="383" name="n_4aveValue【市民会館】&#10;一人当たり面積">
          <a:extLst>
            <a:ext uri="{FF2B5EF4-FFF2-40B4-BE49-F238E27FC236}">
              <a16:creationId xmlns:a16="http://schemas.microsoft.com/office/drawing/2014/main" id="{A5D76085-E6A3-4D12-B9EE-0EF6008A6AB5}"/>
            </a:ext>
          </a:extLst>
        </xdr:cNvPr>
        <xdr:cNvSpPr txBox="1"/>
      </xdr:nvSpPr>
      <xdr:spPr>
        <a:xfrm>
          <a:off x="5937327" y="181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37737</xdr:rowOff>
    </xdr:from>
    <xdr:ext cx="469744" cy="259045"/>
    <xdr:sp macro="" textlink="">
      <xdr:nvSpPr>
        <xdr:cNvPr id="384" name="n_1mainValue【市民会館】&#10;一人当たり面積">
          <a:extLst>
            <a:ext uri="{FF2B5EF4-FFF2-40B4-BE49-F238E27FC236}">
              <a16:creationId xmlns:a16="http://schemas.microsoft.com/office/drawing/2014/main" id="{96E4B3F3-CEC8-4F9B-9409-05AE6DD2B257}"/>
            </a:ext>
          </a:extLst>
        </xdr:cNvPr>
        <xdr:cNvSpPr txBox="1"/>
      </xdr:nvSpPr>
      <xdr:spPr>
        <a:xfrm>
          <a:off x="8271587" y="181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40784</xdr:rowOff>
    </xdr:from>
    <xdr:ext cx="469744" cy="259045"/>
    <xdr:sp macro="" textlink="">
      <xdr:nvSpPr>
        <xdr:cNvPr id="385" name="n_2mainValue【市民会館】&#10;一人当たり面積">
          <a:extLst>
            <a:ext uri="{FF2B5EF4-FFF2-40B4-BE49-F238E27FC236}">
              <a16:creationId xmlns:a16="http://schemas.microsoft.com/office/drawing/2014/main" id="{82F75665-3986-49C0-BF9E-8E5894E340D4}"/>
            </a:ext>
          </a:extLst>
        </xdr:cNvPr>
        <xdr:cNvSpPr txBox="1"/>
      </xdr:nvSpPr>
      <xdr:spPr>
        <a:xfrm>
          <a:off x="7509587" y="181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68851</xdr:rowOff>
    </xdr:from>
    <xdr:ext cx="469744" cy="259045"/>
    <xdr:sp macro="" textlink="">
      <xdr:nvSpPr>
        <xdr:cNvPr id="386" name="n_3mainValue【市民会館】&#10;一人当たり面積">
          <a:extLst>
            <a:ext uri="{FF2B5EF4-FFF2-40B4-BE49-F238E27FC236}">
              <a16:creationId xmlns:a16="http://schemas.microsoft.com/office/drawing/2014/main" id="{904C1A13-E403-459D-955E-3F5EAEF160B0}"/>
            </a:ext>
          </a:extLst>
        </xdr:cNvPr>
        <xdr:cNvSpPr txBox="1"/>
      </xdr:nvSpPr>
      <xdr:spPr>
        <a:xfrm>
          <a:off x="6712027" y="178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71517</xdr:rowOff>
    </xdr:from>
    <xdr:ext cx="469744" cy="259045"/>
    <xdr:sp macro="" textlink="">
      <xdr:nvSpPr>
        <xdr:cNvPr id="387" name="n_4mainValue【市民会館】&#10;一人当たり面積">
          <a:extLst>
            <a:ext uri="{FF2B5EF4-FFF2-40B4-BE49-F238E27FC236}">
              <a16:creationId xmlns:a16="http://schemas.microsoft.com/office/drawing/2014/main" id="{4C5D1A29-3D9B-4BFF-A636-9141C81DC4D5}"/>
            </a:ext>
          </a:extLst>
        </xdr:cNvPr>
        <xdr:cNvSpPr txBox="1"/>
      </xdr:nvSpPr>
      <xdr:spPr>
        <a:xfrm>
          <a:off x="5937327" y="178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E42DADA5-1B0D-41E2-844C-754FC1B651F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9D9643DB-9A72-423A-AB16-76E1E62744E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F761EA39-4E80-4AC6-8BA5-0CB3DE0BC1C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BB690C5-CB80-460E-BA6C-885AD2DD93B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6B24565F-B722-496C-BD51-C664BDAD7FB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FDAB3D58-83E1-4E50-A349-F18BDC11F0C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1B7F7EBF-EB3C-47F2-ACBE-066D9C56C5B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AF22D723-6BFB-42B6-8A9D-623EB8464F2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5EAD2BAE-1351-41DB-8511-097EB03C4DE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FC51C2C8-C329-422A-9250-E30F0070848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68D561E0-130F-4B31-A382-3120DEBE7E7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C3369990-239E-43C3-80C6-A8145FAD75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B818B618-B125-47DC-BAD6-630D456E2E7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120FA154-D252-46AC-A019-4E7D54A4A81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6EB27699-CB78-4FB7-97E4-E8C5D9CEA7A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A4FC112F-C821-464E-999C-F32CA462707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E11EDB1B-D7C0-452B-BD3C-03B18495F60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B963B00C-E4C2-4CB9-94A0-F9121EE67D6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D6CEE149-3C45-413E-A125-4BD9AD3975A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DC5285E1-3AD3-4DC7-A57C-919FA42DEE9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8BFB0C71-415D-4E1F-97C4-671DA96D63E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34639351-7E3B-4980-B262-60FCB454E67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61C039BD-CBE9-475E-8160-A5487992F69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66230E21-DE5E-4217-AD52-BE92C51C639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994E85E2-310E-44F4-A484-71719E75266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5A40753A-57D1-4111-8951-43D887BDF08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82D23BC7-E99B-4FBD-89CD-3EAB50AFECA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69EEB993-D07B-4F76-827F-0EFED47AED3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a:extLst>
            <a:ext uri="{FF2B5EF4-FFF2-40B4-BE49-F238E27FC236}">
              <a16:creationId xmlns:a16="http://schemas.microsoft.com/office/drawing/2014/main" id="{4394DF40-79B6-4B5B-810E-55E93D2E1EF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89ED827C-9795-4ACD-B7EA-1699C4DCABF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D04A7805-B910-4C57-AA5B-C8356C01E9A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4102472D-FBDF-4B44-87F6-0EB71060C5B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3039AC51-332E-4798-BADC-464299FEDBC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7AA52987-D867-4096-B299-5E67C29F003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907BA640-D566-4A33-BF97-7EC582F279C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CB1E55D0-42B5-4654-8731-C7EA02F34E8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62251D34-C7DF-419C-9604-27D2F48E205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656195D2-5D40-4F56-9034-8A6FB97B0DD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a:extLst>
            <a:ext uri="{FF2B5EF4-FFF2-40B4-BE49-F238E27FC236}">
              <a16:creationId xmlns:a16="http://schemas.microsoft.com/office/drawing/2014/main" id="{C7056C93-C983-4B74-B3CB-7375B7FE3A3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267F4C8F-98B7-4119-B409-682017A6519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428" name="直線コネクタ 427">
          <a:extLst>
            <a:ext uri="{FF2B5EF4-FFF2-40B4-BE49-F238E27FC236}">
              <a16:creationId xmlns:a16="http://schemas.microsoft.com/office/drawing/2014/main" id="{7E86B68E-77B5-4EFE-96AA-17BD1DB3890B}"/>
            </a:ext>
          </a:extLst>
        </xdr:cNvPr>
        <xdr:cNvCxnSpPr/>
      </xdr:nvCxnSpPr>
      <xdr:spPr>
        <a:xfrm flipV="1">
          <a:off x="14375764"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9" name="【保健センター・保健所】&#10;有形固定資産減価償却率最小値テキスト">
          <a:extLst>
            <a:ext uri="{FF2B5EF4-FFF2-40B4-BE49-F238E27FC236}">
              <a16:creationId xmlns:a16="http://schemas.microsoft.com/office/drawing/2014/main" id="{28C10DD3-D661-485E-A5FC-F4989C91B25A}"/>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0" name="直線コネクタ 429">
          <a:extLst>
            <a:ext uri="{FF2B5EF4-FFF2-40B4-BE49-F238E27FC236}">
              <a16:creationId xmlns:a16="http://schemas.microsoft.com/office/drawing/2014/main" id="{E824E6CB-441F-4B91-86DE-69A941A59D7C}"/>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31" name="【保健センター・保健所】&#10;有形固定資産減価償却率最大値テキスト">
          <a:extLst>
            <a:ext uri="{FF2B5EF4-FFF2-40B4-BE49-F238E27FC236}">
              <a16:creationId xmlns:a16="http://schemas.microsoft.com/office/drawing/2014/main" id="{ABBA34EE-8BB3-47AE-8DDD-99720C34F083}"/>
            </a:ext>
          </a:extLst>
        </xdr:cNvPr>
        <xdr:cNvSpPr txBox="1"/>
      </xdr:nvSpPr>
      <xdr:spPr>
        <a:xfrm>
          <a:off x="144145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2" name="直線コネクタ 431">
          <a:extLst>
            <a:ext uri="{FF2B5EF4-FFF2-40B4-BE49-F238E27FC236}">
              <a16:creationId xmlns:a16="http://schemas.microsoft.com/office/drawing/2014/main" id="{CEF79687-9997-4279-AB47-20C9A5516018}"/>
            </a:ext>
          </a:extLst>
        </xdr:cNvPr>
        <xdr:cNvCxnSpPr/>
      </xdr:nvCxnSpPr>
      <xdr:spPr>
        <a:xfrm>
          <a:off x="142875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246F32C0-CEE8-407C-96A1-7DF6CFA9C7D1}"/>
            </a:ext>
          </a:extLst>
        </xdr:cNvPr>
        <xdr:cNvSpPr txBox="1"/>
      </xdr:nvSpPr>
      <xdr:spPr>
        <a:xfrm>
          <a:off x="14414500" y="979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34" name="フローチャート: 判断 433">
          <a:extLst>
            <a:ext uri="{FF2B5EF4-FFF2-40B4-BE49-F238E27FC236}">
              <a16:creationId xmlns:a16="http://schemas.microsoft.com/office/drawing/2014/main" id="{3D9F035D-5375-4C38-AA7C-3F1174286C16}"/>
            </a:ext>
          </a:extLst>
        </xdr:cNvPr>
        <xdr:cNvSpPr/>
      </xdr:nvSpPr>
      <xdr:spPr>
        <a:xfrm>
          <a:off x="14325600" y="994092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435" name="フローチャート: 判断 434">
          <a:extLst>
            <a:ext uri="{FF2B5EF4-FFF2-40B4-BE49-F238E27FC236}">
              <a16:creationId xmlns:a16="http://schemas.microsoft.com/office/drawing/2014/main" id="{D3E8D80A-FA49-452A-BBC0-7C9ECAD2285D}"/>
            </a:ext>
          </a:extLst>
        </xdr:cNvPr>
        <xdr:cNvSpPr/>
      </xdr:nvSpPr>
      <xdr:spPr>
        <a:xfrm>
          <a:off x="1357884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436" name="フローチャート: 判断 435">
          <a:extLst>
            <a:ext uri="{FF2B5EF4-FFF2-40B4-BE49-F238E27FC236}">
              <a16:creationId xmlns:a16="http://schemas.microsoft.com/office/drawing/2014/main" id="{C9547FB1-8D32-436A-A885-A2629963DE95}"/>
            </a:ext>
          </a:extLst>
        </xdr:cNvPr>
        <xdr:cNvSpPr/>
      </xdr:nvSpPr>
      <xdr:spPr>
        <a:xfrm>
          <a:off x="128041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46355</xdr:rowOff>
    </xdr:from>
    <xdr:to>
      <xdr:col>72</xdr:col>
      <xdr:colOff>38100</xdr:colOff>
      <xdr:row>58</xdr:row>
      <xdr:rowOff>147955</xdr:rowOff>
    </xdr:to>
    <xdr:sp macro="" textlink="">
      <xdr:nvSpPr>
        <xdr:cNvPr id="437" name="フローチャート: 判断 436">
          <a:extLst>
            <a:ext uri="{FF2B5EF4-FFF2-40B4-BE49-F238E27FC236}">
              <a16:creationId xmlns:a16="http://schemas.microsoft.com/office/drawing/2014/main" id="{44EA36F0-42E2-45D3-A211-D6BF8D7C9D3B}"/>
            </a:ext>
          </a:extLst>
        </xdr:cNvPr>
        <xdr:cNvSpPr/>
      </xdr:nvSpPr>
      <xdr:spPr>
        <a:xfrm>
          <a:off x="12029440" y="976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xdr:rowOff>
    </xdr:from>
    <xdr:to>
      <xdr:col>67</xdr:col>
      <xdr:colOff>101600</xdr:colOff>
      <xdr:row>58</xdr:row>
      <xdr:rowOff>115570</xdr:rowOff>
    </xdr:to>
    <xdr:sp macro="" textlink="">
      <xdr:nvSpPr>
        <xdr:cNvPr id="438" name="フローチャート: 判断 437">
          <a:extLst>
            <a:ext uri="{FF2B5EF4-FFF2-40B4-BE49-F238E27FC236}">
              <a16:creationId xmlns:a16="http://schemas.microsoft.com/office/drawing/2014/main" id="{1C3040AE-7704-43BA-B426-7A903C1314D7}"/>
            </a:ext>
          </a:extLst>
        </xdr:cNvPr>
        <xdr:cNvSpPr/>
      </xdr:nvSpPr>
      <xdr:spPr>
        <a:xfrm>
          <a:off x="1123188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4E10C941-6800-4D8F-99CC-9E7B8860FBE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A0AAB2FD-0892-493C-9675-1657889BC6B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2A673E03-82CA-4B33-B083-04C25C2DCE1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4F571FDF-4AB3-49F5-98A9-594D9CA35D4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C986CFD-71FB-4D16-B4B0-329F076F687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444" name="楕円 443">
          <a:extLst>
            <a:ext uri="{FF2B5EF4-FFF2-40B4-BE49-F238E27FC236}">
              <a16:creationId xmlns:a16="http://schemas.microsoft.com/office/drawing/2014/main" id="{0C9D3DFE-EE0C-469E-81C2-60A79F7740B4}"/>
            </a:ext>
          </a:extLst>
        </xdr:cNvPr>
        <xdr:cNvSpPr/>
      </xdr:nvSpPr>
      <xdr:spPr>
        <a:xfrm>
          <a:off x="14325600" y="10097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445" name="【保健センター・保健所】&#10;有形固定資産減価償却率該当値テキスト">
          <a:extLst>
            <a:ext uri="{FF2B5EF4-FFF2-40B4-BE49-F238E27FC236}">
              <a16:creationId xmlns:a16="http://schemas.microsoft.com/office/drawing/2014/main" id="{DADC9C3B-14DD-46A5-BB19-14ACD79D7866}"/>
            </a:ext>
          </a:extLst>
        </xdr:cNvPr>
        <xdr:cNvSpPr txBox="1"/>
      </xdr:nvSpPr>
      <xdr:spPr>
        <a:xfrm>
          <a:off x="144145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446" name="楕円 445">
          <a:extLst>
            <a:ext uri="{FF2B5EF4-FFF2-40B4-BE49-F238E27FC236}">
              <a16:creationId xmlns:a16="http://schemas.microsoft.com/office/drawing/2014/main" id="{D3B9C947-7A9A-4D3E-AD7B-E66F267070DC}"/>
            </a:ext>
          </a:extLst>
        </xdr:cNvPr>
        <xdr:cNvSpPr/>
      </xdr:nvSpPr>
      <xdr:spPr>
        <a:xfrm>
          <a:off x="1357884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89535</xdr:rowOff>
    </xdr:to>
    <xdr:cxnSp macro="">
      <xdr:nvCxnSpPr>
        <xdr:cNvPr id="447" name="直線コネクタ 446">
          <a:extLst>
            <a:ext uri="{FF2B5EF4-FFF2-40B4-BE49-F238E27FC236}">
              <a16:creationId xmlns:a16="http://schemas.microsoft.com/office/drawing/2014/main" id="{D9522CF5-6E98-4BD1-A9B8-0C0BD8C773B9}"/>
            </a:ext>
          </a:extLst>
        </xdr:cNvPr>
        <xdr:cNvCxnSpPr/>
      </xdr:nvCxnSpPr>
      <xdr:spPr>
        <a:xfrm>
          <a:off x="13629640" y="1012317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48" name="楕円 447">
          <a:extLst>
            <a:ext uri="{FF2B5EF4-FFF2-40B4-BE49-F238E27FC236}">
              <a16:creationId xmlns:a16="http://schemas.microsoft.com/office/drawing/2014/main" id="{C2A14058-3DFA-4652-A5B6-34C8CBF63E57}"/>
            </a:ext>
          </a:extLst>
        </xdr:cNvPr>
        <xdr:cNvSpPr/>
      </xdr:nvSpPr>
      <xdr:spPr>
        <a:xfrm>
          <a:off x="12804140" y="1005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64770</xdr:rowOff>
    </xdr:to>
    <xdr:cxnSp macro="">
      <xdr:nvCxnSpPr>
        <xdr:cNvPr id="449" name="直線コネクタ 448">
          <a:extLst>
            <a:ext uri="{FF2B5EF4-FFF2-40B4-BE49-F238E27FC236}">
              <a16:creationId xmlns:a16="http://schemas.microsoft.com/office/drawing/2014/main" id="{AEE324EB-444D-4BE5-82EB-15E70C7E2F14}"/>
            </a:ext>
          </a:extLst>
        </xdr:cNvPr>
        <xdr:cNvCxnSpPr/>
      </xdr:nvCxnSpPr>
      <xdr:spPr>
        <a:xfrm>
          <a:off x="12854940" y="1010221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450" name="楕円 449">
          <a:extLst>
            <a:ext uri="{FF2B5EF4-FFF2-40B4-BE49-F238E27FC236}">
              <a16:creationId xmlns:a16="http://schemas.microsoft.com/office/drawing/2014/main" id="{B9FC70C2-7BE3-4889-9186-922C7AA69898}"/>
            </a:ext>
          </a:extLst>
        </xdr:cNvPr>
        <xdr:cNvSpPr/>
      </xdr:nvSpPr>
      <xdr:spPr>
        <a:xfrm>
          <a:off x="1202944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43815</xdr:rowOff>
    </xdr:to>
    <xdr:cxnSp macro="">
      <xdr:nvCxnSpPr>
        <xdr:cNvPr id="451" name="直線コネクタ 450">
          <a:extLst>
            <a:ext uri="{FF2B5EF4-FFF2-40B4-BE49-F238E27FC236}">
              <a16:creationId xmlns:a16="http://schemas.microsoft.com/office/drawing/2014/main" id="{1E6445B8-A76D-49E0-B93D-669F89523AEC}"/>
            </a:ext>
          </a:extLst>
        </xdr:cNvPr>
        <xdr:cNvCxnSpPr/>
      </xdr:nvCxnSpPr>
      <xdr:spPr>
        <a:xfrm>
          <a:off x="12072620" y="1007364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452" name="楕円 451">
          <a:extLst>
            <a:ext uri="{FF2B5EF4-FFF2-40B4-BE49-F238E27FC236}">
              <a16:creationId xmlns:a16="http://schemas.microsoft.com/office/drawing/2014/main" id="{E715DFA6-0771-4E7C-BE62-5FC4066F8759}"/>
            </a:ext>
          </a:extLst>
        </xdr:cNvPr>
        <xdr:cNvSpPr/>
      </xdr:nvSpPr>
      <xdr:spPr>
        <a:xfrm>
          <a:off x="1123188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15240</xdr:rowOff>
    </xdr:to>
    <xdr:cxnSp macro="">
      <xdr:nvCxnSpPr>
        <xdr:cNvPr id="453" name="直線コネクタ 452">
          <a:extLst>
            <a:ext uri="{FF2B5EF4-FFF2-40B4-BE49-F238E27FC236}">
              <a16:creationId xmlns:a16="http://schemas.microsoft.com/office/drawing/2014/main" id="{DFB8EDC9-8F6C-4CE9-BC23-0BA5174CF224}"/>
            </a:ext>
          </a:extLst>
        </xdr:cNvPr>
        <xdr:cNvCxnSpPr/>
      </xdr:nvCxnSpPr>
      <xdr:spPr>
        <a:xfrm>
          <a:off x="11282680" y="1004887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3A2819F5-448E-47FF-9A5A-F952FD7EC1EF}"/>
            </a:ext>
          </a:extLst>
        </xdr:cNvPr>
        <xdr:cNvSpPr txBox="1"/>
      </xdr:nvSpPr>
      <xdr:spPr>
        <a:xfrm>
          <a:off x="134372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id="{05272A5B-0443-4CE5-AF2B-37295FCB72AA}"/>
            </a:ext>
          </a:extLst>
        </xdr:cNvPr>
        <xdr:cNvSpPr txBox="1"/>
      </xdr:nvSpPr>
      <xdr:spPr>
        <a:xfrm>
          <a:off x="12675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456" name="n_3aveValue【保健センター・保健所】&#10;有形固定資産減価償却率">
          <a:extLst>
            <a:ext uri="{FF2B5EF4-FFF2-40B4-BE49-F238E27FC236}">
              <a16:creationId xmlns:a16="http://schemas.microsoft.com/office/drawing/2014/main" id="{3DAA3F6F-19DC-4AFA-B2EB-9539C004F258}"/>
            </a:ext>
          </a:extLst>
        </xdr:cNvPr>
        <xdr:cNvSpPr txBox="1"/>
      </xdr:nvSpPr>
      <xdr:spPr>
        <a:xfrm>
          <a:off x="119005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132097</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502A8CCA-8594-464B-A601-958A1D2336C4}"/>
            </a:ext>
          </a:extLst>
        </xdr:cNvPr>
        <xdr:cNvSpPr txBox="1"/>
      </xdr:nvSpPr>
      <xdr:spPr>
        <a:xfrm>
          <a:off x="1110298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69D47251-0DB7-40F3-BF8E-168D047AE2B3}"/>
            </a:ext>
          </a:extLst>
        </xdr:cNvPr>
        <xdr:cNvSpPr txBox="1"/>
      </xdr:nvSpPr>
      <xdr:spPr>
        <a:xfrm>
          <a:off x="134372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59" name="n_2mainValue【保健センター・保健所】&#10;有形固定資産減価償却率">
          <a:extLst>
            <a:ext uri="{FF2B5EF4-FFF2-40B4-BE49-F238E27FC236}">
              <a16:creationId xmlns:a16="http://schemas.microsoft.com/office/drawing/2014/main" id="{A5D20775-5E23-4874-AF15-7F2B2251E307}"/>
            </a:ext>
          </a:extLst>
        </xdr:cNvPr>
        <xdr:cNvSpPr txBox="1"/>
      </xdr:nvSpPr>
      <xdr:spPr>
        <a:xfrm>
          <a:off x="12675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460" name="n_3mainValue【保健センター・保健所】&#10;有形固定資産減価償却率">
          <a:extLst>
            <a:ext uri="{FF2B5EF4-FFF2-40B4-BE49-F238E27FC236}">
              <a16:creationId xmlns:a16="http://schemas.microsoft.com/office/drawing/2014/main" id="{34A4F80C-6116-4302-82B0-B5C0F16026B7}"/>
            </a:ext>
          </a:extLst>
        </xdr:cNvPr>
        <xdr:cNvSpPr txBox="1"/>
      </xdr:nvSpPr>
      <xdr:spPr>
        <a:xfrm>
          <a:off x="119005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28592</xdr:rowOff>
    </xdr:from>
    <xdr:ext cx="405111" cy="259045"/>
    <xdr:sp macro="" textlink="">
      <xdr:nvSpPr>
        <xdr:cNvPr id="461" name="n_4mainValue【保健センター・保健所】&#10;有形固定資産減価償却率">
          <a:extLst>
            <a:ext uri="{FF2B5EF4-FFF2-40B4-BE49-F238E27FC236}">
              <a16:creationId xmlns:a16="http://schemas.microsoft.com/office/drawing/2014/main" id="{340AF372-0001-4C69-86FE-E6A02BEDC171}"/>
            </a:ext>
          </a:extLst>
        </xdr:cNvPr>
        <xdr:cNvSpPr txBox="1"/>
      </xdr:nvSpPr>
      <xdr:spPr>
        <a:xfrm>
          <a:off x="1110298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36B7E16A-4574-4D21-B86B-43BC4AFE68C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CF886826-DF7F-4030-9F63-851AFF483B0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D4E901FD-5BBC-4A0F-9579-56189EB2BAB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50643D24-7EF0-401B-A521-EBDDD66F933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8E5E9C1D-55D3-4B63-B2E3-FDB36713778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504F6797-FAEC-43C8-8D49-8B5829F7D8B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693FAFFF-8AAD-461C-9748-B2251173C71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37AE0646-09B1-493E-9A83-AF5F0415A0F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128354FD-AB5E-42E8-A9A9-9AE39672B2A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2842F1E2-5D38-40A6-8957-FB938791A1E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4EC967ED-F0AA-465E-A502-4D7E14837BF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74CC75D1-3B39-4619-A4CA-A8D365CA8D8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15C41154-94D6-4F02-99A2-B29FAE000A9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7C3360A1-7DBD-439F-986C-1C036102C15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09494555-387F-4765-B1BA-C423B60412D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D5F18C29-BEE8-4BAA-A48A-5ED0EFEEDF6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A5710B98-8BC1-434D-AF70-D101B30DFFE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52A47328-2114-4D08-8694-4C6855151D6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DF2208BE-91FD-4AA4-A38E-818C118C89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FF5F931E-41C5-40CD-8E38-8C8012B5ED9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0308F017-53FE-4DF8-A411-8ADB369EFD4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483" name="直線コネクタ 482">
          <a:extLst>
            <a:ext uri="{FF2B5EF4-FFF2-40B4-BE49-F238E27FC236}">
              <a16:creationId xmlns:a16="http://schemas.microsoft.com/office/drawing/2014/main" id="{53D981FF-0D6B-4C2C-A72B-C56B32673139}"/>
            </a:ext>
          </a:extLst>
        </xdr:cNvPr>
        <xdr:cNvCxnSpPr/>
      </xdr:nvCxnSpPr>
      <xdr:spPr>
        <a:xfrm flipV="1">
          <a:off x="19509104" y="9527286"/>
          <a:ext cx="0" cy="1189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27EB2FD3-BB45-4BCD-B972-0CFE50681D0C}"/>
            </a:ext>
          </a:extLst>
        </xdr:cNvPr>
        <xdr:cNvSpPr txBox="1"/>
      </xdr:nvSpPr>
      <xdr:spPr>
        <a:xfrm>
          <a:off x="19547840" y="107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485" name="直線コネクタ 484">
          <a:extLst>
            <a:ext uri="{FF2B5EF4-FFF2-40B4-BE49-F238E27FC236}">
              <a16:creationId xmlns:a16="http://schemas.microsoft.com/office/drawing/2014/main" id="{5C5A24C2-5842-4DA7-847E-23C8F9F74A93}"/>
            </a:ext>
          </a:extLst>
        </xdr:cNvPr>
        <xdr:cNvCxnSpPr/>
      </xdr:nvCxnSpPr>
      <xdr:spPr>
        <a:xfrm>
          <a:off x="19443700" y="1071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A886C39D-BF42-4765-8973-516524E556CF}"/>
            </a:ext>
          </a:extLst>
        </xdr:cNvPr>
        <xdr:cNvSpPr txBox="1"/>
      </xdr:nvSpPr>
      <xdr:spPr>
        <a:xfrm>
          <a:off x="1954784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487" name="直線コネクタ 486">
          <a:extLst>
            <a:ext uri="{FF2B5EF4-FFF2-40B4-BE49-F238E27FC236}">
              <a16:creationId xmlns:a16="http://schemas.microsoft.com/office/drawing/2014/main" id="{E1636B57-44AE-42D9-B40B-2A787D37112A}"/>
            </a:ext>
          </a:extLst>
        </xdr:cNvPr>
        <xdr:cNvCxnSpPr/>
      </xdr:nvCxnSpPr>
      <xdr:spPr>
        <a:xfrm>
          <a:off x="1944370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A481C43C-48CD-47BC-980D-5E3D244099EB}"/>
            </a:ext>
          </a:extLst>
        </xdr:cNvPr>
        <xdr:cNvSpPr txBox="1"/>
      </xdr:nvSpPr>
      <xdr:spPr>
        <a:xfrm>
          <a:off x="19547840" y="1058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489" name="フローチャート: 判断 488">
          <a:extLst>
            <a:ext uri="{FF2B5EF4-FFF2-40B4-BE49-F238E27FC236}">
              <a16:creationId xmlns:a16="http://schemas.microsoft.com/office/drawing/2014/main" id="{07DF056A-58FF-4F66-8C87-0D0922018ED6}"/>
            </a:ext>
          </a:extLst>
        </xdr:cNvPr>
        <xdr:cNvSpPr/>
      </xdr:nvSpPr>
      <xdr:spPr>
        <a:xfrm>
          <a:off x="19458940" y="1060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490" name="フローチャート: 判断 489">
          <a:extLst>
            <a:ext uri="{FF2B5EF4-FFF2-40B4-BE49-F238E27FC236}">
              <a16:creationId xmlns:a16="http://schemas.microsoft.com/office/drawing/2014/main" id="{F323C974-FEAC-4C69-BB4A-C858D5B2D486}"/>
            </a:ext>
          </a:extLst>
        </xdr:cNvPr>
        <xdr:cNvSpPr/>
      </xdr:nvSpPr>
      <xdr:spPr>
        <a:xfrm>
          <a:off x="18735040" y="1060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491" name="フローチャート: 判断 490">
          <a:extLst>
            <a:ext uri="{FF2B5EF4-FFF2-40B4-BE49-F238E27FC236}">
              <a16:creationId xmlns:a16="http://schemas.microsoft.com/office/drawing/2014/main" id="{A18E4BFF-2665-413F-8574-114608CB5760}"/>
            </a:ext>
          </a:extLst>
        </xdr:cNvPr>
        <xdr:cNvSpPr/>
      </xdr:nvSpPr>
      <xdr:spPr>
        <a:xfrm>
          <a:off x="17937480" y="1060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58471</xdr:rowOff>
    </xdr:from>
    <xdr:to>
      <xdr:col>102</xdr:col>
      <xdr:colOff>165100</xdr:colOff>
      <xdr:row>63</xdr:row>
      <xdr:rowOff>160071</xdr:rowOff>
    </xdr:to>
    <xdr:sp macro="" textlink="">
      <xdr:nvSpPr>
        <xdr:cNvPr id="492" name="フローチャート: 判断 491">
          <a:extLst>
            <a:ext uri="{FF2B5EF4-FFF2-40B4-BE49-F238E27FC236}">
              <a16:creationId xmlns:a16="http://schemas.microsoft.com/office/drawing/2014/main" id="{C76B6812-0A99-4E76-966B-A292713FAA15}"/>
            </a:ext>
          </a:extLst>
        </xdr:cNvPr>
        <xdr:cNvSpPr/>
      </xdr:nvSpPr>
      <xdr:spPr>
        <a:xfrm>
          <a:off x="17162780" y="106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74473</xdr:rowOff>
    </xdr:from>
    <xdr:to>
      <xdr:col>98</xdr:col>
      <xdr:colOff>38100</xdr:colOff>
      <xdr:row>64</xdr:row>
      <xdr:rowOff>4623</xdr:rowOff>
    </xdr:to>
    <xdr:sp macro="" textlink="">
      <xdr:nvSpPr>
        <xdr:cNvPr id="493" name="フローチャート: 判断 492">
          <a:extLst>
            <a:ext uri="{FF2B5EF4-FFF2-40B4-BE49-F238E27FC236}">
              <a16:creationId xmlns:a16="http://schemas.microsoft.com/office/drawing/2014/main" id="{CD79F3DD-BAB2-412D-A79C-959E590BF0CD}"/>
            </a:ext>
          </a:extLst>
        </xdr:cNvPr>
        <xdr:cNvSpPr/>
      </xdr:nvSpPr>
      <xdr:spPr>
        <a:xfrm>
          <a:off x="16388080" y="10635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72DB95C7-8889-40E6-9FF0-4ED635EFA64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B80A4A1-39A5-43C7-9F14-C8815C065D7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4AB3DE5-2BD4-49B8-9FEE-7C27BDD55A8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5B1DFB2-46CD-4F37-B235-A997B5778CC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59F72559-E510-46EE-BB0B-28BF1345D5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25553</xdr:rowOff>
    </xdr:from>
    <xdr:to>
      <xdr:col>116</xdr:col>
      <xdr:colOff>114300</xdr:colOff>
      <xdr:row>63</xdr:row>
      <xdr:rowOff>127153</xdr:rowOff>
    </xdr:to>
    <xdr:sp macro="" textlink="">
      <xdr:nvSpPr>
        <xdr:cNvPr id="499" name="楕円 498">
          <a:extLst>
            <a:ext uri="{FF2B5EF4-FFF2-40B4-BE49-F238E27FC236}">
              <a16:creationId xmlns:a16="http://schemas.microsoft.com/office/drawing/2014/main" id="{D546261D-91B4-4F8B-BD84-EC427ED28508}"/>
            </a:ext>
          </a:extLst>
        </xdr:cNvPr>
        <xdr:cNvSpPr/>
      </xdr:nvSpPr>
      <xdr:spPr>
        <a:xfrm>
          <a:off x="19458940" y="105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156380</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AF67E5CB-7D4D-4B44-953F-8D79B0D969F9}"/>
            </a:ext>
          </a:extLst>
        </xdr:cNvPr>
        <xdr:cNvSpPr txBox="1"/>
      </xdr:nvSpPr>
      <xdr:spPr>
        <a:xfrm>
          <a:off x="19547840" y="103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28067</xdr:rowOff>
    </xdr:from>
    <xdr:to>
      <xdr:col>112</xdr:col>
      <xdr:colOff>38100</xdr:colOff>
      <xdr:row>63</xdr:row>
      <xdr:rowOff>129667</xdr:rowOff>
    </xdr:to>
    <xdr:sp macro="" textlink="">
      <xdr:nvSpPr>
        <xdr:cNvPr id="501" name="楕円 500">
          <a:extLst>
            <a:ext uri="{FF2B5EF4-FFF2-40B4-BE49-F238E27FC236}">
              <a16:creationId xmlns:a16="http://schemas.microsoft.com/office/drawing/2014/main" id="{B862A266-2CF5-4F59-B002-C4AC3DFF6090}"/>
            </a:ext>
          </a:extLst>
        </xdr:cNvPr>
        <xdr:cNvSpPr/>
      </xdr:nvSpPr>
      <xdr:spPr>
        <a:xfrm>
          <a:off x="18735040" y="1058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76353</xdr:rowOff>
    </xdr:from>
    <xdr:to>
      <xdr:col>116</xdr:col>
      <xdr:colOff>63500</xdr:colOff>
      <xdr:row>63</xdr:row>
      <xdr:rowOff>78867</xdr:rowOff>
    </xdr:to>
    <xdr:cxnSp macro="">
      <xdr:nvCxnSpPr>
        <xdr:cNvPr id="502" name="直線コネクタ 501">
          <a:extLst>
            <a:ext uri="{FF2B5EF4-FFF2-40B4-BE49-F238E27FC236}">
              <a16:creationId xmlns:a16="http://schemas.microsoft.com/office/drawing/2014/main" id="{51154E08-CB18-4AE4-A86D-D7DF9E9CDF15}"/>
            </a:ext>
          </a:extLst>
        </xdr:cNvPr>
        <xdr:cNvCxnSpPr/>
      </xdr:nvCxnSpPr>
      <xdr:spPr>
        <a:xfrm flipV="1">
          <a:off x="18778220" y="10637673"/>
          <a:ext cx="7315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30125</xdr:rowOff>
    </xdr:from>
    <xdr:to>
      <xdr:col>107</xdr:col>
      <xdr:colOff>101600</xdr:colOff>
      <xdr:row>63</xdr:row>
      <xdr:rowOff>131725</xdr:rowOff>
    </xdr:to>
    <xdr:sp macro="" textlink="">
      <xdr:nvSpPr>
        <xdr:cNvPr id="503" name="楕円 502">
          <a:extLst>
            <a:ext uri="{FF2B5EF4-FFF2-40B4-BE49-F238E27FC236}">
              <a16:creationId xmlns:a16="http://schemas.microsoft.com/office/drawing/2014/main" id="{69378C25-F180-4405-85AC-0CE306E533AC}"/>
            </a:ext>
          </a:extLst>
        </xdr:cNvPr>
        <xdr:cNvSpPr/>
      </xdr:nvSpPr>
      <xdr:spPr>
        <a:xfrm>
          <a:off x="17937480" y="105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78867</xdr:rowOff>
    </xdr:from>
    <xdr:to>
      <xdr:col>111</xdr:col>
      <xdr:colOff>177800</xdr:colOff>
      <xdr:row>63</xdr:row>
      <xdr:rowOff>80925</xdr:rowOff>
    </xdr:to>
    <xdr:cxnSp macro="">
      <xdr:nvCxnSpPr>
        <xdr:cNvPr id="504" name="直線コネクタ 503">
          <a:extLst>
            <a:ext uri="{FF2B5EF4-FFF2-40B4-BE49-F238E27FC236}">
              <a16:creationId xmlns:a16="http://schemas.microsoft.com/office/drawing/2014/main" id="{B03D12AE-2A8C-40FD-8127-E9D8C08DDF2C}"/>
            </a:ext>
          </a:extLst>
        </xdr:cNvPr>
        <xdr:cNvCxnSpPr/>
      </xdr:nvCxnSpPr>
      <xdr:spPr>
        <a:xfrm flipV="1">
          <a:off x="17988280" y="10640187"/>
          <a:ext cx="78994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31724</xdr:rowOff>
    </xdr:from>
    <xdr:to>
      <xdr:col>102</xdr:col>
      <xdr:colOff>165100</xdr:colOff>
      <xdr:row>63</xdr:row>
      <xdr:rowOff>133324</xdr:rowOff>
    </xdr:to>
    <xdr:sp macro="" textlink="">
      <xdr:nvSpPr>
        <xdr:cNvPr id="505" name="楕円 504">
          <a:extLst>
            <a:ext uri="{FF2B5EF4-FFF2-40B4-BE49-F238E27FC236}">
              <a16:creationId xmlns:a16="http://schemas.microsoft.com/office/drawing/2014/main" id="{3102DACE-50B3-4CF0-883F-3E868F07ACA2}"/>
            </a:ext>
          </a:extLst>
        </xdr:cNvPr>
        <xdr:cNvSpPr/>
      </xdr:nvSpPr>
      <xdr:spPr>
        <a:xfrm>
          <a:off x="17162780" y="105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80925</xdr:rowOff>
    </xdr:from>
    <xdr:to>
      <xdr:col>107</xdr:col>
      <xdr:colOff>50800</xdr:colOff>
      <xdr:row>63</xdr:row>
      <xdr:rowOff>82524</xdr:rowOff>
    </xdr:to>
    <xdr:cxnSp macro="">
      <xdr:nvCxnSpPr>
        <xdr:cNvPr id="506" name="直線コネクタ 505">
          <a:extLst>
            <a:ext uri="{FF2B5EF4-FFF2-40B4-BE49-F238E27FC236}">
              <a16:creationId xmlns:a16="http://schemas.microsoft.com/office/drawing/2014/main" id="{4E6D3C82-6DBF-4141-81AB-65221A777ECB}"/>
            </a:ext>
          </a:extLst>
        </xdr:cNvPr>
        <xdr:cNvCxnSpPr/>
      </xdr:nvCxnSpPr>
      <xdr:spPr>
        <a:xfrm flipV="1">
          <a:off x="17213580" y="10642245"/>
          <a:ext cx="7747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33325</xdr:rowOff>
    </xdr:from>
    <xdr:to>
      <xdr:col>98</xdr:col>
      <xdr:colOff>38100</xdr:colOff>
      <xdr:row>63</xdr:row>
      <xdr:rowOff>134925</xdr:rowOff>
    </xdr:to>
    <xdr:sp macro="" textlink="">
      <xdr:nvSpPr>
        <xdr:cNvPr id="507" name="楕円 506">
          <a:extLst>
            <a:ext uri="{FF2B5EF4-FFF2-40B4-BE49-F238E27FC236}">
              <a16:creationId xmlns:a16="http://schemas.microsoft.com/office/drawing/2014/main" id="{8F592434-939E-4416-8FCC-C4014FBD5455}"/>
            </a:ext>
          </a:extLst>
        </xdr:cNvPr>
        <xdr:cNvSpPr/>
      </xdr:nvSpPr>
      <xdr:spPr>
        <a:xfrm>
          <a:off x="16388080" y="10594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82524</xdr:rowOff>
    </xdr:from>
    <xdr:to>
      <xdr:col>102</xdr:col>
      <xdr:colOff>114300</xdr:colOff>
      <xdr:row>63</xdr:row>
      <xdr:rowOff>84125</xdr:rowOff>
    </xdr:to>
    <xdr:cxnSp macro="">
      <xdr:nvCxnSpPr>
        <xdr:cNvPr id="508" name="直線コネクタ 507">
          <a:extLst>
            <a:ext uri="{FF2B5EF4-FFF2-40B4-BE49-F238E27FC236}">
              <a16:creationId xmlns:a16="http://schemas.microsoft.com/office/drawing/2014/main" id="{7BDD6572-9390-4AB8-BD60-1AB677AD32ED}"/>
            </a:ext>
          </a:extLst>
        </xdr:cNvPr>
        <xdr:cNvCxnSpPr/>
      </xdr:nvCxnSpPr>
      <xdr:spPr>
        <a:xfrm flipV="1">
          <a:off x="16431260" y="10643844"/>
          <a:ext cx="78232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509" name="n_1aveValue【保健センター・保健所】&#10;一人当たり面積">
          <a:extLst>
            <a:ext uri="{FF2B5EF4-FFF2-40B4-BE49-F238E27FC236}">
              <a16:creationId xmlns:a16="http://schemas.microsoft.com/office/drawing/2014/main" id="{6865AAD5-B2DD-42B2-873E-172D84E231A1}"/>
            </a:ext>
          </a:extLst>
        </xdr:cNvPr>
        <xdr:cNvSpPr txBox="1"/>
      </xdr:nvSpPr>
      <xdr:spPr>
        <a:xfrm>
          <a:off x="18561127" y="106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510" name="n_2aveValue【保健センター・保健所】&#10;一人当たり面積">
          <a:extLst>
            <a:ext uri="{FF2B5EF4-FFF2-40B4-BE49-F238E27FC236}">
              <a16:creationId xmlns:a16="http://schemas.microsoft.com/office/drawing/2014/main" id="{5A36C143-FCC7-402B-850D-752533F226DF}"/>
            </a:ext>
          </a:extLst>
        </xdr:cNvPr>
        <xdr:cNvSpPr txBox="1"/>
      </xdr:nvSpPr>
      <xdr:spPr>
        <a:xfrm>
          <a:off x="17776267" y="106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151198</xdr:rowOff>
    </xdr:from>
    <xdr:ext cx="469744" cy="259045"/>
    <xdr:sp macro="" textlink="">
      <xdr:nvSpPr>
        <xdr:cNvPr id="511" name="n_3aveValue【保健センター・保健所】&#10;一人当たり面積">
          <a:extLst>
            <a:ext uri="{FF2B5EF4-FFF2-40B4-BE49-F238E27FC236}">
              <a16:creationId xmlns:a16="http://schemas.microsoft.com/office/drawing/2014/main" id="{967D146F-F380-4554-A471-DD06070967AA}"/>
            </a:ext>
          </a:extLst>
        </xdr:cNvPr>
        <xdr:cNvSpPr txBox="1"/>
      </xdr:nvSpPr>
      <xdr:spPr>
        <a:xfrm>
          <a:off x="17001567" y="107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167200</xdr:rowOff>
    </xdr:from>
    <xdr:ext cx="469744" cy="259045"/>
    <xdr:sp macro="" textlink="">
      <xdr:nvSpPr>
        <xdr:cNvPr id="512" name="n_4aveValue【保健センター・保健所】&#10;一人当たり面積">
          <a:extLst>
            <a:ext uri="{FF2B5EF4-FFF2-40B4-BE49-F238E27FC236}">
              <a16:creationId xmlns:a16="http://schemas.microsoft.com/office/drawing/2014/main" id="{12223349-B0B8-47E0-9E77-A699D50B2349}"/>
            </a:ext>
          </a:extLst>
        </xdr:cNvPr>
        <xdr:cNvSpPr txBox="1"/>
      </xdr:nvSpPr>
      <xdr:spPr>
        <a:xfrm>
          <a:off x="1622686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146194</xdr:rowOff>
    </xdr:from>
    <xdr:ext cx="469744" cy="259045"/>
    <xdr:sp macro="" textlink="">
      <xdr:nvSpPr>
        <xdr:cNvPr id="513" name="n_1mainValue【保健センター・保健所】&#10;一人当たり面積">
          <a:extLst>
            <a:ext uri="{FF2B5EF4-FFF2-40B4-BE49-F238E27FC236}">
              <a16:creationId xmlns:a16="http://schemas.microsoft.com/office/drawing/2014/main" id="{1DCD073B-E844-47EF-910E-1D2C0382F41E}"/>
            </a:ext>
          </a:extLst>
        </xdr:cNvPr>
        <xdr:cNvSpPr txBox="1"/>
      </xdr:nvSpPr>
      <xdr:spPr>
        <a:xfrm>
          <a:off x="18561127" y="103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148252</xdr:rowOff>
    </xdr:from>
    <xdr:ext cx="469744" cy="259045"/>
    <xdr:sp macro="" textlink="">
      <xdr:nvSpPr>
        <xdr:cNvPr id="514" name="n_2mainValue【保健センター・保健所】&#10;一人当たり面積">
          <a:extLst>
            <a:ext uri="{FF2B5EF4-FFF2-40B4-BE49-F238E27FC236}">
              <a16:creationId xmlns:a16="http://schemas.microsoft.com/office/drawing/2014/main" id="{610462BA-5D5A-45CB-81F4-1B7F34D35CB0}"/>
            </a:ext>
          </a:extLst>
        </xdr:cNvPr>
        <xdr:cNvSpPr txBox="1"/>
      </xdr:nvSpPr>
      <xdr:spPr>
        <a:xfrm>
          <a:off x="17776267" y="103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149851</xdr:rowOff>
    </xdr:from>
    <xdr:ext cx="469744" cy="259045"/>
    <xdr:sp macro="" textlink="">
      <xdr:nvSpPr>
        <xdr:cNvPr id="515" name="n_3mainValue【保健センター・保健所】&#10;一人当たり面積">
          <a:extLst>
            <a:ext uri="{FF2B5EF4-FFF2-40B4-BE49-F238E27FC236}">
              <a16:creationId xmlns:a16="http://schemas.microsoft.com/office/drawing/2014/main" id="{BB823685-8AA8-480E-942F-C7E107958E55}"/>
            </a:ext>
          </a:extLst>
        </xdr:cNvPr>
        <xdr:cNvSpPr txBox="1"/>
      </xdr:nvSpPr>
      <xdr:spPr>
        <a:xfrm>
          <a:off x="17001567" y="103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151452</xdr:rowOff>
    </xdr:from>
    <xdr:ext cx="469744" cy="259045"/>
    <xdr:sp macro="" textlink="">
      <xdr:nvSpPr>
        <xdr:cNvPr id="516" name="n_4mainValue【保健センター・保健所】&#10;一人当たり面積">
          <a:extLst>
            <a:ext uri="{FF2B5EF4-FFF2-40B4-BE49-F238E27FC236}">
              <a16:creationId xmlns:a16="http://schemas.microsoft.com/office/drawing/2014/main" id="{1BB7F7B8-C6B9-47AF-8536-701A064DB44A}"/>
            </a:ext>
          </a:extLst>
        </xdr:cNvPr>
        <xdr:cNvSpPr txBox="1"/>
      </xdr:nvSpPr>
      <xdr:spPr>
        <a:xfrm>
          <a:off x="16226867" y="103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BEC0A92F-3391-4013-8720-5C433FA89FA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94E4451D-3B25-45C4-AE45-3BBF3A26A95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AC457D6B-CA72-4E4F-AB9E-0FC910D6D28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90F2A899-9ED1-48AE-9B26-9D0137193B2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66EFF26D-5477-4048-9BDF-44DCC8EDB62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2A28CCA7-CEE7-4350-A8FA-1CBE8B0CAB2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3B831EA0-CA6B-4B49-8A2F-164B9891AA9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10F370DA-39BA-4F8C-BF82-F720F1E80C9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5E3016C9-E85E-4D29-8079-381BA12D1B3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CB703C8D-D61F-410A-AC2D-707E8B7D1C3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88EF2195-7FA6-49D0-89C9-9290EC0A1DD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A1F5DA23-1907-46F4-99A7-4AEBC419292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A1CA048A-5B18-4433-90DD-207D6867101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C0EA538E-DCB9-443E-80BE-AD6A822D579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941E3B71-15A1-4585-BB4F-42D853389F2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32C8FD03-C519-48C3-A387-9CE5D20B586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84D82EE3-6448-41E0-9EB2-6B04F530648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19E21208-2DA6-440A-9AD1-A5CC22DFB1E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3F0F8BC0-F975-4107-BE82-23FB5BB44BA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49E49B8E-27C7-4289-8270-074760D386B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7" name="テキスト ボックス 536">
          <a:extLst>
            <a:ext uri="{FF2B5EF4-FFF2-40B4-BE49-F238E27FC236}">
              <a16:creationId xmlns:a16="http://schemas.microsoft.com/office/drawing/2014/main" id="{4A73CB6C-0C48-46C9-A850-913FC2432A3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43C732C2-C82A-4B9A-BEC2-3FE393EB129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748EFC2C-AC9C-47DE-B001-2697F7A4F27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0" name="直線コネクタ 539">
          <a:extLst>
            <a:ext uri="{FF2B5EF4-FFF2-40B4-BE49-F238E27FC236}">
              <a16:creationId xmlns:a16="http://schemas.microsoft.com/office/drawing/2014/main" id="{FF5EC414-72B2-4637-AECC-3DAF5F7EDAD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D85ACA46-4E84-4882-85F6-001EBB0502DE}"/>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2" name="直線コネクタ 541">
          <a:extLst>
            <a:ext uri="{FF2B5EF4-FFF2-40B4-BE49-F238E27FC236}">
              <a16:creationId xmlns:a16="http://schemas.microsoft.com/office/drawing/2014/main" id="{B6686BE1-388E-4773-A3CD-8BF84B960208}"/>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3" name="【消防施設】&#10;有形固定資産減価償却率最大値テキスト">
          <a:extLst>
            <a:ext uri="{FF2B5EF4-FFF2-40B4-BE49-F238E27FC236}">
              <a16:creationId xmlns:a16="http://schemas.microsoft.com/office/drawing/2014/main" id="{A79900EC-000E-4A99-A4C5-4C1208D4BF29}"/>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4" name="直線コネクタ 543">
          <a:extLst>
            <a:ext uri="{FF2B5EF4-FFF2-40B4-BE49-F238E27FC236}">
              <a16:creationId xmlns:a16="http://schemas.microsoft.com/office/drawing/2014/main" id="{1ACFDE57-FDD9-4F84-BC08-80A98FD20BE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FE005778-086C-4BC7-914B-8E403F9982F1}"/>
            </a:ext>
          </a:extLst>
        </xdr:cNvPr>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46" name="フローチャート: 判断 545">
          <a:extLst>
            <a:ext uri="{FF2B5EF4-FFF2-40B4-BE49-F238E27FC236}">
              <a16:creationId xmlns:a16="http://schemas.microsoft.com/office/drawing/2014/main" id="{3E1755BD-8B20-4AF8-8DD6-F6BCA31E408F}"/>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47" name="フローチャート: 判断 546">
          <a:extLst>
            <a:ext uri="{FF2B5EF4-FFF2-40B4-BE49-F238E27FC236}">
              <a16:creationId xmlns:a16="http://schemas.microsoft.com/office/drawing/2014/main" id="{AC8F169F-FA9D-4377-A9C7-CB8F34ABF38C}"/>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548" name="フローチャート: 判断 547">
          <a:extLst>
            <a:ext uri="{FF2B5EF4-FFF2-40B4-BE49-F238E27FC236}">
              <a16:creationId xmlns:a16="http://schemas.microsoft.com/office/drawing/2014/main" id="{2D0B156F-D512-4FFF-A8BC-EDE9FC7A5FA9}"/>
            </a:ext>
          </a:extLst>
        </xdr:cNvPr>
        <xdr:cNvSpPr/>
      </xdr:nvSpPr>
      <xdr:spPr>
        <a:xfrm>
          <a:off x="12804140" y="13689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153670</xdr:rowOff>
    </xdr:from>
    <xdr:to>
      <xdr:col>72</xdr:col>
      <xdr:colOff>38100</xdr:colOff>
      <xdr:row>82</xdr:row>
      <xdr:rowOff>83820</xdr:rowOff>
    </xdr:to>
    <xdr:sp macro="" textlink="">
      <xdr:nvSpPr>
        <xdr:cNvPr id="549" name="フローチャート: 判断 548">
          <a:extLst>
            <a:ext uri="{FF2B5EF4-FFF2-40B4-BE49-F238E27FC236}">
              <a16:creationId xmlns:a16="http://schemas.microsoft.com/office/drawing/2014/main" id="{ACD0692F-B0A5-4F0A-B843-BFD971BA579F}"/>
            </a:ext>
          </a:extLst>
        </xdr:cNvPr>
        <xdr:cNvSpPr/>
      </xdr:nvSpPr>
      <xdr:spPr>
        <a:xfrm>
          <a:off x="12029440" y="13732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0" name="フローチャート: 判断 549">
          <a:extLst>
            <a:ext uri="{FF2B5EF4-FFF2-40B4-BE49-F238E27FC236}">
              <a16:creationId xmlns:a16="http://schemas.microsoft.com/office/drawing/2014/main" id="{0953D59B-3462-4E88-923E-0E24E7119FCE}"/>
            </a:ext>
          </a:extLst>
        </xdr:cNvPr>
        <xdr:cNvSpPr/>
      </xdr:nvSpPr>
      <xdr:spPr>
        <a:xfrm>
          <a:off x="1123188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3B205EFA-A6F1-4900-BAE7-59C550C2348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E81AEEEA-E245-415F-ACBE-C3B87CEF434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5BB7163E-B9C2-41B9-B8F4-711B07D7A9E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157635E5-E628-4F85-BB55-D7D932B51A0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A8BC4C1C-D600-4234-A73B-F7DCFDC9E9B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149861</xdr:rowOff>
    </xdr:from>
    <xdr:to>
      <xdr:col>85</xdr:col>
      <xdr:colOff>177800</xdr:colOff>
      <xdr:row>82</xdr:row>
      <xdr:rowOff>80011</xdr:rowOff>
    </xdr:to>
    <xdr:sp macro="" textlink="">
      <xdr:nvSpPr>
        <xdr:cNvPr id="556" name="楕円 555">
          <a:extLst>
            <a:ext uri="{FF2B5EF4-FFF2-40B4-BE49-F238E27FC236}">
              <a16:creationId xmlns:a16="http://schemas.microsoft.com/office/drawing/2014/main" id="{0DD5F7EC-E43C-4392-9525-4C3897B93FE7}"/>
            </a:ext>
          </a:extLst>
        </xdr:cNvPr>
        <xdr:cNvSpPr/>
      </xdr:nvSpPr>
      <xdr:spPr>
        <a:xfrm>
          <a:off x="14325600" y="137287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128288</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F114E756-8636-4B73-BDFE-787E67914E01}"/>
            </a:ext>
          </a:extLst>
        </xdr:cNvPr>
        <xdr:cNvSpPr txBox="1"/>
      </xdr:nvSpPr>
      <xdr:spPr>
        <a:xfrm>
          <a:off x="14414500"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130811</xdr:rowOff>
    </xdr:from>
    <xdr:to>
      <xdr:col>81</xdr:col>
      <xdr:colOff>101600</xdr:colOff>
      <xdr:row>82</xdr:row>
      <xdr:rowOff>60961</xdr:rowOff>
    </xdr:to>
    <xdr:sp macro="" textlink="">
      <xdr:nvSpPr>
        <xdr:cNvPr id="558" name="楕円 557">
          <a:extLst>
            <a:ext uri="{FF2B5EF4-FFF2-40B4-BE49-F238E27FC236}">
              <a16:creationId xmlns:a16="http://schemas.microsoft.com/office/drawing/2014/main" id="{A8EFBC05-B239-40C0-BDE7-7CD423D09946}"/>
            </a:ext>
          </a:extLst>
        </xdr:cNvPr>
        <xdr:cNvSpPr/>
      </xdr:nvSpPr>
      <xdr:spPr>
        <a:xfrm>
          <a:off x="13578840" y="13709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10161</xdr:rowOff>
    </xdr:from>
    <xdr:to>
      <xdr:col>85</xdr:col>
      <xdr:colOff>127000</xdr:colOff>
      <xdr:row>82</xdr:row>
      <xdr:rowOff>29211</xdr:rowOff>
    </xdr:to>
    <xdr:cxnSp macro="">
      <xdr:nvCxnSpPr>
        <xdr:cNvPr id="559" name="直線コネクタ 558">
          <a:extLst>
            <a:ext uri="{FF2B5EF4-FFF2-40B4-BE49-F238E27FC236}">
              <a16:creationId xmlns:a16="http://schemas.microsoft.com/office/drawing/2014/main" id="{3136797D-0EC2-4E96-9D4A-03BDBE9EA27E}"/>
            </a:ext>
          </a:extLst>
        </xdr:cNvPr>
        <xdr:cNvCxnSpPr/>
      </xdr:nvCxnSpPr>
      <xdr:spPr>
        <a:xfrm>
          <a:off x="13629640" y="13756641"/>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114300</xdr:rowOff>
    </xdr:from>
    <xdr:to>
      <xdr:col>76</xdr:col>
      <xdr:colOff>165100</xdr:colOff>
      <xdr:row>82</xdr:row>
      <xdr:rowOff>44450</xdr:rowOff>
    </xdr:to>
    <xdr:sp macro="" textlink="">
      <xdr:nvSpPr>
        <xdr:cNvPr id="560" name="楕円 559">
          <a:extLst>
            <a:ext uri="{FF2B5EF4-FFF2-40B4-BE49-F238E27FC236}">
              <a16:creationId xmlns:a16="http://schemas.microsoft.com/office/drawing/2014/main" id="{B0E0C87F-B2CB-4273-918E-9176E0D9DE4B}"/>
            </a:ext>
          </a:extLst>
        </xdr:cNvPr>
        <xdr:cNvSpPr/>
      </xdr:nvSpPr>
      <xdr:spPr>
        <a:xfrm>
          <a:off x="12804140" y="1369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165100</xdr:rowOff>
    </xdr:from>
    <xdr:to>
      <xdr:col>81</xdr:col>
      <xdr:colOff>50800</xdr:colOff>
      <xdr:row>82</xdr:row>
      <xdr:rowOff>10161</xdr:rowOff>
    </xdr:to>
    <xdr:cxnSp macro="">
      <xdr:nvCxnSpPr>
        <xdr:cNvPr id="561" name="直線コネクタ 560">
          <a:extLst>
            <a:ext uri="{FF2B5EF4-FFF2-40B4-BE49-F238E27FC236}">
              <a16:creationId xmlns:a16="http://schemas.microsoft.com/office/drawing/2014/main" id="{F9784C4D-3287-4B86-AE72-9C043557C4D0}"/>
            </a:ext>
          </a:extLst>
        </xdr:cNvPr>
        <xdr:cNvCxnSpPr/>
      </xdr:nvCxnSpPr>
      <xdr:spPr>
        <a:xfrm>
          <a:off x="12854940" y="13743940"/>
          <a:ext cx="7747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57150</xdr:rowOff>
    </xdr:from>
    <xdr:to>
      <xdr:col>72</xdr:col>
      <xdr:colOff>38100</xdr:colOff>
      <xdr:row>81</xdr:row>
      <xdr:rowOff>158750</xdr:rowOff>
    </xdr:to>
    <xdr:sp macro="" textlink="">
      <xdr:nvSpPr>
        <xdr:cNvPr id="562" name="楕円 561">
          <a:extLst>
            <a:ext uri="{FF2B5EF4-FFF2-40B4-BE49-F238E27FC236}">
              <a16:creationId xmlns:a16="http://schemas.microsoft.com/office/drawing/2014/main" id="{7D19AAA2-F03F-40D3-B45E-EE3168DEE359}"/>
            </a:ext>
          </a:extLst>
        </xdr:cNvPr>
        <xdr:cNvSpPr/>
      </xdr:nvSpPr>
      <xdr:spPr>
        <a:xfrm>
          <a:off x="12029440" y="13635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107950</xdr:rowOff>
    </xdr:from>
    <xdr:to>
      <xdr:col>76</xdr:col>
      <xdr:colOff>114300</xdr:colOff>
      <xdr:row>81</xdr:row>
      <xdr:rowOff>165100</xdr:rowOff>
    </xdr:to>
    <xdr:cxnSp macro="">
      <xdr:nvCxnSpPr>
        <xdr:cNvPr id="563" name="直線コネクタ 562">
          <a:extLst>
            <a:ext uri="{FF2B5EF4-FFF2-40B4-BE49-F238E27FC236}">
              <a16:creationId xmlns:a16="http://schemas.microsoft.com/office/drawing/2014/main" id="{242855FE-5FCC-49F4-8168-54B612E1F587}"/>
            </a:ext>
          </a:extLst>
        </xdr:cNvPr>
        <xdr:cNvCxnSpPr/>
      </xdr:nvCxnSpPr>
      <xdr:spPr>
        <a:xfrm>
          <a:off x="12072620" y="1368679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64" name="n_1aveValue【消防施設】&#10;有形固定資産減価償却率">
          <a:extLst>
            <a:ext uri="{FF2B5EF4-FFF2-40B4-BE49-F238E27FC236}">
              <a16:creationId xmlns:a16="http://schemas.microsoft.com/office/drawing/2014/main" id="{B002DF5C-247D-438E-97E1-BD9507147048}"/>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565" name="n_2aveValue【消防施設】&#10;有形固定資産減価償却率">
          <a:extLst>
            <a:ext uri="{FF2B5EF4-FFF2-40B4-BE49-F238E27FC236}">
              <a16:creationId xmlns:a16="http://schemas.microsoft.com/office/drawing/2014/main" id="{A2029BC7-5A89-4E14-B704-A60710F49F2F}"/>
            </a:ext>
          </a:extLst>
        </xdr:cNvPr>
        <xdr:cNvSpPr txBox="1"/>
      </xdr:nvSpPr>
      <xdr:spPr>
        <a:xfrm>
          <a:off x="1267524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74947</xdr:rowOff>
    </xdr:from>
    <xdr:ext cx="405111" cy="259045"/>
    <xdr:sp macro="" textlink="">
      <xdr:nvSpPr>
        <xdr:cNvPr id="566" name="n_3aveValue【消防施設】&#10;有形固定資産減価償却率">
          <a:extLst>
            <a:ext uri="{FF2B5EF4-FFF2-40B4-BE49-F238E27FC236}">
              <a16:creationId xmlns:a16="http://schemas.microsoft.com/office/drawing/2014/main" id="{CEB5E499-22CD-4DAF-9DC0-D9D953A9836B}"/>
            </a:ext>
          </a:extLst>
        </xdr:cNvPr>
        <xdr:cNvSpPr txBox="1"/>
      </xdr:nvSpPr>
      <xdr:spPr>
        <a:xfrm>
          <a:off x="119005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67" name="n_4aveValue【消防施設】&#10;有形固定資産減価償却率">
          <a:extLst>
            <a:ext uri="{FF2B5EF4-FFF2-40B4-BE49-F238E27FC236}">
              <a16:creationId xmlns:a16="http://schemas.microsoft.com/office/drawing/2014/main" id="{97EDBB2F-82B2-4768-863F-E94A218DEB83}"/>
            </a:ext>
          </a:extLst>
        </xdr:cNvPr>
        <xdr:cNvSpPr txBox="1"/>
      </xdr:nvSpPr>
      <xdr:spPr>
        <a:xfrm>
          <a:off x="1110298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52088</xdr:rowOff>
    </xdr:from>
    <xdr:ext cx="405111" cy="259045"/>
    <xdr:sp macro="" textlink="">
      <xdr:nvSpPr>
        <xdr:cNvPr id="568" name="n_1mainValue【消防施設】&#10;有形固定資産減価償却率">
          <a:extLst>
            <a:ext uri="{FF2B5EF4-FFF2-40B4-BE49-F238E27FC236}">
              <a16:creationId xmlns:a16="http://schemas.microsoft.com/office/drawing/2014/main" id="{8345EAFB-D437-4111-ABBD-0D2ACF1163A1}"/>
            </a:ext>
          </a:extLst>
        </xdr:cNvPr>
        <xdr:cNvSpPr txBox="1"/>
      </xdr:nvSpPr>
      <xdr:spPr>
        <a:xfrm>
          <a:off x="13437244"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35577</xdr:rowOff>
    </xdr:from>
    <xdr:ext cx="405111" cy="259045"/>
    <xdr:sp macro="" textlink="">
      <xdr:nvSpPr>
        <xdr:cNvPr id="569" name="n_2mainValue【消防施設】&#10;有形固定資産減価償却率">
          <a:extLst>
            <a:ext uri="{FF2B5EF4-FFF2-40B4-BE49-F238E27FC236}">
              <a16:creationId xmlns:a16="http://schemas.microsoft.com/office/drawing/2014/main" id="{89AF6430-B28E-4F8B-9FFA-B5466BF94FB1}"/>
            </a:ext>
          </a:extLst>
        </xdr:cNvPr>
        <xdr:cNvSpPr txBox="1"/>
      </xdr:nvSpPr>
      <xdr:spPr>
        <a:xfrm>
          <a:off x="126752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3827</xdr:rowOff>
    </xdr:from>
    <xdr:ext cx="405111" cy="259045"/>
    <xdr:sp macro="" textlink="">
      <xdr:nvSpPr>
        <xdr:cNvPr id="570" name="n_3mainValue【消防施設】&#10;有形固定資産減価償却率">
          <a:extLst>
            <a:ext uri="{FF2B5EF4-FFF2-40B4-BE49-F238E27FC236}">
              <a16:creationId xmlns:a16="http://schemas.microsoft.com/office/drawing/2014/main" id="{69B58032-7795-4EFA-BCEF-5808066888EF}"/>
            </a:ext>
          </a:extLst>
        </xdr:cNvPr>
        <xdr:cNvSpPr txBox="1"/>
      </xdr:nvSpPr>
      <xdr:spPr>
        <a:xfrm>
          <a:off x="11900544"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FB903A3A-50DA-44B6-BB3D-41CC14FBC17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C83FD8EA-12F9-4027-AF74-6E3366D7F6F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DEBB0DAB-E454-4521-AA22-73D8E4BA18D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BF66330C-4053-40DB-BAA5-6AFA9DC77E4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7D744A94-2BD5-4589-8CB8-855E6ADC65D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EBD77AE4-BFBA-4166-A926-4F0F19FA2AA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9C38334D-9AAC-44F1-B5C9-C8D6C762F78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3A88F7EF-1F3B-4C90-887C-5BF8B03ACAF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A27F26C6-6DBE-406E-9406-00F924A6FE3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B9D5E531-BEBB-473E-9A70-11F1BFC3B84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a:extLst>
            <a:ext uri="{FF2B5EF4-FFF2-40B4-BE49-F238E27FC236}">
              <a16:creationId xmlns:a16="http://schemas.microsoft.com/office/drawing/2014/main" id="{3153C8C7-0F7A-4C40-8A3F-6F25BB8C9D5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F4C9BA30-5970-4B42-9AF0-95D34764FDE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a:extLst>
            <a:ext uri="{FF2B5EF4-FFF2-40B4-BE49-F238E27FC236}">
              <a16:creationId xmlns:a16="http://schemas.microsoft.com/office/drawing/2014/main" id="{9AA97050-4153-4D02-A51F-C39B9947C1A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a:extLst>
            <a:ext uri="{FF2B5EF4-FFF2-40B4-BE49-F238E27FC236}">
              <a16:creationId xmlns:a16="http://schemas.microsoft.com/office/drawing/2014/main" id="{A978D75A-BB4A-4D53-B373-39BBA66C14F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a:extLst>
            <a:ext uri="{FF2B5EF4-FFF2-40B4-BE49-F238E27FC236}">
              <a16:creationId xmlns:a16="http://schemas.microsoft.com/office/drawing/2014/main" id="{F1298FB7-8C33-4ABA-BC6C-D888219A55E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a:extLst>
            <a:ext uri="{FF2B5EF4-FFF2-40B4-BE49-F238E27FC236}">
              <a16:creationId xmlns:a16="http://schemas.microsoft.com/office/drawing/2014/main" id="{8EC25C28-3D80-4D6E-BDFC-03B69546B9E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a:extLst>
            <a:ext uri="{FF2B5EF4-FFF2-40B4-BE49-F238E27FC236}">
              <a16:creationId xmlns:a16="http://schemas.microsoft.com/office/drawing/2014/main" id="{050EDE87-AF9E-4ACC-A0C3-1812ED96947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a:extLst>
            <a:ext uri="{FF2B5EF4-FFF2-40B4-BE49-F238E27FC236}">
              <a16:creationId xmlns:a16="http://schemas.microsoft.com/office/drawing/2014/main" id="{8FD433F8-F887-4621-AB15-55994FFAD2B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a:extLst>
            <a:ext uri="{FF2B5EF4-FFF2-40B4-BE49-F238E27FC236}">
              <a16:creationId xmlns:a16="http://schemas.microsoft.com/office/drawing/2014/main" id="{BFF83BF2-B48B-4BEE-8E24-B2E43931BC7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E566FC26-2524-4503-97EB-C032CB83E2A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0C982319-90A3-4E9D-B243-444C9F0A460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29B4C1C5-EC93-4513-BAF4-94C109A0FE2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A23B6C1F-4A81-4D46-9727-72278F66BA6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94" name="直線コネクタ 593">
          <a:extLst>
            <a:ext uri="{FF2B5EF4-FFF2-40B4-BE49-F238E27FC236}">
              <a16:creationId xmlns:a16="http://schemas.microsoft.com/office/drawing/2014/main" id="{B9951F3A-10E9-44A8-81A3-27F101908624}"/>
            </a:ext>
          </a:extLst>
        </xdr:cNvPr>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95" name="【消防施設】&#10;一人当たり面積最小値テキスト">
          <a:extLst>
            <a:ext uri="{FF2B5EF4-FFF2-40B4-BE49-F238E27FC236}">
              <a16:creationId xmlns:a16="http://schemas.microsoft.com/office/drawing/2014/main" id="{DEE5875B-22A3-41C5-BA9E-A66158AD44F5}"/>
            </a:ext>
          </a:extLst>
        </xdr:cNvPr>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96" name="直線コネクタ 595">
          <a:extLst>
            <a:ext uri="{FF2B5EF4-FFF2-40B4-BE49-F238E27FC236}">
              <a16:creationId xmlns:a16="http://schemas.microsoft.com/office/drawing/2014/main" id="{80A1DAF9-991D-4711-9A6C-EA7BF5C22BAA}"/>
            </a:ext>
          </a:extLst>
        </xdr:cNvPr>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97" name="【消防施設】&#10;一人当たり面積最大値テキスト">
          <a:extLst>
            <a:ext uri="{FF2B5EF4-FFF2-40B4-BE49-F238E27FC236}">
              <a16:creationId xmlns:a16="http://schemas.microsoft.com/office/drawing/2014/main" id="{26114617-BA95-4CF8-B6C4-6C2D21E5EB66}"/>
            </a:ext>
          </a:extLst>
        </xdr:cNvPr>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98" name="直線コネクタ 597">
          <a:extLst>
            <a:ext uri="{FF2B5EF4-FFF2-40B4-BE49-F238E27FC236}">
              <a16:creationId xmlns:a16="http://schemas.microsoft.com/office/drawing/2014/main" id="{B51E78FB-54FD-44D4-98CD-302E2105A928}"/>
            </a:ext>
          </a:extLst>
        </xdr:cNvPr>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99" name="【消防施設】&#10;一人当たり面積平均値テキスト">
          <a:extLst>
            <a:ext uri="{FF2B5EF4-FFF2-40B4-BE49-F238E27FC236}">
              <a16:creationId xmlns:a16="http://schemas.microsoft.com/office/drawing/2014/main" id="{198A1CA3-BB9A-46C4-84C6-4B4EC7105FC9}"/>
            </a:ext>
          </a:extLst>
        </xdr:cNvPr>
        <xdr:cNvSpPr txBox="1"/>
      </xdr:nvSpPr>
      <xdr:spPr>
        <a:xfrm>
          <a:off x="19547840" y="1422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00" name="フローチャート: 判断 599">
          <a:extLst>
            <a:ext uri="{FF2B5EF4-FFF2-40B4-BE49-F238E27FC236}">
              <a16:creationId xmlns:a16="http://schemas.microsoft.com/office/drawing/2014/main" id="{EF5208C8-0ADE-4065-A582-F29921680FE8}"/>
            </a:ext>
          </a:extLst>
        </xdr:cNvPr>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601" name="フローチャート: 判断 600">
          <a:extLst>
            <a:ext uri="{FF2B5EF4-FFF2-40B4-BE49-F238E27FC236}">
              <a16:creationId xmlns:a16="http://schemas.microsoft.com/office/drawing/2014/main" id="{89575E1E-B44A-4CB3-804C-2358E81FD76B}"/>
            </a:ext>
          </a:extLst>
        </xdr:cNvPr>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602" name="フローチャート: 判断 601">
          <a:extLst>
            <a:ext uri="{FF2B5EF4-FFF2-40B4-BE49-F238E27FC236}">
              <a16:creationId xmlns:a16="http://schemas.microsoft.com/office/drawing/2014/main" id="{FCA1FBBB-1D64-4899-8E97-89F0F8922652}"/>
            </a:ext>
          </a:extLst>
        </xdr:cNvPr>
        <xdr:cNvSpPr/>
      </xdr:nvSpPr>
      <xdr:spPr>
        <a:xfrm>
          <a:off x="17937480" y="1432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9398</xdr:rowOff>
    </xdr:from>
    <xdr:to>
      <xdr:col>102</xdr:col>
      <xdr:colOff>165100</xdr:colOff>
      <xdr:row>86</xdr:row>
      <xdr:rowOff>110998</xdr:rowOff>
    </xdr:to>
    <xdr:sp macro="" textlink="">
      <xdr:nvSpPr>
        <xdr:cNvPr id="603" name="フローチャート: 判断 602">
          <a:extLst>
            <a:ext uri="{FF2B5EF4-FFF2-40B4-BE49-F238E27FC236}">
              <a16:creationId xmlns:a16="http://schemas.microsoft.com/office/drawing/2014/main" id="{46EDAB99-5A91-4A37-98B6-14BFE4304DFE}"/>
            </a:ext>
          </a:extLst>
        </xdr:cNvPr>
        <xdr:cNvSpPr/>
      </xdr:nvSpPr>
      <xdr:spPr>
        <a:xfrm>
          <a:off x="17162780" y="1442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8255</xdr:rowOff>
    </xdr:from>
    <xdr:to>
      <xdr:col>98</xdr:col>
      <xdr:colOff>38100</xdr:colOff>
      <xdr:row>86</xdr:row>
      <xdr:rowOff>109855</xdr:rowOff>
    </xdr:to>
    <xdr:sp macro="" textlink="">
      <xdr:nvSpPr>
        <xdr:cNvPr id="604" name="フローチャート: 判断 603">
          <a:extLst>
            <a:ext uri="{FF2B5EF4-FFF2-40B4-BE49-F238E27FC236}">
              <a16:creationId xmlns:a16="http://schemas.microsoft.com/office/drawing/2014/main" id="{40C023F9-11C1-4DD3-A835-9703CB57C312}"/>
            </a:ext>
          </a:extLst>
        </xdr:cNvPr>
        <xdr:cNvSpPr/>
      </xdr:nvSpPr>
      <xdr:spPr>
        <a:xfrm>
          <a:off x="16388080" y="14425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76A34AE-D744-4C18-A348-581E3228904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8F987D9-B36B-47A7-A02C-21B246B0475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F869D4ED-EDE3-4A23-B4AE-2B13C80761B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741B1-54DA-483A-A990-D464B45D526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3A409FBC-73C0-4586-BD74-D264E492679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30353</xdr:rowOff>
    </xdr:from>
    <xdr:to>
      <xdr:col>116</xdr:col>
      <xdr:colOff>114300</xdr:colOff>
      <xdr:row>86</xdr:row>
      <xdr:rowOff>131953</xdr:rowOff>
    </xdr:to>
    <xdr:sp macro="" textlink="">
      <xdr:nvSpPr>
        <xdr:cNvPr id="610" name="楕円 609">
          <a:extLst>
            <a:ext uri="{FF2B5EF4-FFF2-40B4-BE49-F238E27FC236}">
              <a16:creationId xmlns:a16="http://schemas.microsoft.com/office/drawing/2014/main" id="{7BEAAF6A-2438-47A6-9A1A-8FA427EF4E93}"/>
            </a:ext>
          </a:extLst>
        </xdr:cNvPr>
        <xdr:cNvSpPr/>
      </xdr:nvSpPr>
      <xdr:spPr>
        <a:xfrm>
          <a:off x="1945894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116730</xdr:rowOff>
    </xdr:from>
    <xdr:ext cx="469744" cy="259045"/>
    <xdr:sp macro="" textlink="">
      <xdr:nvSpPr>
        <xdr:cNvPr id="611" name="【消防施設】&#10;一人当たり面積該当値テキスト">
          <a:extLst>
            <a:ext uri="{FF2B5EF4-FFF2-40B4-BE49-F238E27FC236}">
              <a16:creationId xmlns:a16="http://schemas.microsoft.com/office/drawing/2014/main" id="{7F2CED82-C3DF-461F-9FF9-A6348AF82DC2}"/>
            </a:ext>
          </a:extLst>
        </xdr:cNvPr>
        <xdr:cNvSpPr txBox="1"/>
      </xdr:nvSpPr>
      <xdr:spPr>
        <a:xfrm>
          <a:off x="19547840" y="1436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31114</xdr:rowOff>
    </xdr:from>
    <xdr:to>
      <xdr:col>112</xdr:col>
      <xdr:colOff>38100</xdr:colOff>
      <xdr:row>86</xdr:row>
      <xdr:rowOff>132714</xdr:rowOff>
    </xdr:to>
    <xdr:sp macro="" textlink="">
      <xdr:nvSpPr>
        <xdr:cNvPr id="612" name="楕円 611">
          <a:extLst>
            <a:ext uri="{FF2B5EF4-FFF2-40B4-BE49-F238E27FC236}">
              <a16:creationId xmlns:a16="http://schemas.microsoft.com/office/drawing/2014/main" id="{A1C9B2E3-3B6F-42B3-926B-CAB385720C46}"/>
            </a:ext>
          </a:extLst>
        </xdr:cNvPr>
        <xdr:cNvSpPr/>
      </xdr:nvSpPr>
      <xdr:spPr>
        <a:xfrm>
          <a:off x="18735040" y="14448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81153</xdr:rowOff>
    </xdr:from>
    <xdr:to>
      <xdr:col>116</xdr:col>
      <xdr:colOff>63500</xdr:colOff>
      <xdr:row>86</xdr:row>
      <xdr:rowOff>81914</xdr:rowOff>
    </xdr:to>
    <xdr:cxnSp macro="">
      <xdr:nvCxnSpPr>
        <xdr:cNvPr id="613" name="直線コネクタ 612">
          <a:extLst>
            <a:ext uri="{FF2B5EF4-FFF2-40B4-BE49-F238E27FC236}">
              <a16:creationId xmlns:a16="http://schemas.microsoft.com/office/drawing/2014/main" id="{1771C95A-784A-4394-A340-CB937847D974}"/>
            </a:ext>
          </a:extLst>
        </xdr:cNvPr>
        <xdr:cNvCxnSpPr/>
      </xdr:nvCxnSpPr>
      <xdr:spPr>
        <a:xfrm flipV="1">
          <a:off x="18778220" y="14498193"/>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31877</xdr:rowOff>
    </xdr:from>
    <xdr:to>
      <xdr:col>107</xdr:col>
      <xdr:colOff>101600</xdr:colOff>
      <xdr:row>86</xdr:row>
      <xdr:rowOff>133477</xdr:rowOff>
    </xdr:to>
    <xdr:sp macro="" textlink="">
      <xdr:nvSpPr>
        <xdr:cNvPr id="614" name="楕円 613">
          <a:extLst>
            <a:ext uri="{FF2B5EF4-FFF2-40B4-BE49-F238E27FC236}">
              <a16:creationId xmlns:a16="http://schemas.microsoft.com/office/drawing/2014/main" id="{E1470B20-3FAD-4C12-A9D6-55ED84D424D9}"/>
            </a:ext>
          </a:extLst>
        </xdr:cNvPr>
        <xdr:cNvSpPr/>
      </xdr:nvSpPr>
      <xdr:spPr>
        <a:xfrm>
          <a:off x="17937480" y="14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81914</xdr:rowOff>
    </xdr:from>
    <xdr:to>
      <xdr:col>111</xdr:col>
      <xdr:colOff>177800</xdr:colOff>
      <xdr:row>86</xdr:row>
      <xdr:rowOff>82677</xdr:rowOff>
    </xdr:to>
    <xdr:cxnSp macro="">
      <xdr:nvCxnSpPr>
        <xdr:cNvPr id="615" name="直線コネクタ 614">
          <a:extLst>
            <a:ext uri="{FF2B5EF4-FFF2-40B4-BE49-F238E27FC236}">
              <a16:creationId xmlns:a16="http://schemas.microsoft.com/office/drawing/2014/main" id="{90912875-00F0-4D36-B112-EF06D4AB0F83}"/>
            </a:ext>
          </a:extLst>
        </xdr:cNvPr>
        <xdr:cNvCxnSpPr/>
      </xdr:nvCxnSpPr>
      <xdr:spPr>
        <a:xfrm flipV="1">
          <a:off x="17988280" y="14498954"/>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34162</xdr:rowOff>
    </xdr:from>
    <xdr:to>
      <xdr:col>102</xdr:col>
      <xdr:colOff>165100</xdr:colOff>
      <xdr:row>86</xdr:row>
      <xdr:rowOff>135762</xdr:rowOff>
    </xdr:to>
    <xdr:sp macro="" textlink="">
      <xdr:nvSpPr>
        <xdr:cNvPr id="616" name="楕円 615">
          <a:extLst>
            <a:ext uri="{FF2B5EF4-FFF2-40B4-BE49-F238E27FC236}">
              <a16:creationId xmlns:a16="http://schemas.microsoft.com/office/drawing/2014/main" id="{835ED0D5-7243-445B-8C29-15627D2EFC52}"/>
            </a:ext>
          </a:extLst>
        </xdr:cNvPr>
        <xdr:cNvSpPr/>
      </xdr:nvSpPr>
      <xdr:spPr>
        <a:xfrm>
          <a:off x="17162780" y="144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82677</xdr:rowOff>
    </xdr:from>
    <xdr:to>
      <xdr:col>107</xdr:col>
      <xdr:colOff>50800</xdr:colOff>
      <xdr:row>86</xdr:row>
      <xdr:rowOff>84962</xdr:rowOff>
    </xdr:to>
    <xdr:cxnSp macro="">
      <xdr:nvCxnSpPr>
        <xdr:cNvPr id="617" name="直線コネクタ 616">
          <a:extLst>
            <a:ext uri="{FF2B5EF4-FFF2-40B4-BE49-F238E27FC236}">
              <a16:creationId xmlns:a16="http://schemas.microsoft.com/office/drawing/2014/main" id="{910B36AB-1F8C-400A-94FC-D9C0081AEDDB}"/>
            </a:ext>
          </a:extLst>
        </xdr:cNvPr>
        <xdr:cNvCxnSpPr/>
      </xdr:nvCxnSpPr>
      <xdr:spPr>
        <a:xfrm flipV="1">
          <a:off x="17213580" y="14499717"/>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618" name="n_1aveValue【消防施設】&#10;一人当たり面積">
          <a:extLst>
            <a:ext uri="{FF2B5EF4-FFF2-40B4-BE49-F238E27FC236}">
              <a16:creationId xmlns:a16="http://schemas.microsoft.com/office/drawing/2014/main" id="{CFC7FC68-9479-4FAC-9755-E1C752CD2DA8}"/>
            </a:ext>
          </a:extLst>
        </xdr:cNvPr>
        <xdr:cNvSpPr txBox="1"/>
      </xdr:nvSpPr>
      <xdr:spPr>
        <a:xfrm>
          <a:off x="1856112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619" name="n_2aveValue【消防施設】&#10;一人当たり面積">
          <a:extLst>
            <a:ext uri="{FF2B5EF4-FFF2-40B4-BE49-F238E27FC236}">
              <a16:creationId xmlns:a16="http://schemas.microsoft.com/office/drawing/2014/main" id="{031963E0-D31E-4BB8-BB5D-4C3C191C3D69}"/>
            </a:ext>
          </a:extLst>
        </xdr:cNvPr>
        <xdr:cNvSpPr txBox="1"/>
      </xdr:nvSpPr>
      <xdr:spPr>
        <a:xfrm>
          <a:off x="1777626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127525</xdr:rowOff>
    </xdr:from>
    <xdr:ext cx="469744" cy="259045"/>
    <xdr:sp macro="" textlink="">
      <xdr:nvSpPr>
        <xdr:cNvPr id="620" name="n_3aveValue【消防施設】&#10;一人当たり面積">
          <a:extLst>
            <a:ext uri="{FF2B5EF4-FFF2-40B4-BE49-F238E27FC236}">
              <a16:creationId xmlns:a16="http://schemas.microsoft.com/office/drawing/2014/main" id="{F1EF9BD7-8D4A-4E66-B933-8A2583C0BD55}"/>
            </a:ext>
          </a:extLst>
        </xdr:cNvPr>
        <xdr:cNvSpPr txBox="1"/>
      </xdr:nvSpPr>
      <xdr:spPr>
        <a:xfrm>
          <a:off x="1700156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126382</xdr:rowOff>
    </xdr:from>
    <xdr:ext cx="469744" cy="259045"/>
    <xdr:sp macro="" textlink="">
      <xdr:nvSpPr>
        <xdr:cNvPr id="621" name="n_4aveValue【消防施設】&#10;一人当たり面積">
          <a:extLst>
            <a:ext uri="{FF2B5EF4-FFF2-40B4-BE49-F238E27FC236}">
              <a16:creationId xmlns:a16="http://schemas.microsoft.com/office/drawing/2014/main" id="{A349CFDE-58B9-4E85-838D-F5DC1DFCCCD7}"/>
            </a:ext>
          </a:extLst>
        </xdr:cNvPr>
        <xdr:cNvSpPr txBox="1"/>
      </xdr:nvSpPr>
      <xdr:spPr>
        <a:xfrm>
          <a:off x="16226867" y="142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123841</xdr:rowOff>
    </xdr:from>
    <xdr:ext cx="469744" cy="259045"/>
    <xdr:sp macro="" textlink="">
      <xdr:nvSpPr>
        <xdr:cNvPr id="622" name="n_1mainValue【消防施設】&#10;一人当たり面積">
          <a:extLst>
            <a:ext uri="{FF2B5EF4-FFF2-40B4-BE49-F238E27FC236}">
              <a16:creationId xmlns:a16="http://schemas.microsoft.com/office/drawing/2014/main" id="{DA7377E8-5D76-4517-8CE6-E7FD6C8E8A75}"/>
            </a:ext>
          </a:extLst>
        </xdr:cNvPr>
        <xdr:cNvSpPr txBox="1"/>
      </xdr:nvSpPr>
      <xdr:spPr>
        <a:xfrm>
          <a:off x="18561127" y="145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124604</xdr:rowOff>
    </xdr:from>
    <xdr:ext cx="469744" cy="259045"/>
    <xdr:sp macro="" textlink="">
      <xdr:nvSpPr>
        <xdr:cNvPr id="623" name="n_2mainValue【消防施設】&#10;一人当たり面積">
          <a:extLst>
            <a:ext uri="{FF2B5EF4-FFF2-40B4-BE49-F238E27FC236}">
              <a16:creationId xmlns:a16="http://schemas.microsoft.com/office/drawing/2014/main" id="{86B0115B-F65A-4938-A8F6-BE124A88C23F}"/>
            </a:ext>
          </a:extLst>
        </xdr:cNvPr>
        <xdr:cNvSpPr txBox="1"/>
      </xdr:nvSpPr>
      <xdr:spPr>
        <a:xfrm>
          <a:off x="17776267" y="145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126889</xdr:rowOff>
    </xdr:from>
    <xdr:ext cx="469744" cy="259045"/>
    <xdr:sp macro="" textlink="">
      <xdr:nvSpPr>
        <xdr:cNvPr id="624" name="n_3mainValue【消防施設】&#10;一人当たり面積">
          <a:extLst>
            <a:ext uri="{FF2B5EF4-FFF2-40B4-BE49-F238E27FC236}">
              <a16:creationId xmlns:a16="http://schemas.microsoft.com/office/drawing/2014/main" id="{7A9EEC04-8A2C-4A38-BD43-9143071F4825}"/>
            </a:ext>
          </a:extLst>
        </xdr:cNvPr>
        <xdr:cNvSpPr txBox="1"/>
      </xdr:nvSpPr>
      <xdr:spPr>
        <a:xfrm>
          <a:off x="17001567" y="145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a:extLst>
            <a:ext uri="{FF2B5EF4-FFF2-40B4-BE49-F238E27FC236}">
              <a16:creationId xmlns:a16="http://schemas.microsoft.com/office/drawing/2014/main" id="{DDAC50B8-2E79-4904-BC27-F26690CDA65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a:extLst>
            <a:ext uri="{FF2B5EF4-FFF2-40B4-BE49-F238E27FC236}">
              <a16:creationId xmlns:a16="http://schemas.microsoft.com/office/drawing/2014/main" id="{42F00DE4-D67A-4493-AC07-64F6F86748D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a:extLst>
            <a:ext uri="{FF2B5EF4-FFF2-40B4-BE49-F238E27FC236}">
              <a16:creationId xmlns:a16="http://schemas.microsoft.com/office/drawing/2014/main" id="{448864D1-07DC-48C7-80B9-421459CDFEC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a:extLst>
            <a:ext uri="{FF2B5EF4-FFF2-40B4-BE49-F238E27FC236}">
              <a16:creationId xmlns:a16="http://schemas.microsoft.com/office/drawing/2014/main" id="{2ADF3571-6E3C-42CF-A64E-CDF93FFFFCB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a:extLst>
            <a:ext uri="{FF2B5EF4-FFF2-40B4-BE49-F238E27FC236}">
              <a16:creationId xmlns:a16="http://schemas.microsoft.com/office/drawing/2014/main" id="{C1534CC4-80FE-4A8B-BF74-77DDBAF1B9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a:extLst>
            <a:ext uri="{FF2B5EF4-FFF2-40B4-BE49-F238E27FC236}">
              <a16:creationId xmlns:a16="http://schemas.microsoft.com/office/drawing/2014/main" id="{A195F8B7-470B-4F25-BC09-AD1B8802B3B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a:extLst>
            <a:ext uri="{FF2B5EF4-FFF2-40B4-BE49-F238E27FC236}">
              <a16:creationId xmlns:a16="http://schemas.microsoft.com/office/drawing/2014/main" id="{CD29B9B0-CB9C-4AA0-88DA-1EA2A04C39F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a:extLst>
            <a:ext uri="{FF2B5EF4-FFF2-40B4-BE49-F238E27FC236}">
              <a16:creationId xmlns:a16="http://schemas.microsoft.com/office/drawing/2014/main" id="{5B3DA4C1-0EAC-41CF-B5E2-4F959A12B50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a:extLst>
            <a:ext uri="{FF2B5EF4-FFF2-40B4-BE49-F238E27FC236}">
              <a16:creationId xmlns:a16="http://schemas.microsoft.com/office/drawing/2014/main" id="{EF16484B-7620-4E47-9793-778ECE066C0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a:extLst>
            <a:ext uri="{FF2B5EF4-FFF2-40B4-BE49-F238E27FC236}">
              <a16:creationId xmlns:a16="http://schemas.microsoft.com/office/drawing/2014/main" id="{77EAAEB8-5C64-44F8-A115-45D18B1F4B1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5" name="テキスト ボックス 634">
          <a:extLst>
            <a:ext uri="{FF2B5EF4-FFF2-40B4-BE49-F238E27FC236}">
              <a16:creationId xmlns:a16="http://schemas.microsoft.com/office/drawing/2014/main" id="{C1A59EA3-1F28-40C2-83DB-526F2B685DD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6" name="直線コネクタ 635">
          <a:extLst>
            <a:ext uri="{FF2B5EF4-FFF2-40B4-BE49-F238E27FC236}">
              <a16:creationId xmlns:a16="http://schemas.microsoft.com/office/drawing/2014/main" id="{FEC059C3-E153-453E-8332-EDCD20E22C3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7" name="テキスト ボックス 636">
          <a:extLst>
            <a:ext uri="{FF2B5EF4-FFF2-40B4-BE49-F238E27FC236}">
              <a16:creationId xmlns:a16="http://schemas.microsoft.com/office/drawing/2014/main" id="{E43FA375-0002-425C-B2A6-1EA76236D50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8" name="直線コネクタ 637">
          <a:extLst>
            <a:ext uri="{FF2B5EF4-FFF2-40B4-BE49-F238E27FC236}">
              <a16:creationId xmlns:a16="http://schemas.microsoft.com/office/drawing/2014/main" id="{E459F339-1CF8-41AE-9F58-02064B13502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9" name="テキスト ボックス 638">
          <a:extLst>
            <a:ext uri="{FF2B5EF4-FFF2-40B4-BE49-F238E27FC236}">
              <a16:creationId xmlns:a16="http://schemas.microsoft.com/office/drawing/2014/main" id="{10467170-D2E0-4D14-9906-63714049133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0" name="直線コネクタ 639">
          <a:extLst>
            <a:ext uri="{FF2B5EF4-FFF2-40B4-BE49-F238E27FC236}">
              <a16:creationId xmlns:a16="http://schemas.microsoft.com/office/drawing/2014/main" id="{44ADCABC-66FF-4D3E-9B5B-518A8AEFA0F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1" name="テキスト ボックス 640">
          <a:extLst>
            <a:ext uri="{FF2B5EF4-FFF2-40B4-BE49-F238E27FC236}">
              <a16:creationId xmlns:a16="http://schemas.microsoft.com/office/drawing/2014/main" id="{D7742D0B-78C4-44E1-940C-8DF43872FB9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2" name="直線コネクタ 641">
          <a:extLst>
            <a:ext uri="{FF2B5EF4-FFF2-40B4-BE49-F238E27FC236}">
              <a16:creationId xmlns:a16="http://schemas.microsoft.com/office/drawing/2014/main" id="{B10A8C06-31DC-44D8-A00B-72B341CBC24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3" name="テキスト ボックス 642">
          <a:extLst>
            <a:ext uri="{FF2B5EF4-FFF2-40B4-BE49-F238E27FC236}">
              <a16:creationId xmlns:a16="http://schemas.microsoft.com/office/drawing/2014/main" id="{E5DCDFFB-29B1-4DC4-BCE9-2197B1E00F0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4" name="直線コネクタ 643">
          <a:extLst>
            <a:ext uri="{FF2B5EF4-FFF2-40B4-BE49-F238E27FC236}">
              <a16:creationId xmlns:a16="http://schemas.microsoft.com/office/drawing/2014/main" id="{2291D708-5659-4867-B413-BCD318950E9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5" name="テキスト ボックス 644">
          <a:extLst>
            <a:ext uri="{FF2B5EF4-FFF2-40B4-BE49-F238E27FC236}">
              <a16:creationId xmlns:a16="http://schemas.microsoft.com/office/drawing/2014/main" id="{5F2D1505-1AF6-401A-985A-611943E5333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6" name="直線コネクタ 645">
          <a:extLst>
            <a:ext uri="{FF2B5EF4-FFF2-40B4-BE49-F238E27FC236}">
              <a16:creationId xmlns:a16="http://schemas.microsoft.com/office/drawing/2014/main" id="{900F0CB6-C5BB-49C5-BE2A-76C98AE20C9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7" name="テキスト ボックス 646">
          <a:extLst>
            <a:ext uri="{FF2B5EF4-FFF2-40B4-BE49-F238E27FC236}">
              <a16:creationId xmlns:a16="http://schemas.microsoft.com/office/drawing/2014/main" id="{889ACCE9-69D7-40B5-9D27-B517CBFA402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D1268CA3-A40C-47C0-8E78-B07ADF7A944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庁舎】&#10;有形固定資産減価償却率グラフ枠">
          <a:extLst>
            <a:ext uri="{FF2B5EF4-FFF2-40B4-BE49-F238E27FC236}">
              <a16:creationId xmlns:a16="http://schemas.microsoft.com/office/drawing/2014/main" id="{E8F7F440-89AE-47DF-8C25-9B851E5341D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0" name="直線コネクタ 649">
          <a:extLst>
            <a:ext uri="{FF2B5EF4-FFF2-40B4-BE49-F238E27FC236}">
              <a16:creationId xmlns:a16="http://schemas.microsoft.com/office/drawing/2014/main" id="{5720A32F-D2F0-43E4-BE6C-D2ABD4643CF8}"/>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1" name="【庁舎】&#10;有形固定資産減価償却率最小値テキスト">
          <a:extLst>
            <a:ext uri="{FF2B5EF4-FFF2-40B4-BE49-F238E27FC236}">
              <a16:creationId xmlns:a16="http://schemas.microsoft.com/office/drawing/2014/main" id="{C3AD2A43-27CA-4014-B1B7-37EDB8BDC5A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2" name="直線コネクタ 651">
          <a:extLst>
            <a:ext uri="{FF2B5EF4-FFF2-40B4-BE49-F238E27FC236}">
              <a16:creationId xmlns:a16="http://schemas.microsoft.com/office/drawing/2014/main" id="{BECA62EF-A13B-4164-A82B-53428E5EC0D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3" name="【庁舎】&#10;有形固定資産減価償却率最大値テキスト">
          <a:extLst>
            <a:ext uri="{FF2B5EF4-FFF2-40B4-BE49-F238E27FC236}">
              <a16:creationId xmlns:a16="http://schemas.microsoft.com/office/drawing/2014/main" id="{F4611C91-3A84-4FDC-9C8B-F453A3B5BED7}"/>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54" name="直線コネクタ 653">
          <a:extLst>
            <a:ext uri="{FF2B5EF4-FFF2-40B4-BE49-F238E27FC236}">
              <a16:creationId xmlns:a16="http://schemas.microsoft.com/office/drawing/2014/main" id="{31BCD6C8-9E79-4A53-959E-567B289FB203}"/>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55" name="【庁舎】&#10;有形固定資産減価償却率平均値テキスト">
          <a:extLst>
            <a:ext uri="{FF2B5EF4-FFF2-40B4-BE49-F238E27FC236}">
              <a16:creationId xmlns:a16="http://schemas.microsoft.com/office/drawing/2014/main" id="{4C42792B-9D41-4A50-9481-13F924015DDE}"/>
            </a:ext>
          </a:extLst>
        </xdr:cNvPr>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56" name="フローチャート: 判断 655">
          <a:extLst>
            <a:ext uri="{FF2B5EF4-FFF2-40B4-BE49-F238E27FC236}">
              <a16:creationId xmlns:a16="http://schemas.microsoft.com/office/drawing/2014/main" id="{BEC216D3-6AF4-4C9A-BD95-E08CC9C8D92A}"/>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7" name="フローチャート: 判断 656">
          <a:extLst>
            <a:ext uri="{FF2B5EF4-FFF2-40B4-BE49-F238E27FC236}">
              <a16:creationId xmlns:a16="http://schemas.microsoft.com/office/drawing/2014/main" id="{D0B527C3-08E8-42A9-BC55-F6E800116324}"/>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658" name="フローチャート: 判断 657">
          <a:extLst>
            <a:ext uri="{FF2B5EF4-FFF2-40B4-BE49-F238E27FC236}">
              <a16:creationId xmlns:a16="http://schemas.microsoft.com/office/drawing/2014/main" id="{D3358A78-1BB4-4EC9-8A84-EB720FBBA7C2}"/>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59" name="フローチャート: 判断 658">
          <a:extLst>
            <a:ext uri="{FF2B5EF4-FFF2-40B4-BE49-F238E27FC236}">
              <a16:creationId xmlns:a16="http://schemas.microsoft.com/office/drawing/2014/main" id="{739636E4-0FD5-4B50-A9E4-49E239414A1C}"/>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60" name="フローチャート: 判断 659">
          <a:extLst>
            <a:ext uri="{FF2B5EF4-FFF2-40B4-BE49-F238E27FC236}">
              <a16:creationId xmlns:a16="http://schemas.microsoft.com/office/drawing/2014/main" id="{30D1FB04-4931-4968-A80E-F9BEDBEBC747}"/>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8C242995-81F9-44C7-963D-2C42EC65D04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DCDA4E32-4755-4C4A-9839-C695F9B5A68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643732FD-EE10-4A01-84F1-DFCFDD876D2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4E4C2C53-1B9B-4625-A546-F0A413728C9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ABD6B64-C1C0-4258-9F2E-CA0631730FF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666" name="楕円 665">
          <a:extLst>
            <a:ext uri="{FF2B5EF4-FFF2-40B4-BE49-F238E27FC236}">
              <a16:creationId xmlns:a16="http://schemas.microsoft.com/office/drawing/2014/main" id="{181AD23C-0B6C-49A7-B3C2-20B723122D0B}"/>
            </a:ext>
          </a:extLst>
        </xdr:cNvPr>
        <xdr:cNvSpPr/>
      </xdr:nvSpPr>
      <xdr:spPr>
        <a:xfrm>
          <a:off x="14325600" y="180592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667" name="【庁舎】&#10;有形固定資産減価償却率該当値テキスト">
          <a:extLst>
            <a:ext uri="{FF2B5EF4-FFF2-40B4-BE49-F238E27FC236}">
              <a16:creationId xmlns:a16="http://schemas.microsoft.com/office/drawing/2014/main" id="{34228E9F-BCA6-465A-B47F-DB14CC75C5C5}"/>
            </a:ext>
          </a:extLst>
        </xdr:cNvPr>
        <xdr:cNvSpPr txBox="1"/>
      </xdr:nvSpPr>
      <xdr:spPr>
        <a:xfrm>
          <a:off x="14414500"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668" name="楕円 667">
          <a:extLst>
            <a:ext uri="{FF2B5EF4-FFF2-40B4-BE49-F238E27FC236}">
              <a16:creationId xmlns:a16="http://schemas.microsoft.com/office/drawing/2014/main" id="{7705BFB8-38CC-45AD-B219-2E22AB9677C9}"/>
            </a:ext>
          </a:extLst>
        </xdr:cNvPr>
        <xdr:cNvSpPr/>
      </xdr:nvSpPr>
      <xdr:spPr>
        <a:xfrm>
          <a:off x="13578840" y="18254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xdr:rowOff>
    </xdr:from>
    <xdr:to>
      <xdr:col>85</xdr:col>
      <xdr:colOff>127000</xdr:colOff>
      <xdr:row>109</xdr:row>
      <xdr:rowOff>28848</xdr:rowOff>
    </xdr:to>
    <xdr:cxnSp macro="">
      <xdr:nvCxnSpPr>
        <xdr:cNvPr id="669" name="直線コネクタ 668">
          <a:extLst>
            <a:ext uri="{FF2B5EF4-FFF2-40B4-BE49-F238E27FC236}">
              <a16:creationId xmlns:a16="http://schemas.microsoft.com/office/drawing/2014/main" id="{64CBEC2F-7779-4F64-A741-73AF502EC291}"/>
            </a:ext>
          </a:extLst>
        </xdr:cNvPr>
        <xdr:cNvCxnSpPr/>
      </xdr:nvCxnSpPr>
      <xdr:spPr>
        <a:xfrm flipV="1">
          <a:off x="13629640" y="18106208"/>
          <a:ext cx="74676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70" name="楕円 669">
          <a:extLst>
            <a:ext uri="{FF2B5EF4-FFF2-40B4-BE49-F238E27FC236}">
              <a16:creationId xmlns:a16="http://schemas.microsoft.com/office/drawing/2014/main" id="{55B94645-BC5A-402A-A8E7-3F7D563C6093}"/>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28848</xdr:rowOff>
    </xdr:from>
    <xdr:to>
      <xdr:col>81</xdr:col>
      <xdr:colOff>50800</xdr:colOff>
      <xdr:row>109</xdr:row>
      <xdr:rowOff>35379</xdr:rowOff>
    </xdr:to>
    <xdr:cxnSp macro="">
      <xdr:nvCxnSpPr>
        <xdr:cNvPr id="671" name="直線コネクタ 670">
          <a:extLst>
            <a:ext uri="{FF2B5EF4-FFF2-40B4-BE49-F238E27FC236}">
              <a16:creationId xmlns:a16="http://schemas.microsoft.com/office/drawing/2014/main" id="{B7CE8C63-2447-4E5E-9C00-60258F3C1529}"/>
            </a:ext>
          </a:extLst>
        </xdr:cNvPr>
        <xdr:cNvCxnSpPr/>
      </xdr:nvCxnSpPr>
      <xdr:spPr>
        <a:xfrm flipV="1">
          <a:off x="12854940" y="18301608"/>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72" name="楕円 671">
          <a:extLst>
            <a:ext uri="{FF2B5EF4-FFF2-40B4-BE49-F238E27FC236}">
              <a16:creationId xmlns:a16="http://schemas.microsoft.com/office/drawing/2014/main" id="{5F42FD74-22FD-4EC1-A8CC-D9DD25FE4664}"/>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73" name="直線コネクタ 672">
          <a:extLst>
            <a:ext uri="{FF2B5EF4-FFF2-40B4-BE49-F238E27FC236}">
              <a16:creationId xmlns:a16="http://schemas.microsoft.com/office/drawing/2014/main" id="{3813469E-1DEF-4771-9664-81CBB45E3FFB}"/>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74" name="楕円 673">
          <a:extLst>
            <a:ext uri="{FF2B5EF4-FFF2-40B4-BE49-F238E27FC236}">
              <a16:creationId xmlns:a16="http://schemas.microsoft.com/office/drawing/2014/main" id="{BDB22D59-8D38-4A60-A1EE-EA4EDEF653DB}"/>
            </a:ext>
          </a:extLst>
        </xdr:cNvPr>
        <xdr:cNvSpPr/>
      </xdr:nvSpPr>
      <xdr:spPr>
        <a:xfrm>
          <a:off x="1123188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75" name="直線コネクタ 674">
          <a:extLst>
            <a:ext uri="{FF2B5EF4-FFF2-40B4-BE49-F238E27FC236}">
              <a16:creationId xmlns:a16="http://schemas.microsoft.com/office/drawing/2014/main" id="{130A6BFD-54C4-4BEB-BDE4-BFA2516A4CDE}"/>
            </a:ext>
          </a:extLst>
        </xdr:cNvPr>
        <xdr:cNvCxnSpPr/>
      </xdr:nvCxnSpPr>
      <xdr:spPr>
        <a:xfrm>
          <a:off x="1128268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76" name="n_1aveValue【庁舎】&#10;有形固定資産減価償却率">
          <a:extLst>
            <a:ext uri="{FF2B5EF4-FFF2-40B4-BE49-F238E27FC236}">
              <a16:creationId xmlns:a16="http://schemas.microsoft.com/office/drawing/2014/main" id="{6C92BE43-540E-4AB9-9A3F-100EAFED15BC}"/>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677" name="n_2aveValue【庁舎】&#10;有形固定資産減価償却率">
          <a:extLst>
            <a:ext uri="{FF2B5EF4-FFF2-40B4-BE49-F238E27FC236}">
              <a16:creationId xmlns:a16="http://schemas.microsoft.com/office/drawing/2014/main" id="{26010641-E920-4AD6-ADDA-806B6C04D526}"/>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78" name="n_3aveValue【庁舎】&#10;有形固定資産減価償却率">
          <a:extLst>
            <a:ext uri="{FF2B5EF4-FFF2-40B4-BE49-F238E27FC236}">
              <a16:creationId xmlns:a16="http://schemas.microsoft.com/office/drawing/2014/main" id="{E0372282-81BF-4A06-8C87-A41307814ABE}"/>
            </a:ext>
          </a:extLst>
        </xdr:cNvPr>
        <xdr:cNvSpPr txBox="1"/>
      </xdr:nvSpPr>
      <xdr:spPr>
        <a:xfrm>
          <a:off x="1190054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79" name="n_4aveValue【庁舎】&#10;有形固定資産減価償却率">
          <a:extLst>
            <a:ext uri="{FF2B5EF4-FFF2-40B4-BE49-F238E27FC236}">
              <a16:creationId xmlns:a16="http://schemas.microsoft.com/office/drawing/2014/main" id="{D02C5884-A019-4195-95DD-55DDAA64B7E5}"/>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680" name="n_1mainValue【庁舎】&#10;有形固定資産減価償却率">
          <a:extLst>
            <a:ext uri="{FF2B5EF4-FFF2-40B4-BE49-F238E27FC236}">
              <a16:creationId xmlns:a16="http://schemas.microsoft.com/office/drawing/2014/main" id="{07F280B9-2A89-49C4-809F-9EA3544484FA}"/>
            </a:ext>
          </a:extLst>
        </xdr:cNvPr>
        <xdr:cNvSpPr txBox="1"/>
      </xdr:nvSpPr>
      <xdr:spPr>
        <a:xfrm>
          <a:off x="13437244" y="183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81" name="n_2mainValue【庁舎】&#10;有形固定資産減価償却率">
          <a:extLst>
            <a:ext uri="{FF2B5EF4-FFF2-40B4-BE49-F238E27FC236}">
              <a16:creationId xmlns:a16="http://schemas.microsoft.com/office/drawing/2014/main" id="{5DC7CB9A-3A06-416D-9279-E0118E9A4537}"/>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82" name="n_3mainValue【庁舎】&#10;有形固定資産減価償却率">
          <a:extLst>
            <a:ext uri="{FF2B5EF4-FFF2-40B4-BE49-F238E27FC236}">
              <a16:creationId xmlns:a16="http://schemas.microsoft.com/office/drawing/2014/main" id="{5E10B3DD-133C-4C04-A041-D45A8C30A87E}"/>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83" name="n_4mainValue【庁舎】&#10;有形固定資産減価償却率">
          <a:extLst>
            <a:ext uri="{FF2B5EF4-FFF2-40B4-BE49-F238E27FC236}">
              <a16:creationId xmlns:a16="http://schemas.microsoft.com/office/drawing/2014/main" id="{829F0430-BFBF-4F05-8599-23BB12FD4CA0}"/>
            </a:ext>
          </a:extLst>
        </xdr:cNvPr>
        <xdr:cNvSpPr txBox="1"/>
      </xdr:nvSpPr>
      <xdr:spPr>
        <a:xfrm>
          <a:off x="1107066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4319982E-00FD-47CF-97A1-A3EC730081A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842719DE-3FC9-4CE5-A8C5-8972C0C93ED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3C43376F-954F-4B93-BDF0-E9919455EE9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02704464-4CF5-4A91-A597-7D394C292B5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9C3E62B9-6A17-40F9-8CC9-9F3B52E88D7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DD1298EB-9222-49DB-94DD-BDCD98697FF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6EF8DCEB-BC34-48F2-9CC2-61AB67CDA29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78EA839E-E50A-4B9D-819D-07D5EE031A4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8ECE8442-8685-46D0-B06D-3488A97D0E7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C90906CC-F14F-470B-8BB7-04389BD7303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5AF6D0B8-9532-4986-AA7E-9EAB418ECE2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B83D6790-01F5-4A0B-B186-19347307337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2C3A9F70-5869-4B4C-B800-136D47A7F47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AA018BC0-E21E-41B6-94D0-5B55AFC579D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713FAA04-D15E-469D-8AC1-5EE3963F3FA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B14A0A1A-56A6-49B3-BA77-78C365CAACE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0D4FC9C3-3663-40EE-9AAB-9D62383384A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B080583E-1B1F-451D-9BAF-0669950D1DA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9FA7DD4E-01DC-4EEF-99F3-6ABCF54DA48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3" name="テキスト ボックス 702">
          <a:extLst>
            <a:ext uri="{FF2B5EF4-FFF2-40B4-BE49-F238E27FC236}">
              <a16:creationId xmlns:a16="http://schemas.microsoft.com/office/drawing/2014/main" id="{0B53568C-5C71-487C-98E7-CC45199014B1}"/>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A62D9949-E9D3-4F54-8A73-EC3086E2D45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5" name="テキスト ボックス 704">
          <a:extLst>
            <a:ext uri="{FF2B5EF4-FFF2-40B4-BE49-F238E27FC236}">
              <a16:creationId xmlns:a16="http://schemas.microsoft.com/office/drawing/2014/main" id="{292985A4-F7E6-4D6D-A948-25AFA9FA77C9}"/>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219FB185-5C17-43EF-A708-76F3B90191B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707" name="直線コネクタ 706">
          <a:extLst>
            <a:ext uri="{FF2B5EF4-FFF2-40B4-BE49-F238E27FC236}">
              <a16:creationId xmlns:a16="http://schemas.microsoft.com/office/drawing/2014/main" id="{110E6F81-13A6-437B-9CB0-A56864B18BF4}"/>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708" name="【庁舎】&#10;一人当たり面積最小値テキスト">
          <a:extLst>
            <a:ext uri="{FF2B5EF4-FFF2-40B4-BE49-F238E27FC236}">
              <a16:creationId xmlns:a16="http://schemas.microsoft.com/office/drawing/2014/main" id="{A10AB379-8D6C-4321-A5B0-3C9B12C7AEBB}"/>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709" name="直線コネクタ 708">
          <a:extLst>
            <a:ext uri="{FF2B5EF4-FFF2-40B4-BE49-F238E27FC236}">
              <a16:creationId xmlns:a16="http://schemas.microsoft.com/office/drawing/2014/main" id="{BB1BB6FF-D67A-4B10-A155-254C70D03894}"/>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710" name="【庁舎】&#10;一人当たり面積最大値テキスト">
          <a:extLst>
            <a:ext uri="{FF2B5EF4-FFF2-40B4-BE49-F238E27FC236}">
              <a16:creationId xmlns:a16="http://schemas.microsoft.com/office/drawing/2014/main" id="{7548112F-B927-458F-8B5A-0B13022BC187}"/>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711" name="直線コネクタ 710">
          <a:extLst>
            <a:ext uri="{FF2B5EF4-FFF2-40B4-BE49-F238E27FC236}">
              <a16:creationId xmlns:a16="http://schemas.microsoft.com/office/drawing/2014/main" id="{0DF721C2-A2AA-47ED-A8E3-F34CB80DC5C7}"/>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712" name="【庁舎】&#10;一人当たり面積平均値テキスト">
          <a:extLst>
            <a:ext uri="{FF2B5EF4-FFF2-40B4-BE49-F238E27FC236}">
              <a16:creationId xmlns:a16="http://schemas.microsoft.com/office/drawing/2014/main" id="{E8C590D2-13FE-4C92-A331-985219BD66E0}"/>
            </a:ext>
          </a:extLst>
        </xdr:cNvPr>
        <xdr:cNvSpPr txBox="1"/>
      </xdr:nvSpPr>
      <xdr:spPr>
        <a:xfrm>
          <a:off x="19547840" y="1793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713" name="フローチャート: 判断 712">
          <a:extLst>
            <a:ext uri="{FF2B5EF4-FFF2-40B4-BE49-F238E27FC236}">
              <a16:creationId xmlns:a16="http://schemas.microsoft.com/office/drawing/2014/main" id="{B6DA588B-481E-4AA9-99A8-62DD54612EC3}"/>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14" name="フローチャート: 判断 713">
          <a:extLst>
            <a:ext uri="{FF2B5EF4-FFF2-40B4-BE49-F238E27FC236}">
              <a16:creationId xmlns:a16="http://schemas.microsoft.com/office/drawing/2014/main" id="{1487BB00-6545-4D14-A1B2-4D63B08DB5F4}"/>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715" name="フローチャート: 判断 714">
          <a:extLst>
            <a:ext uri="{FF2B5EF4-FFF2-40B4-BE49-F238E27FC236}">
              <a16:creationId xmlns:a16="http://schemas.microsoft.com/office/drawing/2014/main" id="{7A6AF5B5-DE24-4E44-A092-A0785BDE390F}"/>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36322</xdr:rowOff>
    </xdr:from>
    <xdr:to>
      <xdr:col>102</xdr:col>
      <xdr:colOff>165100</xdr:colOff>
      <xdr:row>108</xdr:row>
      <xdr:rowOff>137922</xdr:rowOff>
    </xdr:to>
    <xdr:sp macro="" textlink="">
      <xdr:nvSpPr>
        <xdr:cNvPr id="716" name="フローチャート: 判断 715">
          <a:extLst>
            <a:ext uri="{FF2B5EF4-FFF2-40B4-BE49-F238E27FC236}">
              <a16:creationId xmlns:a16="http://schemas.microsoft.com/office/drawing/2014/main" id="{23186C70-E3D3-451C-AF39-BF64AB9BAD24}"/>
            </a:ext>
          </a:extLst>
        </xdr:cNvPr>
        <xdr:cNvSpPr/>
      </xdr:nvSpPr>
      <xdr:spPr>
        <a:xfrm>
          <a:off x="17162780" y="181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34925</xdr:rowOff>
    </xdr:from>
    <xdr:to>
      <xdr:col>98</xdr:col>
      <xdr:colOff>38100</xdr:colOff>
      <xdr:row>108</xdr:row>
      <xdr:rowOff>136525</xdr:rowOff>
    </xdr:to>
    <xdr:sp macro="" textlink="">
      <xdr:nvSpPr>
        <xdr:cNvPr id="717" name="フローチャート: 判断 716">
          <a:extLst>
            <a:ext uri="{FF2B5EF4-FFF2-40B4-BE49-F238E27FC236}">
              <a16:creationId xmlns:a16="http://schemas.microsoft.com/office/drawing/2014/main" id="{CF33A9A2-F2AE-41D1-A2E0-EDF93DD467D1}"/>
            </a:ext>
          </a:extLst>
        </xdr:cNvPr>
        <xdr:cNvSpPr/>
      </xdr:nvSpPr>
      <xdr:spPr>
        <a:xfrm>
          <a:off x="16388080" y="18140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3995B3D4-9CAD-49BA-BF33-CBF014947FC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5E18BD3-76A8-4A0B-8C76-852F0C46B61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6406C88-FE8B-4D13-827F-75228FB3245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54FB81D7-FC79-493B-915A-8CC8173B5E4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CA2B251D-A04F-40A0-AB2F-F140B88878C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94869</xdr:rowOff>
    </xdr:from>
    <xdr:to>
      <xdr:col>116</xdr:col>
      <xdr:colOff>114300</xdr:colOff>
      <xdr:row>109</xdr:row>
      <xdr:rowOff>25019</xdr:rowOff>
    </xdr:to>
    <xdr:sp macro="" textlink="">
      <xdr:nvSpPr>
        <xdr:cNvPr id="723" name="楕円 722">
          <a:extLst>
            <a:ext uri="{FF2B5EF4-FFF2-40B4-BE49-F238E27FC236}">
              <a16:creationId xmlns:a16="http://schemas.microsoft.com/office/drawing/2014/main" id="{C57AB211-1031-4C8B-8B49-749A17A947BC}"/>
            </a:ext>
          </a:extLst>
        </xdr:cNvPr>
        <xdr:cNvSpPr/>
      </xdr:nvSpPr>
      <xdr:spPr>
        <a:xfrm>
          <a:off x="19458940" y="181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9796</xdr:rowOff>
    </xdr:from>
    <xdr:ext cx="469744" cy="259045"/>
    <xdr:sp macro="" textlink="">
      <xdr:nvSpPr>
        <xdr:cNvPr id="724" name="【庁舎】&#10;一人当たり面積該当値テキスト">
          <a:extLst>
            <a:ext uri="{FF2B5EF4-FFF2-40B4-BE49-F238E27FC236}">
              <a16:creationId xmlns:a16="http://schemas.microsoft.com/office/drawing/2014/main" id="{56AF489E-0399-4356-9A8B-E4C6D4BFB2EE}"/>
            </a:ext>
          </a:extLst>
        </xdr:cNvPr>
        <xdr:cNvSpPr txBox="1"/>
      </xdr:nvSpPr>
      <xdr:spPr>
        <a:xfrm>
          <a:off x="19547840" y="181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68072</xdr:rowOff>
    </xdr:from>
    <xdr:to>
      <xdr:col>112</xdr:col>
      <xdr:colOff>38100</xdr:colOff>
      <xdr:row>108</xdr:row>
      <xdr:rowOff>169672</xdr:rowOff>
    </xdr:to>
    <xdr:sp macro="" textlink="">
      <xdr:nvSpPr>
        <xdr:cNvPr id="725" name="楕円 724">
          <a:extLst>
            <a:ext uri="{FF2B5EF4-FFF2-40B4-BE49-F238E27FC236}">
              <a16:creationId xmlns:a16="http://schemas.microsoft.com/office/drawing/2014/main" id="{582748AD-2F31-42B9-AA2B-400AE66F66BE}"/>
            </a:ext>
          </a:extLst>
        </xdr:cNvPr>
        <xdr:cNvSpPr/>
      </xdr:nvSpPr>
      <xdr:spPr>
        <a:xfrm>
          <a:off x="18735040" y="18173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118872</xdr:rowOff>
    </xdr:from>
    <xdr:to>
      <xdr:col>116</xdr:col>
      <xdr:colOff>63500</xdr:colOff>
      <xdr:row>108</xdr:row>
      <xdr:rowOff>145669</xdr:rowOff>
    </xdr:to>
    <xdr:cxnSp macro="">
      <xdr:nvCxnSpPr>
        <xdr:cNvPr id="726" name="直線コネクタ 725">
          <a:extLst>
            <a:ext uri="{FF2B5EF4-FFF2-40B4-BE49-F238E27FC236}">
              <a16:creationId xmlns:a16="http://schemas.microsoft.com/office/drawing/2014/main" id="{D7C6FE7F-27B8-47A9-877C-B4DA92162118}"/>
            </a:ext>
          </a:extLst>
        </xdr:cNvPr>
        <xdr:cNvCxnSpPr/>
      </xdr:nvCxnSpPr>
      <xdr:spPr>
        <a:xfrm>
          <a:off x="18778220" y="18223992"/>
          <a:ext cx="73152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68835</xdr:rowOff>
    </xdr:from>
    <xdr:to>
      <xdr:col>107</xdr:col>
      <xdr:colOff>101600</xdr:colOff>
      <xdr:row>108</xdr:row>
      <xdr:rowOff>170435</xdr:rowOff>
    </xdr:to>
    <xdr:sp macro="" textlink="">
      <xdr:nvSpPr>
        <xdr:cNvPr id="727" name="楕円 726">
          <a:extLst>
            <a:ext uri="{FF2B5EF4-FFF2-40B4-BE49-F238E27FC236}">
              <a16:creationId xmlns:a16="http://schemas.microsoft.com/office/drawing/2014/main" id="{BB7E95A6-F3D3-4F49-8A9A-D3AA052E54C5}"/>
            </a:ext>
          </a:extLst>
        </xdr:cNvPr>
        <xdr:cNvSpPr/>
      </xdr:nvSpPr>
      <xdr:spPr>
        <a:xfrm>
          <a:off x="17937480" y="18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118872</xdr:rowOff>
    </xdr:from>
    <xdr:to>
      <xdr:col>111</xdr:col>
      <xdr:colOff>177800</xdr:colOff>
      <xdr:row>108</xdr:row>
      <xdr:rowOff>119635</xdr:rowOff>
    </xdr:to>
    <xdr:cxnSp macro="">
      <xdr:nvCxnSpPr>
        <xdr:cNvPr id="728" name="直線コネクタ 727">
          <a:extLst>
            <a:ext uri="{FF2B5EF4-FFF2-40B4-BE49-F238E27FC236}">
              <a16:creationId xmlns:a16="http://schemas.microsoft.com/office/drawing/2014/main" id="{55C5C14C-24EF-4602-B3A3-0C8FCC34C26D}"/>
            </a:ext>
          </a:extLst>
        </xdr:cNvPr>
        <xdr:cNvCxnSpPr/>
      </xdr:nvCxnSpPr>
      <xdr:spPr>
        <a:xfrm flipV="1">
          <a:off x="17988280" y="18223992"/>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58928</xdr:rowOff>
    </xdr:from>
    <xdr:to>
      <xdr:col>102</xdr:col>
      <xdr:colOff>165100</xdr:colOff>
      <xdr:row>108</xdr:row>
      <xdr:rowOff>160528</xdr:rowOff>
    </xdr:to>
    <xdr:sp macro="" textlink="">
      <xdr:nvSpPr>
        <xdr:cNvPr id="729" name="楕円 728">
          <a:extLst>
            <a:ext uri="{FF2B5EF4-FFF2-40B4-BE49-F238E27FC236}">
              <a16:creationId xmlns:a16="http://schemas.microsoft.com/office/drawing/2014/main" id="{DDC9933D-F8FF-425F-A610-3E98CD7D499F}"/>
            </a:ext>
          </a:extLst>
        </xdr:cNvPr>
        <xdr:cNvSpPr/>
      </xdr:nvSpPr>
      <xdr:spPr>
        <a:xfrm>
          <a:off x="1716278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109728</xdr:rowOff>
    </xdr:from>
    <xdr:to>
      <xdr:col>107</xdr:col>
      <xdr:colOff>50800</xdr:colOff>
      <xdr:row>108</xdr:row>
      <xdr:rowOff>119635</xdr:rowOff>
    </xdr:to>
    <xdr:cxnSp macro="">
      <xdr:nvCxnSpPr>
        <xdr:cNvPr id="730" name="直線コネクタ 729">
          <a:extLst>
            <a:ext uri="{FF2B5EF4-FFF2-40B4-BE49-F238E27FC236}">
              <a16:creationId xmlns:a16="http://schemas.microsoft.com/office/drawing/2014/main" id="{84CC1E78-D9FD-4B92-B15E-9B03F206286C}"/>
            </a:ext>
          </a:extLst>
        </xdr:cNvPr>
        <xdr:cNvCxnSpPr/>
      </xdr:nvCxnSpPr>
      <xdr:spPr>
        <a:xfrm>
          <a:off x="17213580" y="18214848"/>
          <a:ext cx="7747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62103</xdr:rowOff>
    </xdr:from>
    <xdr:to>
      <xdr:col>98</xdr:col>
      <xdr:colOff>38100</xdr:colOff>
      <xdr:row>108</xdr:row>
      <xdr:rowOff>163703</xdr:rowOff>
    </xdr:to>
    <xdr:sp macro="" textlink="">
      <xdr:nvSpPr>
        <xdr:cNvPr id="731" name="楕円 730">
          <a:extLst>
            <a:ext uri="{FF2B5EF4-FFF2-40B4-BE49-F238E27FC236}">
              <a16:creationId xmlns:a16="http://schemas.microsoft.com/office/drawing/2014/main" id="{7A0B9A6F-50F0-4842-93F6-64C81066D97C}"/>
            </a:ext>
          </a:extLst>
        </xdr:cNvPr>
        <xdr:cNvSpPr/>
      </xdr:nvSpPr>
      <xdr:spPr>
        <a:xfrm>
          <a:off x="16388080" y="181672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109728</xdr:rowOff>
    </xdr:from>
    <xdr:to>
      <xdr:col>102</xdr:col>
      <xdr:colOff>114300</xdr:colOff>
      <xdr:row>108</xdr:row>
      <xdr:rowOff>112903</xdr:rowOff>
    </xdr:to>
    <xdr:cxnSp macro="">
      <xdr:nvCxnSpPr>
        <xdr:cNvPr id="732" name="直線コネクタ 731">
          <a:extLst>
            <a:ext uri="{FF2B5EF4-FFF2-40B4-BE49-F238E27FC236}">
              <a16:creationId xmlns:a16="http://schemas.microsoft.com/office/drawing/2014/main" id="{C169FB02-ECCF-4822-8B60-14D74CFCB288}"/>
            </a:ext>
          </a:extLst>
        </xdr:cNvPr>
        <xdr:cNvCxnSpPr/>
      </xdr:nvCxnSpPr>
      <xdr:spPr>
        <a:xfrm flipV="1">
          <a:off x="16431260" y="18214848"/>
          <a:ext cx="78232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733" name="n_1aveValue【庁舎】&#10;一人当たり面積">
          <a:extLst>
            <a:ext uri="{FF2B5EF4-FFF2-40B4-BE49-F238E27FC236}">
              <a16:creationId xmlns:a16="http://schemas.microsoft.com/office/drawing/2014/main" id="{35104606-3335-4671-B4CE-2AEBD1F775D8}"/>
            </a:ext>
          </a:extLst>
        </xdr:cNvPr>
        <xdr:cNvSpPr txBox="1"/>
      </xdr:nvSpPr>
      <xdr:spPr>
        <a:xfrm>
          <a:off x="185611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734" name="n_2aveValue【庁舎】&#10;一人当たり面積">
          <a:extLst>
            <a:ext uri="{FF2B5EF4-FFF2-40B4-BE49-F238E27FC236}">
              <a16:creationId xmlns:a16="http://schemas.microsoft.com/office/drawing/2014/main" id="{662D173E-B887-429C-BE5D-9F2C36B87097}"/>
            </a:ext>
          </a:extLst>
        </xdr:cNvPr>
        <xdr:cNvSpPr txBox="1"/>
      </xdr:nvSpPr>
      <xdr:spPr>
        <a:xfrm>
          <a:off x="1777626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154449</xdr:rowOff>
    </xdr:from>
    <xdr:ext cx="469744" cy="259045"/>
    <xdr:sp macro="" textlink="">
      <xdr:nvSpPr>
        <xdr:cNvPr id="735" name="n_3aveValue【庁舎】&#10;一人当たり面積">
          <a:extLst>
            <a:ext uri="{FF2B5EF4-FFF2-40B4-BE49-F238E27FC236}">
              <a16:creationId xmlns:a16="http://schemas.microsoft.com/office/drawing/2014/main" id="{D7BD9389-D213-4035-899A-2FBEC5FF0F2E}"/>
            </a:ext>
          </a:extLst>
        </xdr:cNvPr>
        <xdr:cNvSpPr txBox="1"/>
      </xdr:nvSpPr>
      <xdr:spPr>
        <a:xfrm>
          <a:off x="17001567" y="1792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153052</xdr:rowOff>
    </xdr:from>
    <xdr:ext cx="469744" cy="259045"/>
    <xdr:sp macro="" textlink="">
      <xdr:nvSpPr>
        <xdr:cNvPr id="736" name="n_4aveValue【庁舎】&#10;一人当たり面積">
          <a:extLst>
            <a:ext uri="{FF2B5EF4-FFF2-40B4-BE49-F238E27FC236}">
              <a16:creationId xmlns:a16="http://schemas.microsoft.com/office/drawing/2014/main" id="{EB7CA0C8-29B6-46BF-8BB8-A528F637D3DC}"/>
            </a:ext>
          </a:extLst>
        </xdr:cNvPr>
        <xdr:cNvSpPr txBox="1"/>
      </xdr:nvSpPr>
      <xdr:spPr>
        <a:xfrm>
          <a:off x="16226867" y="179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160799</xdr:rowOff>
    </xdr:from>
    <xdr:ext cx="469744" cy="259045"/>
    <xdr:sp macro="" textlink="">
      <xdr:nvSpPr>
        <xdr:cNvPr id="737" name="n_1mainValue【庁舎】&#10;一人当たり面積">
          <a:extLst>
            <a:ext uri="{FF2B5EF4-FFF2-40B4-BE49-F238E27FC236}">
              <a16:creationId xmlns:a16="http://schemas.microsoft.com/office/drawing/2014/main" id="{D8ADF268-28AF-40CA-9B61-A291F7223DFE}"/>
            </a:ext>
          </a:extLst>
        </xdr:cNvPr>
        <xdr:cNvSpPr txBox="1"/>
      </xdr:nvSpPr>
      <xdr:spPr>
        <a:xfrm>
          <a:off x="18561127" y="182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161562</xdr:rowOff>
    </xdr:from>
    <xdr:ext cx="469744" cy="259045"/>
    <xdr:sp macro="" textlink="">
      <xdr:nvSpPr>
        <xdr:cNvPr id="738" name="n_2mainValue【庁舎】&#10;一人当たり面積">
          <a:extLst>
            <a:ext uri="{FF2B5EF4-FFF2-40B4-BE49-F238E27FC236}">
              <a16:creationId xmlns:a16="http://schemas.microsoft.com/office/drawing/2014/main" id="{302FB1D0-B9D2-4EBA-B3C6-CBF76BC6830C}"/>
            </a:ext>
          </a:extLst>
        </xdr:cNvPr>
        <xdr:cNvSpPr txBox="1"/>
      </xdr:nvSpPr>
      <xdr:spPr>
        <a:xfrm>
          <a:off x="1777626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151655</xdr:rowOff>
    </xdr:from>
    <xdr:ext cx="469744" cy="259045"/>
    <xdr:sp macro="" textlink="">
      <xdr:nvSpPr>
        <xdr:cNvPr id="739" name="n_3mainValue【庁舎】&#10;一人当たり面積">
          <a:extLst>
            <a:ext uri="{FF2B5EF4-FFF2-40B4-BE49-F238E27FC236}">
              <a16:creationId xmlns:a16="http://schemas.microsoft.com/office/drawing/2014/main" id="{1F89F59E-512B-4EF3-A919-747DD319A0EB}"/>
            </a:ext>
          </a:extLst>
        </xdr:cNvPr>
        <xdr:cNvSpPr txBox="1"/>
      </xdr:nvSpPr>
      <xdr:spPr>
        <a:xfrm>
          <a:off x="17001567" y="182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154830</xdr:rowOff>
    </xdr:from>
    <xdr:ext cx="469744" cy="259045"/>
    <xdr:sp macro="" textlink="">
      <xdr:nvSpPr>
        <xdr:cNvPr id="740" name="n_4mainValue【庁舎】&#10;一人当たり面積">
          <a:extLst>
            <a:ext uri="{FF2B5EF4-FFF2-40B4-BE49-F238E27FC236}">
              <a16:creationId xmlns:a16="http://schemas.microsoft.com/office/drawing/2014/main" id="{1779BB86-8494-4A51-AE3C-0DF5790786C8}"/>
            </a:ext>
          </a:extLst>
        </xdr:cNvPr>
        <xdr:cNvSpPr txBox="1"/>
      </xdr:nvSpPr>
      <xdr:spPr>
        <a:xfrm>
          <a:off x="16226867" y="182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AD624C21-E6F3-4A34-9EEE-4F510666A92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F4BC86D-F4CF-43D1-8AEA-E1A13B213BD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A9B61B09-E492-446C-8817-0A54EDEA639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類似団体と比較して、特に有形固定資産減価償却率が高くなっている施設は、福祉施設、庁舎である。 福祉施設については、いきいきサロンくすのき、いきいきサロンやまゆりの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施設を所有している。いきいきサロンくすのきは建築から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年経過し、今後、継続的に修繕・改修を行う。いきいきサロンやまゆりは、建築から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年経過し、進行する老朽化に対し更新が必要なため、近接し、老朽化が進んでいる小吹台連絡所などとともに、総合的に施設更新を検討する。 庁舎については老朽化が著しいことから、防災拠点の強化及び本庁機能の集約を図るため、庁舎の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改築（令和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年度完成）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大幅に改善される予定である。今後は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将来の人口動向や費用の縮減を勘案し、機能転換や複合化等による既存施設の有効活用など、施設の総量や配置の最適化を図る。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84</v>
      </c>
      <c r="C2" s="182"/>
      <c r="D2" s="183"/>
    </row>
    <row r="3" spans="1:119" ht="18.75" customHeight="1" thickBot="1" x14ac:dyDescent="0.25">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94</v>
      </c>
      <c r="AZ4" s="446"/>
      <c r="BA4" s="446"/>
      <c r="BB4" s="446"/>
      <c r="BC4" s="446"/>
      <c r="BD4" s="446"/>
      <c r="BE4" s="446"/>
      <c r="BF4" s="446"/>
      <c r="BG4" s="446"/>
      <c r="BH4" s="446"/>
      <c r="BI4" s="446"/>
      <c r="BJ4" s="446"/>
      <c r="BK4" s="446"/>
      <c r="BL4" s="446"/>
      <c r="BM4" s="447"/>
      <c r="BN4" s="448">
        <v>4205200</v>
      </c>
      <c r="BO4" s="449"/>
      <c r="BP4" s="449"/>
      <c r="BQ4" s="449"/>
      <c r="BR4" s="449"/>
      <c r="BS4" s="449"/>
      <c r="BT4" s="449"/>
      <c r="BU4" s="450"/>
      <c r="BV4" s="448">
        <v>3463339</v>
      </c>
      <c r="BW4" s="449"/>
      <c r="BX4" s="449"/>
      <c r="BY4" s="449"/>
      <c r="BZ4" s="449"/>
      <c r="CA4" s="449"/>
      <c r="CB4" s="449"/>
      <c r="CC4" s="450"/>
      <c r="CD4" s="585" t="s">
        <v>95</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96</v>
      </c>
      <c r="AN5" s="376"/>
      <c r="AO5" s="376"/>
      <c r="AP5" s="376"/>
      <c r="AQ5" s="376"/>
      <c r="AR5" s="376"/>
      <c r="AS5" s="376"/>
      <c r="AT5" s="377"/>
      <c r="AU5" s="477" t="s">
        <v>97</v>
      </c>
      <c r="AV5" s="478"/>
      <c r="AW5" s="478"/>
      <c r="AX5" s="478"/>
      <c r="AY5" s="433" t="s">
        <v>98</v>
      </c>
      <c r="AZ5" s="434"/>
      <c r="BA5" s="434"/>
      <c r="BB5" s="434"/>
      <c r="BC5" s="434"/>
      <c r="BD5" s="434"/>
      <c r="BE5" s="434"/>
      <c r="BF5" s="434"/>
      <c r="BG5" s="434"/>
      <c r="BH5" s="434"/>
      <c r="BI5" s="434"/>
      <c r="BJ5" s="434"/>
      <c r="BK5" s="434"/>
      <c r="BL5" s="434"/>
      <c r="BM5" s="435"/>
      <c r="BN5" s="419">
        <v>4120003</v>
      </c>
      <c r="BO5" s="420"/>
      <c r="BP5" s="420"/>
      <c r="BQ5" s="420"/>
      <c r="BR5" s="420"/>
      <c r="BS5" s="420"/>
      <c r="BT5" s="420"/>
      <c r="BU5" s="421"/>
      <c r="BV5" s="419">
        <v>3343672</v>
      </c>
      <c r="BW5" s="420"/>
      <c r="BX5" s="420"/>
      <c r="BY5" s="420"/>
      <c r="BZ5" s="420"/>
      <c r="CA5" s="420"/>
      <c r="CB5" s="420"/>
      <c r="CC5" s="421"/>
      <c r="CD5" s="459" t="s">
        <v>99</v>
      </c>
      <c r="CE5" s="379"/>
      <c r="CF5" s="379"/>
      <c r="CG5" s="379"/>
      <c r="CH5" s="379"/>
      <c r="CI5" s="379"/>
      <c r="CJ5" s="379"/>
      <c r="CK5" s="379"/>
      <c r="CL5" s="379"/>
      <c r="CM5" s="379"/>
      <c r="CN5" s="379"/>
      <c r="CO5" s="379"/>
      <c r="CP5" s="379"/>
      <c r="CQ5" s="379"/>
      <c r="CR5" s="379"/>
      <c r="CS5" s="460"/>
      <c r="CT5" s="416">
        <v>80.5</v>
      </c>
      <c r="CU5" s="417"/>
      <c r="CV5" s="417"/>
      <c r="CW5" s="417"/>
      <c r="CX5" s="417"/>
      <c r="CY5" s="417"/>
      <c r="CZ5" s="417"/>
      <c r="DA5" s="418"/>
      <c r="DB5" s="416">
        <v>80.3</v>
      </c>
      <c r="DC5" s="417"/>
      <c r="DD5" s="417"/>
      <c r="DE5" s="417"/>
      <c r="DF5" s="417"/>
      <c r="DG5" s="417"/>
      <c r="DH5" s="417"/>
      <c r="DI5" s="418"/>
    </row>
    <row r="6" spans="1:119" ht="18.75" customHeight="1" x14ac:dyDescent="0.2">
      <c r="A6" s="181"/>
      <c r="B6" s="565" t="s">
        <v>100</v>
      </c>
      <c r="C6" s="406"/>
      <c r="D6" s="406"/>
      <c r="E6" s="566"/>
      <c r="F6" s="566"/>
      <c r="G6" s="566"/>
      <c r="H6" s="566"/>
      <c r="I6" s="566"/>
      <c r="J6" s="566"/>
      <c r="K6" s="566"/>
      <c r="L6" s="566" t="s">
        <v>101</v>
      </c>
      <c r="M6" s="566"/>
      <c r="N6" s="566"/>
      <c r="O6" s="566"/>
      <c r="P6" s="566"/>
      <c r="Q6" s="566"/>
      <c r="R6" s="404"/>
      <c r="S6" s="404"/>
      <c r="T6" s="404"/>
      <c r="U6" s="404"/>
      <c r="V6" s="572"/>
      <c r="W6" s="509" t="s">
        <v>102</v>
      </c>
      <c r="X6" s="405"/>
      <c r="Y6" s="405"/>
      <c r="Z6" s="405"/>
      <c r="AA6" s="405"/>
      <c r="AB6" s="406"/>
      <c r="AC6" s="577" t="s">
        <v>103</v>
      </c>
      <c r="AD6" s="578"/>
      <c r="AE6" s="578"/>
      <c r="AF6" s="578"/>
      <c r="AG6" s="578"/>
      <c r="AH6" s="578"/>
      <c r="AI6" s="578"/>
      <c r="AJ6" s="578"/>
      <c r="AK6" s="578"/>
      <c r="AL6" s="579"/>
      <c r="AM6" s="476" t="s">
        <v>104</v>
      </c>
      <c r="AN6" s="376"/>
      <c r="AO6" s="376"/>
      <c r="AP6" s="376"/>
      <c r="AQ6" s="376"/>
      <c r="AR6" s="376"/>
      <c r="AS6" s="376"/>
      <c r="AT6" s="377"/>
      <c r="AU6" s="477" t="s">
        <v>97</v>
      </c>
      <c r="AV6" s="478"/>
      <c r="AW6" s="478"/>
      <c r="AX6" s="478"/>
      <c r="AY6" s="433" t="s">
        <v>105</v>
      </c>
      <c r="AZ6" s="434"/>
      <c r="BA6" s="434"/>
      <c r="BB6" s="434"/>
      <c r="BC6" s="434"/>
      <c r="BD6" s="434"/>
      <c r="BE6" s="434"/>
      <c r="BF6" s="434"/>
      <c r="BG6" s="434"/>
      <c r="BH6" s="434"/>
      <c r="BI6" s="434"/>
      <c r="BJ6" s="434"/>
      <c r="BK6" s="434"/>
      <c r="BL6" s="434"/>
      <c r="BM6" s="435"/>
      <c r="BN6" s="419">
        <v>85197</v>
      </c>
      <c r="BO6" s="420"/>
      <c r="BP6" s="420"/>
      <c r="BQ6" s="420"/>
      <c r="BR6" s="420"/>
      <c r="BS6" s="420"/>
      <c r="BT6" s="420"/>
      <c r="BU6" s="421"/>
      <c r="BV6" s="419">
        <v>119667</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80.5</v>
      </c>
      <c r="CU6" s="563"/>
      <c r="CV6" s="563"/>
      <c r="CW6" s="563"/>
      <c r="CX6" s="563"/>
      <c r="CY6" s="563"/>
      <c r="CZ6" s="563"/>
      <c r="DA6" s="564"/>
      <c r="DB6" s="562">
        <v>80.3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8114</v>
      </c>
      <c r="BO7" s="420"/>
      <c r="BP7" s="420"/>
      <c r="BQ7" s="420"/>
      <c r="BR7" s="420"/>
      <c r="BS7" s="420"/>
      <c r="BT7" s="420"/>
      <c r="BU7" s="421"/>
      <c r="BV7" s="419">
        <v>13953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2250627</v>
      </c>
      <c r="CU7" s="420"/>
      <c r="CV7" s="420"/>
      <c r="CW7" s="420"/>
      <c r="CX7" s="420"/>
      <c r="CY7" s="420"/>
      <c r="CZ7" s="420"/>
      <c r="DA7" s="421"/>
      <c r="DB7" s="419">
        <v>2253111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77083</v>
      </c>
      <c r="BO8" s="420"/>
      <c r="BP8" s="420"/>
      <c r="BQ8" s="420"/>
      <c r="BR8" s="420"/>
      <c r="BS8" s="420"/>
      <c r="BT8" s="420"/>
      <c r="BU8" s="421"/>
      <c r="BV8" s="419">
        <v>105714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4909</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-28631</v>
      </c>
      <c r="BO9" s="420"/>
      <c r="BP9" s="420"/>
      <c r="BQ9" s="420"/>
      <c r="BR9" s="420"/>
      <c r="BS9" s="420"/>
      <c r="BT9" s="420"/>
      <c r="BU9" s="421"/>
      <c r="BV9" s="419">
        <v>83405</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13.7</v>
      </c>
      <c r="CU9" s="417"/>
      <c r="CV9" s="417"/>
      <c r="CW9" s="417"/>
      <c r="CX9" s="417"/>
      <c r="CY9" s="417"/>
      <c r="CZ9" s="417"/>
      <c r="DA9" s="418"/>
      <c r="DB9" s="416">
        <v>13.5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5378</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112</v>
      </c>
      <c r="AV10" s="478"/>
      <c r="AW10" s="478"/>
      <c r="AX10" s="478"/>
      <c r="AY10" s="433" t="s">
        <v>124</v>
      </c>
      <c r="AZ10" s="434"/>
      <c r="BA10" s="434"/>
      <c r="BB10" s="434"/>
      <c r="BC10" s="434"/>
      <c r="BD10" s="434"/>
      <c r="BE10" s="434"/>
      <c r="BF10" s="434"/>
      <c r="BG10" s="434"/>
      <c r="BH10" s="434"/>
      <c r="BI10" s="434"/>
      <c r="BJ10" s="434"/>
      <c r="BK10" s="434"/>
      <c r="BL10" s="434"/>
      <c r="BM10" s="435"/>
      <c r="BN10" s="419">
        <v>54101</v>
      </c>
      <c r="BO10" s="420"/>
      <c r="BP10" s="420"/>
      <c r="BQ10" s="420"/>
      <c r="BR10" s="420"/>
      <c r="BS10" s="420"/>
      <c r="BT10" s="420"/>
      <c r="BU10" s="421"/>
      <c r="BV10" s="419">
        <v>153021</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119</v>
      </c>
      <c r="AV11" s="478"/>
      <c r="AW11" s="478"/>
      <c r="AX11" s="478"/>
      <c r="AY11" s="433" t="s">
        <v>129</v>
      </c>
      <c r="AZ11" s="434"/>
      <c r="BA11" s="434"/>
      <c r="BB11" s="434"/>
      <c r="BC11" s="434"/>
      <c r="BD11" s="434"/>
      <c r="BE11" s="434"/>
      <c r="BF11" s="434"/>
      <c r="BG11" s="434"/>
      <c r="BH11" s="434"/>
      <c r="BI11" s="434"/>
      <c r="BJ11" s="434"/>
      <c r="BK11" s="434"/>
      <c r="BL11" s="434"/>
      <c r="BM11" s="435"/>
      <c r="BN11" s="419">
        <v>23372</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4893</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119</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4868</v>
      </c>
      <c r="S13" s="507"/>
      <c r="T13" s="507"/>
      <c r="U13" s="507"/>
      <c r="V13" s="508"/>
      <c r="W13" s="509" t="s">
        <v>141</v>
      </c>
      <c r="X13" s="405"/>
      <c r="Y13" s="405"/>
      <c r="Z13" s="405"/>
      <c r="AA13" s="405"/>
      <c r="AB13" s="406"/>
      <c r="AC13" s="372">
        <v>154</v>
      </c>
      <c r="AD13" s="373"/>
      <c r="AE13" s="373"/>
      <c r="AF13" s="373"/>
      <c r="AG13" s="374"/>
      <c r="AH13" s="372">
        <v>152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48842</v>
      </c>
      <c r="BO13" s="420"/>
      <c r="BP13" s="420"/>
      <c r="BQ13" s="420"/>
      <c r="BR13" s="420"/>
      <c r="BS13" s="420"/>
      <c r="BT13" s="420"/>
      <c r="BU13" s="421"/>
      <c r="BV13" s="419">
        <v>236426</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4970</v>
      </c>
      <c r="S14" s="507"/>
      <c r="T14" s="507"/>
      <c r="U14" s="507"/>
      <c r="V14" s="508"/>
      <c r="W14" s="510"/>
      <c r="X14" s="408"/>
      <c r="Y14" s="408"/>
      <c r="Z14" s="408"/>
      <c r="AA14" s="408"/>
      <c r="AB14" s="409"/>
      <c r="AC14" s="499">
        <v>7.7</v>
      </c>
      <c r="AD14" s="500"/>
      <c r="AE14" s="500"/>
      <c r="AF14" s="500"/>
      <c r="AG14" s="501"/>
      <c r="AH14" s="499">
        <v>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4947</v>
      </c>
      <c r="S15" s="507"/>
      <c r="T15" s="507"/>
      <c r="U15" s="507"/>
      <c r="V15" s="508"/>
      <c r="W15" s="509" t="s">
        <v>149</v>
      </c>
      <c r="X15" s="405"/>
      <c r="Y15" s="405"/>
      <c r="Z15" s="405"/>
      <c r="AA15" s="405"/>
      <c r="AB15" s="406"/>
      <c r="AC15" s="372">
        <v>503</v>
      </c>
      <c r="AD15" s="373"/>
      <c r="AE15" s="373"/>
      <c r="AF15" s="373"/>
      <c r="AG15" s="374"/>
      <c r="AH15" s="372">
        <v>580</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515819</v>
      </c>
      <c r="BO15" s="449"/>
      <c r="BP15" s="449"/>
      <c r="BQ15" s="449"/>
      <c r="BR15" s="449"/>
      <c r="BS15" s="449"/>
      <c r="BT15" s="449"/>
      <c r="BU15" s="450"/>
      <c r="BV15" s="448">
        <v>509677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25.1</v>
      </c>
      <c r="AD16" s="500"/>
      <c r="AE16" s="500"/>
      <c r="AF16" s="500"/>
      <c r="AG16" s="501"/>
      <c r="AH16" s="499">
        <v>26.1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2101885</v>
      </c>
      <c r="BO16" s="420"/>
      <c r="BP16" s="420"/>
      <c r="BQ16" s="420"/>
      <c r="BR16" s="420"/>
      <c r="BS16" s="420"/>
      <c r="BT16" s="420"/>
      <c r="BU16" s="421"/>
      <c r="BV16" s="419">
        <v>2037000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1348</v>
      </c>
      <c r="AD17" s="373"/>
      <c r="AE17" s="373"/>
      <c r="AF17" s="373"/>
      <c r="AG17" s="374"/>
      <c r="AH17" s="372">
        <v>1494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640648</v>
      </c>
      <c r="BO17" s="420"/>
      <c r="BP17" s="420"/>
      <c r="BQ17" s="420"/>
      <c r="BR17" s="420"/>
      <c r="BS17" s="420"/>
      <c r="BT17" s="420"/>
      <c r="BU17" s="421"/>
      <c r="BV17" s="419">
        <v>632222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37.299999999999997</v>
      </c>
      <c r="M18" s="472"/>
      <c r="N18" s="472"/>
      <c r="O18" s="472"/>
      <c r="P18" s="472"/>
      <c r="Q18" s="472"/>
      <c r="R18" s="473"/>
      <c r="S18" s="473"/>
      <c r="T18" s="473"/>
      <c r="U18" s="473"/>
      <c r="V18" s="474"/>
      <c r="W18" s="490"/>
      <c r="X18" s="491"/>
      <c r="Y18" s="491"/>
      <c r="Z18" s="491"/>
      <c r="AA18" s="491"/>
      <c r="AB18" s="515"/>
      <c r="AC18" s="389">
        <v>67.2</v>
      </c>
      <c r="AD18" s="390"/>
      <c r="AE18" s="390"/>
      <c r="AF18" s="390"/>
      <c r="AG18" s="475"/>
      <c r="AH18" s="389">
        <v>67.099999999999994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1821674</v>
      </c>
      <c r="BO18" s="420"/>
      <c r="BP18" s="420"/>
      <c r="BQ18" s="420"/>
      <c r="BR18" s="420"/>
      <c r="BS18" s="420"/>
      <c r="BT18" s="420"/>
      <c r="BU18" s="421"/>
      <c r="BV18" s="419">
        <v>1793236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132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2832358</v>
      </c>
      <c r="BO19" s="420"/>
      <c r="BP19" s="420"/>
      <c r="BQ19" s="420"/>
      <c r="BR19" s="420"/>
      <c r="BS19" s="420"/>
      <c r="BT19" s="420"/>
      <c r="BU19" s="421"/>
      <c r="BV19" s="419">
        <v>2561788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1944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3520804</v>
      </c>
      <c r="BO22" s="449"/>
      <c r="BP22" s="449"/>
      <c r="BQ22" s="449"/>
      <c r="BR22" s="449"/>
      <c r="BS22" s="449"/>
      <c r="BT22" s="449"/>
      <c r="BU22" s="450"/>
      <c r="BV22" s="448">
        <v>3341744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3326114</v>
      </c>
      <c r="BO23" s="420"/>
      <c r="BP23" s="420"/>
      <c r="BQ23" s="420"/>
      <c r="BR23" s="420"/>
      <c r="BS23" s="420"/>
      <c r="BT23" s="420"/>
      <c r="BU23" s="421"/>
      <c r="BV23" s="419">
        <v>3033858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7500</v>
      </c>
      <c r="R24" s="373"/>
      <c r="S24" s="373"/>
      <c r="T24" s="373"/>
      <c r="U24" s="373"/>
      <c r="V24" s="374"/>
      <c r="W24" s="462"/>
      <c r="X24" s="399"/>
      <c r="Y24" s="400"/>
      <c r="Z24" s="375" t="s">
        <v>174</v>
      </c>
      <c r="AA24" s="376"/>
      <c r="AB24" s="376"/>
      <c r="AC24" s="376"/>
      <c r="AD24" s="376"/>
      <c r="AE24" s="376"/>
      <c r="AF24" s="376"/>
      <c r="AG24" s="377"/>
      <c r="AH24" s="372">
        <v>73</v>
      </c>
      <c r="AI24" s="373"/>
      <c r="AJ24" s="373"/>
      <c r="AK24" s="373"/>
      <c r="AL24" s="374"/>
      <c r="AM24" s="372">
        <v>221847</v>
      </c>
      <c r="AN24" s="373"/>
      <c r="AO24" s="373"/>
      <c r="AP24" s="373"/>
      <c r="AQ24" s="373"/>
      <c r="AR24" s="374"/>
      <c r="AS24" s="372">
        <v>3039</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2346646</v>
      </c>
      <c r="BO24" s="420"/>
      <c r="BP24" s="420"/>
      <c r="BQ24" s="420"/>
      <c r="BR24" s="420"/>
      <c r="BS24" s="420"/>
      <c r="BT24" s="420"/>
      <c r="BU24" s="421"/>
      <c r="BV24" s="419">
        <v>2017187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6500</v>
      </c>
      <c r="R25" s="373"/>
      <c r="S25" s="373"/>
      <c r="T25" s="373"/>
      <c r="U25" s="373"/>
      <c r="V25" s="374"/>
      <c r="W25" s="462"/>
      <c r="X25" s="399"/>
      <c r="Y25" s="400"/>
      <c r="Z25" s="375" t="s">
        <v>177</v>
      </c>
      <c r="AA25" s="376"/>
      <c r="AB25" s="376"/>
      <c r="AC25" s="376"/>
      <c r="AD25" s="376"/>
      <c r="AE25" s="376"/>
      <c r="AF25" s="376"/>
      <c r="AG25" s="377"/>
      <c r="AH25" s="372" t="s">
        <v>131</v>
      </c>
      <c r="AI25" s="373"/>
      <c r="AJ25" s="373"/>
      <c r="AK25" s="373"/>
      <c r="AL25" s="374"/>
      <c r="AM25" s="372" t="s">
        <v>132</v>
      </c>
      <c r="AN25" s="373"/>
      <c r="AO25" s="373"/>
      <c r="AP25" s="373"/>
      <c r="AQ25" s="373"/>
      <c r="AR25" s="374"/>
      <c r="AS25" s="372" t="s">
        <v>131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852095</v>
      </c>
      <c r="BO25" s="449"/>
      <c r="BP25" s="449"/>
      <c r="BQ25" s="449"/>
      <c r="BR25" s="449"/>
      <c r="BS25" s="449"/>
      <c r="BT25" s="449"/>
      <c r="BU25" s="450"/>
      <c r="BV25" s="448">
        <v>1320493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5400</v>
      </c>
      <c r="R26" s="373"/>
      <c r="S26" s="373"/>
      <c r="T26" s="373"/>
      <c r="U26" s="373"/>
      <c r="V26" s="374"/>
      <c r="W26" s="462"/>
      <c r="X26" s="399"/>
      <c r="Y26" s="400"/>
      <c r="Z26" s="375" t="s">
        <v>180</v>
      </c>
      <c r="AA26" s="430"/>
      <c r="AB26" s="430"/>
      <c r="AC26" s="430"/>
      <c r="AD26" s="430"/>
      <c r="AE26" s="430"/>
      <c r="AF26" s="430"/>
      <c r="AG26" s="431"/>
      <c r="AH26" s="372" t="s">
        <v>131</v>
      </c>
      <c r="AI26" s="373"/>
      <c r="AJ26" s="373"/>
      <c r="AK26" s="373"/>
      <c r="AL26" s="374"/>
      <c r="AM26" s="372" t="s">
        <v>131</v>
      </c>
      <c r="AN26" s="373"/>
      <c r="AO26" s="373"/>
      <c r="AP26" s="373"/>
      <c r="AQ26" s="373"/>
      <c r="AR26" s="374"/>
      <c r="AS26" s="372" t="s">
        <v>131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182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3500</v>
      </c>
      <c r="R27" s="373"/>
      <c r="S27" s="373"/>
      <c r="T27" s="373"/>
      <c r="U27" s="373"/>
      <c r="V27" s="374"/>
      <c r="W27" s="462"/>
      <c r="X27" s="399"/>
      <c r="Y27" s="400"/>
      <c r="Z27" s="375" t="s">
        <v>184</v>
      </c>
      <c r="AA27" s="376"/>
      <c r="AB27" s="376"/>
      <c r="AC27" s="376"/>
      <c r="AD27" s="376"/>
      <c r="AE27" s="376"/>
      <c r="AF27" s="376"/>
      <c r="AG27" s="377"/>
      <c r="AH27" s="372">
        <v>2</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3200</v>
      </c>
      <c r="R28" s="373"/>
      <c r="S28" s="373"/>
      <c r="T28" s="373"/>
      <c r="U28" s="373"/>
      <c r="V28" s="374"/>
      <c r="W28" s="462"/>
      <c r="X28" s="399"/>
      <c r="Y28" s="400"/>
      <c r="Z28" s="375" t="s">
        <v>188</v>
      </c>
      <c r="AA28" s="376"/>
      <c r="AB28" s="376"/>
      <c r="AC28" s="376"/>
      <c r="AD28" s="376"/>
      <c r="AE28" s="376"/>
      <c r="AF28" s="376"/>
      <c r="AG28" s="377"/>
      <c r="AH28" s="372" t="s">
        <v>189</v>
      </c>
      <c r="AI28" s="373"/>
      <c r="AJ28" s="373"/>
      <c r="AK28" s="373"/>
      <c r="AL28" s="374"/>
      <c r="AM28" s="372" t="s">
        <v>132</v>
      </c>
      <c r="AN28" s="373"/>
      <c r="AO28" s="373"/>
      <c r="AP28" s="373"/>
      <c r="AQ28" s="373"/>
      <c r="AR28" s="374"/>
      <c r="AS28" s="372" t="s">
        <v>131</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1102632</v>
      </c>
      <c r="BO28" s="449"/>
      <c r="BP28" s="449"/>
      <c r="BQ28" s="449"/>
      <c r="BR28" s="449"/>
      <c r="BS28" s="449"/>
      <c r="BT28" s="449"/>
      <c r="BU28" s="450"/>
      <c r="BV28" s="448">
        <v>1048531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5</v>
      </c>
      <c r="M29" s="373"/>
      <c r="N29" s="373"/>
      <c r="O29" s="373"/>
      <c r="P29" s="374"/>
      <c r="Q29" s="372">
        <v>3000</v>
      </c>
      <c r="R29" s="373"/>
      <c r="S29" s="373"/>
      <c r="T29" s="373"/>
      <c r="U29" s="373"/>
      <c r="V29" s="374"/>
      <c r="W29" s="463"/>
      <c r="X29" s="464"/>
      <c r="Y29" s="465"/>
      <c r="Z29" s="375" t="s">
        <v>192</v>
      </c>
      <c r="AA29" s="376"/>
      <c r="AB29" s="376"/>
      <c r="AC29" s="376"/>
      <c r="AD29" s="376"/>
      <c r="AE29" s="376"/>
      <c r="AF29" s="376"/>
      <c r="AG29" s="377"/>
      <c r="AH29" s="372">
        <v>75</v>
      </c>
      <c r="AI29" s="373"/>
      <c r="AJ29" s="373"/>
      <c r="AK29" s="373"/>
      <c r="AL29" s="374"/>
      <c r="AM29" s="372">
        <v>230115</v>
      </c>
      <c r="AN29" s="373"/>
      <c r="AO29" s="373"/>
      <c r="AP29" s="373"/>
      <c r="AQ29" s="373"/>
      <c r="AR29" s="374"/>
      <c r="AS29" s="372">
        <v>3068</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252344</v>
      </c>
      <c r="BO29" s="420"/>
      <c r="BP29" s="420"/>
      <c r="BQ29" s="420"/>
      <c r="BR29" s="420"/>
      <c r="BS29" s="420"/>
      <c r="BT29" s="420"/>
      <c r="BU29" s="421"/>
      <c r="BV29" s="419">
        <v>275652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1013933</v>
      </c>
      <c r="BO30" s="454"/>
      <c r="BP30" s="454"/>
      <c r="BQ30" s="454"/>
      <c r="BR30" s="454"/>
      <c r="BS30" s="454"/>
      <c r="BT30" s="454"/>
      <c r="BU30" s="455"/>
      <c r="BV30" s="453">
        <v>866275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大阪府後期高齢者医療連合（一般会計）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千早赤阪楠公史跡保存会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大阪府後期高齢者医療後期連合（後期高齢者医療特別会計）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大阪広域水道企業団水道事業会計（水道用水供給事業）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大阪広域水道企業団水道事業会計（市町村域水道事業）千早赤阪水道事業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南河内環境事業組合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LgLpFrt1hfneoi4ypNEpPp1OFIvpjGK9zjcVufp/6uDnJNXMgnCbFG5+3YbZ6ODB4ML0V4UzzF5fbFT9RPxDw==" saltValue="3Ow2mhB6PUKxrKehItNi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476710</v>
      </c>
      <c r="S5" s="677"/>
      <c r="T5" s="677"/>
      <c r="U5" s="677"/>
      <c r="V5" s="677"/>
      <c r="W5" s="677"/>
      <c r="X5" s="677"/>
      <c r="Y5" s="702"/>
      <c r="Z5" s="715">
        <v>11.3</v>
      </c>
      <c r="AA5" s="715"/>
      <c r="AB5" s="715"/>
      <c r="AC5" s="715"/>
      <c r="AD5" s="716">
        <v>476710</v>
      </c>
      <c r="AE5" s="716"/>
      <c r="AF5" s="716"/>
      <c r="AG5" s="716"/>
      <c r="AH5" s="716"/>
      <c r="AI5" s="716"/>
      <c r="AJ5" s="716"/>
      <c r="AK5" s="716"/>
      <c r="AL5" s="703">
        <v>21.1</v>
      </c>
      <c r="AM5" s="685"/>
      <c r="AN5" s="685"/>
      <c r="AO5" s="704"/>
      <c r="AP5" s="679" t="s">
        <v>231</v>
      </c>
      <c r="AQ5" s="680"/>
      <c r="AR5" s="680"/>
      <c r="AS5" s="680"/>
      <c r="AT5" s="680"/>
      <c r="AU5" s="680"/>
      <c r="AV5" s="680"/>
      <c r="AW5" s="680"/>
      <c r="AX5" s="680"/>
      <c r="AY5" s="680"/>
      <c r="AZ5" s="680"/>
      <c r="BA5" s="680"/>
      <c r="BB5" s="680"/>
      <c r="BC5" s="680"/>
      <c r="BD5" s="680"/>
      <c r="BE5" s="680"/>
      <c r="BF5" s="681"/>
      <c r="BG5" s="621">
        <v>476710</v>
      </c>
      <c r="BH5" s="622"/>
      <c r="BI5" s="622"/>
      <c r="BJ5" s="622"/>
      <c r="BK5" s="622"/>
      <c r="BL5" s="622"/>
      <c r="BM5" s="622"/>
      <c r="BN5" s="623"/>
      <c r="BO5" s="659">
        <v>100</v>
      </c>
      <c r="BP5" s="659"/>
      <c r="BQ5" s="659"/>
      <c r="BR5" s="659"/>
      <c r="BS5" s="660" t="s">
        <v>189</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30587</v>
      </c>
      <c r="S6" s="622"/>
      <c r="T6" s="622"/>
      <c r="U6" s="622"/>
      <c r="V6" s="622"/>
      <c r="W6" s="622"/>
      <c r="X6" s="622"/>
      <c r="Y6" s="623"/>
      <c r="Z6" s="659">
        <v>0.7</v>
      </c>
      <c r="AA6" s="659"/>
      <c r="AB6" s="659"/>
      <c r="AC6" s="659"/>
      <c r="AD6" s="660">
        <v>30587</v>
      </c>
      <c r="AE6" s="660"/>
      <c r="AF6" s="660"/>
      <c r="AG6" s="660"/>
      <c r="AH6" s="660"/>
      <c r="AI6" s="660"/>
      <c r="AJ6" s="660"/>
      <c r="AK6" s="660"/>
      <c r="AL6" s="624">
        <v>1.4</v>
      </c>
      <c r="AM6" s="625"/>
      <c r="AN6" s="625"/>
      <c r="AO6" s="661"/>
      <c r="AP6" s="618" t="s">
        <v>236</v>
      </c>
      <c r="AQ6" s="619"/>
      <c r="AR6" s="619"/>
      <c r="AS6" s="619"/>
      <c r="AT6" s="619"/>
      <c r="AU6" s="619"/>
      <c r="AV6" s="619"/>
      <c r="AW6" s="619"/>
      <c r="AX6" s="619"/>
      <c r="AY6" s="619"/>
      <c r="AZ6" s="619"/>
      <c r="BA6" s="619"/>
      <c r="BB6" s="619"/>
      <c r="BC6" s="619"/>
      <c r="BD6" s="619"/>
      <c r="BE6" s="619"/>
      <c r="BF6" s="620"/>
      <c r="BG6" s="621">
        <v>476710</v>
      </c>
      <c r="BH6" s="622"/>
      <c r="BI6" s="622"/>
      <c r="BJ6" s="622"/>
      <c r="BK6" s="622"/>
      <c r="BL6" s="622"/>
      <c r="BM6" s="622"/>
      <c r="BN6" s="623"/>
      <c r="BO6" s="659">
        <v>100</v>
      </c>
      <c r="BP6" s="659"/>
      <c r="BQ6" s="659"/>
      <c r="BR6" s="659"/>
      <c r="BS6" s="660" t="s">
        <v>237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73340</v>
      </c>
      <c r="CS6" s="622"/>
      <c r="CT6" s="622"/>
      <c r="CU6" s="622"/>
      <c r="CV6" s="622"/>
      <c r="CW6" s="622"/>
      <c r="CX6" s="622"/>
      <c r="CY6" s="623"/>
      <c r="CZ6" s="703">
        <v>1.8</v>
      </c>
      <c r="DA6" s="685"/>
      <c r="DB6" s="685"/>
      <c r="DC6" s="705"/>
      <c r="DD6" s="627">
        <v>9350</v>
      </c>
      <c r="DE6" s="622"/>
      <c r="DF6" s="622"/>
      <c r="DG6" s="622"/>
      <c r="DH6" s="622"/>
      <c r="DI6" s="622"/>
      <c r="DJ6" s="622"/>
      <c r="DK6" s="622"/>
      <c r="DL6" s="622"/>
      <c r="DM6" s="622"/>
      <c r="DN6" s="622"/>
      <c r="DO6" s="622"/>
      <c r="DP6" s="623"/>
      <c r="DQ6" s="627">
        <v>73340</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497</v>
      </c>
      <c r="S7" s="622"/>
      <c r="T7" s="622"/>
      <c r="U7" s="622"/>
      <c r="V7" s="622"/>
      <c r="W7" s="622"/>
      <c r="X7" s="622"/>
      <c r="Y7" s="623"/>
      <c r="Z7" s="659">
        <v>0</v>
      </c>
      <c r="AA7" s="659"/>
      <c r="AB7" s="659"/>
      <c r="AC7" s="659"/>
      <c r="AD7" s="660">
        <v>497</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231304</v>
      </c>
      <c r="BH7" s="622"/>
      <c r="BI7" s="622"/>
      <c r="BJ7" s="622"/>
      <c r="BK7" s="622"/>
      <c r="BL7" s="622"/>
      <c r="BM7" s="622"/>
      <c r="BN7" s="623"/>
      <c r="BO7" s="659">
        <v>48.5</v>
      </c>
      <c r="BP7" s="659"/>
      <c r="BQ7" s="659"/>
      <c r="BR7" s="659"/>
      <c r="BS7" s="660" t="s">
        <v>237</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1439797</v>
      </c>
      <c r="CS7" s="622"/>
      <c r="CT7" s="622"/>
      <c r="CU7" s="622"/>
      <c r="CV7" s="622"/>
      <c r="CW7" s="622"/>
      <c r="CX7" s="622"/>
      <c r="CY7" s="623"/>
      <c r="CZ7" s="659">
        <v>34.9</v>
      </c>
      <c r="DA7" s="659"/>
      <c r="DB7" s="659"/>
      <c r="DC7" s="659"/>
      <c r="DD7" s="627">
        <v>459812</v>
      </c>
      <c r="DE7" s="622"/>
      <c r="DF7" s="622"/>
      <c r="DG7" s="622"/>
      <c r="DH7" s="622"/>
      <c r="DI7" s="622"/>
      <c r="DJ7" s="622"/>
      <c r="DK7" s="622"/>
      <c r="DL7" s="622"/>
      <c r="DM7" s="622"/>
      <c r="DN7" s="622"/>
      <c r="DO7" s="622"/>
      <c r="DP7" s="623"/>
      <c r="DQ7" s="627">
        <v>853717</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4144</v>
      </c>
      <c r="S8" s="622"/>
      <c r="T8" s="622"/>
      <c r="U8" s="622"/>
      <c r="V8" s="622"/>
      <c r="W8" s="622"/>
      <c r="X8" s="622"/>
      <c r="Y8" s="623"/>
      <c r="Z8" s="659">
        <v>0.1</v>
      </c>
      <c r="AA8" s="659"/>
      <c r="AB8" s="659"/>
      <c r="AC8" s="659"/>
      <c r="AD8" s="660">
        <v>4144</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7667</v>
      </c>
      <c r="BH8" s="622"/>
      <c r="BI8" s="622"/>
      <c r="BJ8" s="622"/>
      <c r="BK8" s="622"/>
      <c r="BL8" s="622"/>
      <c r="BM8" s="622"/>
      <c r="BN8" s="623"/>
      <c r="BO8" s="659">
        <v>1.6</v>
      </c>
      <c r="BP8" s="659"/>
      <c r="BQ8" s="659"/>
      <c r="BR8" s="659"/>
      <c r="BS8" s="660" t="s">
        <v>131</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820567</v>
      </c>
      <c r="CS8" s="622"/>
      <c r="CT8" s="622"/>
      <c r="CU8" s="622"/>
      <c r="CV8" s="622"/>
      <c r="CW8" s="622"/>
      <c r="CX8" s="622"/>
      <c r="CY8" s="623"/>
      <c r="CZ8" s="659">
        <v>19.899999999999999</v>
      </c>
      <c r="DA8" s="659"/>
      <c r="DB8" s="659"/>
      <c r="DC8" s="659"/>
      <c r="DD8" s="627">
        <v>1430</v>
      </c>
      <c r="DE8" s="622"/>
      <c r="DF8" s="622"/>
      <c r="DG8" s="622"/>
      <c r="DH8" s="622"/>
      <c r="DI8" s="622"/>
      <c r="DJ8" s="622"/>
      <c r="DK8" s="622"/>
      <c r="DL8" s="622"/>
      <c r="DM8" s="622"/>
      <c r="DN8" s="622"/>
      <c r="DO8" s="622"/>
      <c r="DP8" s="623"/>
      <c r="DQ8" s="627">
        <v>433036</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2951</v>
      </c>
      <c r="S9" s="622"/>
      <c r="T9" s="622"/>
      <c r="U9" s="622"/>
      <c r="V9" s="622"/>
      <c r="W9" s="622"/>
      <c r="X9" s="622"/>
      <c r="Y9" s="623"/>
      <c r="Z9" s="659">
        <v>0.1</v>
      </c>
      <c r="AA9" s="659"/>
      <c r="AB9" s="659"/>
      <c r="AC9" s="659"/>
      <c r="AD9" s="660">
        <v>2951</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194587</v>
      </c>
      <c r="BH9" s="622"/>
      <c r="BI9" s="622"/>
      <c r="BJ9" s="622"/>
      <c r="BK9" s="622"/>
      <c r="BL9" s="622"/>
      <c r="BM9" s="622"/>
      <c r="BN9" s="623"/>
      <c r="BO9" s="659">
        <v>40.799999999999997</v>
      </c>
      <c r="BP9" s="659"/>
      <c r="BQ9" s="659"/>
      <c r="BR9" s="659"/>
      <c r="BS9" s="660" t="s">
        <v>131</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413970</v>
      </c>
      <c r="CS9" s="622"/>
      <c r="CT9" s="622"/>
      <c r="CU9" s="622"/>
      <c r="CV9" s="622"/>
      <c r="CW9" s="622"/>
      <c r="CX9" s="622"/>
      <c r="CY9" s="623"/>
      <c r="CZ9" s="659">
        <v>10</v>
      </c>
      <c r="DA9" s="659"/>
      <c r="DB9" s="659"/>
      <c r="DC9" s="659"/>
      <c r="DD9" s="627">
        <v>3626</v>
      </c>
      <c r="DE9" s="622"/>
      <c r="DF9" s="622"/>
      <c r="DG9" s="622"/>
      <c r="DH9" s="622"/>
      <c r="DI9" s="622"/>
      <c r="DJ9" s="622"/>
      <c r="DK9" s="622"/>
      <c r="DL9" s="622"/>
      <c r="DM9" s="622"/>
      <c r="DN9" s="622"/>
      <c r="DO9" s="622"/>
      <c r="DP9" s="623"/>
      <c r="DQ9" s="627">
        <v>278273</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237</v>
      </c>
      <c r="AA10" s="659"/>
      <c r="AB10" s="659"/>
      <c r="AC10" s="659"/>
      <c r="AD10" s="660" t="s">
        <v>131</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15007</v>
      </c>
      <c r="BH10" s="622"/>
      <c r="BI10" s="622"/>
      <c r="BJ10" s="622"/>
      <c r="BK10" s="622"/>
      <c r="BL10" s="622"/>
      <c r="BM10" s="622"/>
      <c r="BN10" s="623"/>
      <c r="BO10" s="659">
        <v>3.1</v>
      </c>
      <c r="BP10" s="659"/>
      <c r="BQ10" s="659"/>
      <c r="BR10" s="659"/>
      <c r="BS10" s="660" t="s">
        <v>131</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t="s">
        <v>131</v>
      </c>
      <c r="CS10" s="622"/>
      <c r="CT10" s="622"/>
      <c r="CU10" s="622"/>
      <c r="CV10" s="622"/>
      <c r="CW10" s="622"/>
      <c r="CX10" s="622"/>
      <c r="CY10" s="623"/>
      <c r="CZ10" s="659" t="s">
        <v>237</v>
      </c>
      <c r="DA10" s="659"/>
      <c r="DB10" s="659"/>
      <c r="DC10" s="659"/>
      <c r="DD10" s="627" t="s">
        <v>237</v>
      </c>
      <c r="DE10" s="622"/>
      <c r="DF10" s="622"/>
      <c r="DG10" s="622"/>
      <c r="DH10" s="622"/>
      <c r="DI10" s="622"/>
      <c r="DJ10" s="622"/>
      <c r="DK10" s="622"/>
      <c r="DL10" s="622"/>
      <c r="DM10" s="622"/>
      <c r="DN10" s="622"/>
      <c r="DO10" s="622"/>
      <c r="DP10" s="623"/>
      <c r="DQ10" s="627" t="s">
        <v>237</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115179</v>
      </c>
      <c r="S11" s="622"/>
      <c r="T11" s="622"/>
      <c r="U11" s="622"/>
      <c r="V11" s="622"/>
      <c r="W11" s="622"/>
      <c r="X11" s="622"/>
      <c r="Y11" s="623"/>
      <c r="Z11" s="624">
        <v>2.7</v>
      </c>
      <c r="AA11" s="625"/>
      <c r="AB11" s="625"/>
      <c r="AC11" s="626"/>
      <c r="AD11" s="627">
        <v>115179</v>
      </c>
      <c r="AE11" s="622"/>
      <c r="AF11" s="622"/>
      <c r="AG11" s="622"/>
      <c r="AH11" s="622"/>
      <c r="AI11" s="622"/>
      <c r="AJ11" s="622"/>
      <c r="AK11" s="623"/>
      <c r="AL11" s="624">
        <v>5.0999999999999996</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14043</v>
      </c>
      <c r="BH11" s="622"/>
      <c r="BI11" s="622"/>
      <c r="BJ11" s="622"/>
      <c r="BK11" s="622"/>
      <c r="BL11" s="622"/>
      <c r="BM11" s="622"/>
      <c r="BN11" s="623"/>
      <c r="BO11" s="659">
        <v>2.9</v>
      </c>
      <c r="BP11" s="659"/>
      <c r="BQ11" s="659"/>
      <c r="BR11" s="659"/>
      <c r="BS11" s="660" t="s">
        <v>237</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75620</v>
      </c>
      <c r="CS11" s="622"/>
      <c r="CT11" s="622"/>
      <c r="CU11" s="622"/>
      <c r="CV11" s="622"/>
      <c r="CW11" s="622"/>
      <c r="CX11" s="622"/>
      <c r="CY11" s="623"/>
      <c r="CZ11" s="659">
        <v>1.8</v>
      </c>
      <c r="DA11" s="659"/>
      <c r="DB11" s="659"/>
      <c r="DC11" s="659"/>
      <c r="DD11" s="627" t="s">
        <v>237</v>
      </c>
      <c r="DE11" s="622"/>
      <c r="DF11" s="622"/>
      <c r="DG11" s="622"/>
      <c r="DH11" s="622"/>
      <c r="DI11" s="622"/>
      <c r="DJ11" s="622"/>
      <c r="DK11" s="622"/>
      <c r="DL11" s="622"/>
      <c r="DM11" s="622"/>
      <c r="DN11" s="622"/>
      <c r="DO11" s="622"/>
      <c r="DP11" s="623"/>
      <c r="DQ11" s="627">
        <v>53098</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v>18907</v>
      </c>
      <c r="S12" s="622"/>
      <c r="T12" s="622"/>
      <c r="U12" s="622"/>
      <c r="V12" s="622"/>
      <c r="W12" s="622"/>
      <c r="X12" s="622"/>
      <c r="Y12" s="623"/>
      <c r="Z12" s="659">
        <v>0.4</v>
      </c>
      <c r="AA12" s="659"/>
      <c r="AB12" s="659"/>
      <c r="AC12" s="659"/>
      <c r="AD12" s="660">
        <v>18907</v>
      </c>
      <c r="AE12" s="660"/>
      <c r="AF12" s="660"/>
      <c r="AG12" s="660"/>
      <c r="AH12" s="660"/>
      <c r="AI12" s="660"/>
      <c r="AJ12" s="660"/>
      <c r="AK12" s="660"/>
      <c r="AL12" s="624">
        <v>0.8</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223600</v>
      </c>
      <c r="BH12" s="622"/>
      <c r="BI12" s="622"/>
      <c r="BJ12" s="622"/>
      <c r="BK12" s="622"/>
      <c r="BL12" s="622"/>
      <c r="BM12" s="622"/>
      <c r="BN12" s="623"/>
      <c r="BO12" s="659">
        <v>46.9</v>
      </c>
      <c r="BP12" s="659"/>
      <c r="BQ12" s="659"/>
      <c r="BR12" s="659"/>
      <c r="BS12" s="660" t="s">
        <v>237</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99158</v>
      </c>
      <c r="CS12" s="622"/>
      <c r="CT12" s="622"/>
      <c r="CU12" s="622"/>
      <c r="CV12" s="622"/>
      <c r="CW12" s="622"/>
      <c r="CX12" s="622"/>
      <c r="CY12" s="623"/>
      <c r="CZ12" s="659">
        <v>2.4</v>
      </c>
      <c r="DA12" s="659"/>
      <c r="DB12" s="659"/>
      <c r="DC12" s="659"/>
      <c r="DD12" s="627" t="s">
        <v>131</v>
      </c>
      <c r="DE12" s="622"/>
      <c r="DF12" s="622"/>
      <c r="DG12" s="622"/>
      <c r="DH12" s="622"/>
      <c r="DI12" s="622"/>
      <c r="DJ12" s="622"/>
      <c r="DK12" s="622"/>
      <c r="DL12" s="622"/>
      <c r="DM12" s="622"/>
      <c r="DN12" s="622"/>
      <c r="DO12" s="622"/>
      <c r="DP12" s="623"/>
      <c r="DQ12" s="627">
        <v>95237</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131</v>
      </c>
      <c r="AA13" s="659"/>
      <c r="AB13" s="659"/>
      <c r="AC13" s="659"/>
      <c r="AD13" s="660" t="s">
        <v>237</v>
      </c>
      <c r="AE13" s="660"/>
      <c r="AF13" s="660"/>
      <c r="AG13" s="660"/>
      <c r="AH13" s="660"/>
      <c r="AI13" s="660"/>
      <c r="AJ13" s="660"/>
      <c r="AK13" s="660"/>
      <c r="AL13" s="624" t="s">
        <v>237</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223600</v>
      </c>
      <c r="BH13" s="622"/>
      <c r="BI13" s="622"/>
      <c r="BJ13" s="622"/>
      <c r="BK13" s="622"/>
      <c r="BL13" s="622"/>
      <c r="BM13" s="622"/>
      <c r="BN13" s="623"/>
      <c r="BO13" s="659">
        <v>46.9</v>
      </c>
      <c r="BP13" s="659"/>
      <c r="BQ13" s="659"/>
      <c r="BR13" s="659"/>
      <c r="BS13" s="660" t="s">
        <v>131</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264928</v>
      </c>
      <c r="CS13" s="622"/>
      <c r="CT13" s="622"/>
      <c r="CU13" s="622"/>
      <c r="CV13" s="622"/>
      <c r="CW13" s="622"/>
      <c r="CX13" s="622"/>
      <c r="CY13" s="623"/>
      <c r="CZ13" s="659">
        <v>6.4</v>
      </c>
      <c r="DA13" s="659"/>
      <c r="DB13" s="659"/>
      <c r="DC13" s="659"/>
      <c r="DD13" s="627">
        <v>81845</v>
      </c>
      <c r="DE13" s="622"/>
      <c r="DF13" s="622"/>
      <c r="DG13" s="622"/>
      <c r="DH13" s="622"/>
      <c r="DI13" s="622"/>
      <c r="DJ13" s="622"/>
      <c r="DK13" s="622"/>
      <c r="DL13" s="622"/>
      <c r="DM13" s="622"/>
      <c r="DN13" s="622"/>
      <c r="DO13" s="622"/>
      <c r="DP13" s="623"/>
      <c r="DQ13" s="627">
        <v>227245</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135</v>
      </c>
      <c r="S14" s="622"/>
      <c r="T14" s="622"/>
      <c r="U14" s="622"/>
      <c r="V14" s="622"/>
      <c r="W14" s="622"/>
      <c r="X14" s="622"/>
      <c r="Y14" s="623"/>
      <c r="Z14" s="659">
        <v>0</v>
      </c>
      <c r="AA14" s="659"/>
      <c r="AB14" s="659"/>
      <c r="AC14" s="659"/>
      <c r="AD14" s="660">
        <v>135</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20694</v>
      </c>
      <c r="BH14" s="622"/>
      <c r="BI14" s="622"/>
      <c r="BJ14" s="622"/>
      <c r="BK14" s="622"/>
      <c r="BL14" s="622"/>
      <c r="BM14" s="622"/>
      <c r="BN14" s="623"/>
      <c r="BO14" s="659">
        <v>4.3</v>
      </c>
      <c r="BP14" s="659"/>
      <c r="BQ14" s="659"/>
      <c r="BR14" s="659"/>
      <c r="BS14" s="660" t="s">
        <v>237</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215449</v>
      </c>
      <c r="CS14" s="622"/>
      <c r="CT14" s="622"/>
      <c r="CU14" s="622"/>
      <c r="CV14" s="622"/>
      <c r="CW14" s="622"/>
      <c r="CX14" s="622"/>
      <c r="CY14" s="623"/>
      <c r="CZ14" s="659">
        <v>5.2</v>
      </c>
      <c r="DA14" s="659"/>
      <c r="DB14" s="659"/>
      <c r="DC14" s="659"/>
      <c r="DD14" s="627">
        <v>66503</v>
      </c>
      <c r="DE14" s="622"/>
      <c r="DF14" s="622"/>
      <c r="DG14" s="622"/>
      <c r="DH14" s="622"/>
      <c r="DI14" s="622"/>
      <c r="DJ14" s="622"/>
      <c r="DK14" s="622"/>
      <c r="DL14" s="622"/>
      <c r="DM14" s="622"/>
      <c r="DN14" s="622"/>
      <c r="DO14" s="622"/>
      <c r="DP14" s="623"/>
      <c r="DQ14" s="627">
        <v>119965</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1112</v>
      </c>
      <c r="BH15" s="622"/>
      <c r="BI15" s="622"/>
      <c r="BJ15" s="622"/>
      <c r="BK15" s="622"/>
      <c r="BL15" s="622"/>
      <c r="BM15" s="622"/>
      <c r="BN15" s="623"/>
      <c r="BO15" s="659">
        <v>0.2</v>
      </c>
      <c r="BP15" s="659"/>
      <c r="BQ15" s="659"/>
      <c r="BR15" s="659"/>
      <c r="BS15" s="660" t="s">
        <v>131</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328674</v>
      </c>
      <c r="CS15" s="622"/>
      <c r="CT15" s="622"/>
      <c r="CU15" s="622"/>
      <c r="CV15" s="622"/>
      <c r="CW15" s="622"/>
      <c r="CX15" s="622"/>
      <c r="CY15" s="623"/>
      <c r="CZ15" s="659">
        <v>8</v>
      </c>
      <c r="DA15" s="659"/>
      <c r="DB15" s="659"/>
      <c r="DC15" s="659"/>
      <c r="DD15" s="627">
        <v>10419</v>
      </c>
      <c r="DE15" s="622"/>
      <c r="DF15" s="622"/>
      <c r="DG15" s="622"/>
      <c r="DH15" s="622"/>
      <c r="DI15" s="622"/>
      <c r="DJ15" s="622"/>
      <c r="DK15" s="622"/>
      <c r="DL15" s="622"/>
      <c r="DM15" s="622"/>
      <c r="DN15" s="622"/>
      <c r="DO15" s="622"/>
      <c r="DP15" s="623"/>
      <c r="DQ15" s="627">
        <v>224750</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4021</v>
      </c>
      <c r="S16" s="622"/>
      <c r="T16" s="622"/>
      <c r="U16" s="622"/>
      <c r="V16" s="622"/>
      <c r="W16" s="622"/>
      <c r="X16" s="622"/>
      <c r="Y16" s="623"/>
      <c r="Z16" s="659">
        <v>0.1</v>
      </c>
      <c r="AA16" s="659"/>
      <c r="AB16" s="659"/>
      <c r="AC16" s="659"/>
      <c r="AD16" s="660">
        <v>4021</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237</v>
      </c>
      <c r="BP16" s="659"/>
      <c r="BQ16" s="659"/>
      <c r="BR16" s="659"/>
      <c r="BS16" s="660" t="s">
        <v>131</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237</v>
      </c>
      <c r="CS16" s="622"/>
      <c r="CT16" s="622"/>
      <c r="CU16" s="622"/>
      <c r="CV16" s="622"/>
      <c r="CW16" s="622"/>
      <c r="CX16" s="622"/>
      <c r="CY16" s="623"/>
      <c r="CZ16" s="659" t="s">
        <v>237</v>
      </c>
      <c r="DA16" s="659"/>
      <c r="DB16" s="659"/>
      <c r="DC16" s="659"/>
      <c r="DD16" s="627" t="s">
        <v>237</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11128</v>
      </c>
      <c r="S17" s="622"/>
      <c r="T17" s="622"/>
      <c r="U17" s="622"/>
      <c r="V17" s="622"/>
      <c r="W17" s="622"/>
      <c r="X17" s="622"/>
      <c r="Y17" s="623"/>
      <c r="Z17" s="659">
        <v>0.3</v>
      </c>
      <c r="AA17" s="659"/>
      <c r="AB17" s="659"/>
      <c r="AC17" s="659"/>
      <c r="AD17" s="660">
        <v>11128</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237</v>
      </c>
      <c r="BP17" s="659"/>
      <c r="BQ17" s="659"/>
      <c r="BR17" s="659"/>
      <c r="BS17" s="660" t="s">
        <v>131</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388500</v>
      </c>
      <c r="CS17" s="622"/>
      <c r="CT17" s="622"/>
      <c r="CU17" s="622"/>
      <c r="CV17" s="622"/>
      <c r="CW17" s="622"/>
      <c r="CX17" s="622"/>
      <c r="CY17" s="623"/>
      <c r="CZ17" s="659">
        <v>9.4</v>
      </c>
      <c r="DA17" s="659"/>
      <c r="DB17" s="659"/>
      <c r="DC17" s="659"/>
      <c r="DD17" s="627" t="s">
        <v>237</v>
      </c>
      <c r="DE17" s="622"/>
      <c r="DF17" s="622"/>
      <c r="DG17" s="622"/>
      <c r="DH17" s="622"/>
      <c r="DI17" s="622"/>
      <c r="DJ17" s="622"/>
      <c r="DK17" s="622"/>
      <c r="DL17" s="622"/>
      <c r="DM17" s="622"/>
      <c r="DN17" s="622"/>
      <c r="DO17" s="622"/>
      <c r="DP17" s="623"/>
      <c r="DQ17" s="627">
        <v>388500</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1513</v>
      </c>
      <c r="S18" s="622"/>
      <c r="T18" s="622"/>
      <c r="U18" s="622"/>
      <c r="V18" s="622"/>
      <c r="W18" s="622"/>
      <c r="X18" s="622"/>
      <c r="Y18" s="623"/>
      <c r="Z18" s="659">
        <v>0</v>
      </c>
      <c r="AA18" s="659"/>
      <c r="AB18" s="659"/>
      <c r="AC18" s="659"/>
      <c r="AD18" s="660">
        <v>1513</v>
      </c>
      <c r="AE18" s="660"/>
      <c r="AF18" s="660"/>
      <c r="AG18" s="660"/>
      <c r="AH18" s="660"/>
      <c r="AI18" s="660"/>
      <c r="AJ18" s="660"/>
      <c r="AK18" s="660"/>
      <c r="AL18" s="624">
        <v>0.1</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237</v>
      </c>
      <c r="BP18" s="659"/>
      <c r="BQ18" s="659"/>
      <c r="BR18" s="659"/>
      <c r="BS18" s="660" t="s">
        <v>237</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237</v>
      </c>
      <c r="DA18" s="659"/>
      <c r="DB18" s="659"/>
      <c r="DC18" s="659"/>
      <c r="DD18" s="627" t="s">
        <v>131</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1513</v>
      </c>
      <c r="S19" s="622"/>
      <c r="T19" s="622"/>
      <c r="U19" s="622"/>
      <c r="V19" s="622"/>
      <c r="W19" s="622"/>
      <c r="X19" s="622"/>
      <c r="Y19" s="623"/>
      <c r="Z19" s="659">
        <v>0</v>
      </c>
      <c r="AA19" s="659"/>
      <c r="AB19" s="659"/>
      <c r="AC19" s="659"/>
      <c r="AD19" s="660">
        <v>1513</v>
      </c>
      <c r="AE19" s="660"/>
      <c r="AF19" s="660"/>
      <c r="AG19" s="660"/>
      <c r="AH19" s="660"/>
      <c r="AI19" s="660"/>
      <c r="AJ19" s="660"/>
      <c r="AK19" s="660"/>
      <c r="AL19" s="624">
        <v>0.1</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237</v>
      </c>
      <c r="BP19" s="659"/>
      <c r="BQ19" s="659"/>
      <c r="BR19" s="659"/>
      <c r="BS19" s="660" t="s">
        <v>131</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237</v>
      </c>
      <c r="DA19" s="659"/>
      <c r="DB19" s="659"/>
      <c r="DC19" s="659"/>
      <c r="DD19" s="627" t="s">
        <v>237</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t="s">
        <v>237</v>
      </c>
      <c r="S20" s="622"/>
      <c r="T20" s="622"/>
      <c r="U20" s="622"/>
      <c r="V20" s="622"/>
      <c r="W20" s="622"/>
      <c r="X20" s="622"/>
      <c r="Y20" s="623"/>
      <c r="Z20" s="659" t="s">
        <v>237</v>
      </c>
      <c r="AA20" s="659"/>
      <c r="AB20" s="659"/>
      <c r="AC20" s="659"/>
      <c r="AD20" s="660" t="s">
        <v>237</v>
      </c>
      <c r="AE20" s="660"/>
      <c r="AF20" s="660"/>
      <c r="AG20" s="660"/>
      <c r="AH20" s="660"/>
      <c r="AI20" s="660"/>
      <c r="AJ20" s="660"/>
      <c r="AK20" s="660"/>
      <c r="AL20" s="624" t="s">
        <v>131</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131</v>
      </c>
      <c r="BH20" s="622"/>
      <c r="BI20" s="622"/>
      <c r="BJ20" s="622"/>
      <c r="BK20" s="622"/>
      <c r="BL20" s="622"/>
      <c r="BM20" s="622"/>
      <c r="BN20" s="623"/>
      <c r="BO20" s="659" t="s">
        <v>237</v>
      </c>
      <c r="BP20" s="659"/>
      <c r="BQ20" s="659"/>
      <c r="BR20" s="659"/>
      <c r="BS20" s="660" t="s">
        <v>131</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4120003</v>
      </c>
      <c r="CS20" s="622"/>
      <c r="CT20" s="622"/>
      <c r="CU20" s="622"/>
      <c r="CV20" s="622"/>
      <c r="CW20" s="622"/>
      <c r="CX20" s="622"/>
      <c r="CY20" s="623"/>
      <c r="CZ20" s="659">
        <v>100</v>
      </c>
      <c r="DA20" s="659"/>
      <c r="DB20" s="659"/>
      <c r="DC20" s="659"/>
      <c r="DD20" s="627">
        <v>632985</v>
      </c>
      <c r="DE20" s="622"/>
      <c r="DF20" s="622"/>
      <c r="DG20" s="622"/>
      <c r="DH20" s="622"/>
      <c r="DI20" s="622"/>
      <c r="DJ20" s="622"/>
      <c r="DK20" s="622"/>
      <c r="DL20" s="622"/>
      <c r="DM20" s="622"/>
      <c r="DN20" s="622"/>
      <c r="DO20" s="622"/>
      <c r="DP20" s="623"/>
      <c r="DQ20" s="627">
        <v>2747161</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1783379</v>
      </c>
      <c r="S21" s="622"/>
      <c r="T21" s="622"/>
      <c r="U21" s="622"/>
      <c r="V21" s="622"/>
      <c r="W21" s="622"/>
      <c r="X21" s="622"/>
      <c r="Y21" s="623"/>
      <c r="Z21" s="659">
        <v>42.4</v>
      </c>
      <c r="AA21" s="659"/>
      <c r="AB21" s="659"/>
      <c r="AC21" s="659"/>
      <c r="AD21" s="660">
        <v>1586066</v>
      </c>
      <c r="AE21" s="660"/>
      <c r="AF21" s="660"/>
      <c r="AG21" s="660"/>
      <c r="AH21" s="660"/>
      <c r="AI21" s="660"/>
      <c r="AJ21" s="660"/>
      <c r="AK21" s="660"/>
      <c r="AL21" s="624">
        <v>70.099999999999994</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237</v>
      </c>
      <c r="BH21" s="622"/>
      <c r="BI21" s="622"/>
      <c r="BJ21" s="622"/>
      <c r="BK21" s="622"/>
      <c r="BL21" s="622"/>
      <c r="BM21" s="622"/>
      <c r="BN21" s="623"/>
      <c r="BO21" s="659" t="s">
        <v>237</v>
      </c>
      <c r="BP21" s="659"/>
      <c r="BQ21" s="659"/>
      <c r="BR21" s="659"/>
      <c r="BS21" s="660" t="s">
        <v>237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1586066</v>
      </c>
      <c r="S22" s="622"/>
      <c r="T22" s="622"/>
      <c r="U22" s="622"/>
      <c r="V22" s="622"/>
      <c r="W22" s="622"/>
      <c r="X22" s="622"/>
      <c r="Y22" s="623"/>
      <c r="Z22" s="659">
        <v>37.700000000000003</v>
      </c>
      <c r="AA22" s="659"/>
      <c r="AB22" s="659"/>
      <c r="AC22" s="659"/>
      <c r="AD22" s="660">
        <v>1586066</v>
      </c>
      <c r="AE22" s="660"/>
      <c r="AF22" s="660"/>
      <c r="AG22" s="660"/>
      <c r="AH22" s="660"/>
      <c r="AI22" s="660"/>
      <c r="AJ22" s="660"/>
      <c r="AK22" s="660"/>
      <c r="AL22" s="624">
        <v>70.099999999999994</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237</v>
      </c>
      <c r="BP22" s="659"/>
      <c r="BQ22" s="659"/>
      <c r="BR22" s="659"/>
      <c r="BS22" s="660" t="s">
        <v>237</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197313</v>
      </c>
      <c r="S23" s="622"/>
      <c r="T23" s="622"/>
      <c r="U23" s="622"/>
      <c r="V23" s="622"/>
      <c r="W23" s="622"/>
      <c r="X23" s="622"/>
      <c r="Y23" s="623"/>
      <c r="Z23" s="659">
        <v>4.7</v>
      </c>
      <c r="AA23" s="659"/>
      <c r="AB23" s="659"/>
      <c r="AC23" s="659"/>
      <c r="AD23" s="660" t="s">
        <v>237</v>
      </c>
      <c r="AE23" s="660"/>
      <c r="AF23" s="660"/>
      <c r="AG23" s="660"/>
      <c r="AH23" s="660"/>
      <c r="AI23" s="660"/>
      <c r="AJ23" s="660"/>
      <c r="AK23" s="660"/>
      <c r="AL23" s="624" t="s">
        <v>131</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237</v>
      </c>
      <c r="BP23" s="659"/>
      <c r="BQ23" s="659"/>
      <c r="BR23" s="659"/>
      <c r="BS23" s="660" t="s">
        <v>131</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237</v>
      </c>
      <c r="AA24" s="659"/>
      <c r="AB24" s="659"/>
      <c r="AC24" s="659"/>
      <c r="AD24" s="660" t="s">
        <v>131</v>
      </c>
      <c r="AE24" s="660"/>
      <c r="AF24" s="660"/>
      <c r="AG24" s="660"/>
      <c r="AH24" s="660"/>
      <c r="AI24" s="660"/>
      <c r="AJ24" s="660"/>
      <c r="AK24" s="660"/>
      <c r="AL24" s="624" t="s">
        <v>131</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237</v>
      </c>
      <c r="BP24" s="659"/>
      <c r="BQ24" s="659"/>
      <c r="BR24" s="659"/>
      <c r="BS24" s="660" t="s">
        <v>237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1563221</v>
      </c>
      <c r="CS24" s="677"/>
      <c r="CT24" s="677"/>
      <c r="CU24" s="677"/>
      <c r="CV24" s="677"/>
      <c r="CW24" s="677"/>
      <c r="CX24" s="677"/>
      <c r="CY24" s="702"/>
      <c r="CZ24" s="703">
        <v>37.9</v>
      </c>
      <c r="DA24" s="685"/>
      <c r="DB24" s="685"/>
      <c r="DC24" s="705"/>
      <c r="DD24" s="701">
        <v>1185193</v>
      </c>
      <c r="DE24" s="677"/>
      <c r="DF24" s="677"/>
      <c r="DG24" s="677"/>
      <c r="DH24" s="677"/>
      <c r="DI24" s="677"/>
      <c r="DJ24" s="677"/>
      <c r="DK24" s="702"/>
      <c r="DL24" s="701">
        <v>1137530</v>
      </c>
      <c r="DM24" s="677"/>
      <c r="DN24" s="677"/>
      <c r="DO24" s="677"/>
      <c r="DP24" s="677"/>
      <c r="DQ24" s="677"/>
      <c r="DR24" s="677"/>
      <c r="DS24" s="677"/>
      <c r="DT24" s="677"/>
      <c r="DU24" s="677"/>
      <c r="DV24" s="702"/>
      <c r="DW24" s="703">
        <v>50.2</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2449151</v>
      </c>
      <c r="S25" s="622"/>
      <c r="T25" s="622"/>
      <c r="U25" s="622"/>
      <c r="V25" s="622"/>
      <c r="W25" s="622"/>
      <c r="X25" s="622"/>
      <c r="Y25" s="623"/>
      <c r="Z25" s="659">
        <v>58.2</v>
      </c>
      <c r="AA25" s="659"/>
      <c r="AB25" s="659"/>
      <c r="AC25" s="659"/>
      <c r="AD25" s="660">
        <v>2251838</v>
      </c>
      <c r="AE25" s="660"/>
      <c r="AF25" s="660"/>
      <c r="AG25" s="660"/>
      <c r="AH25" s="660"/>
      <c r="AI25" s="660"/>
      <c r="AJ25" s="660"/>
      <c r="AK25" s="660"/>
      <c r="AL25" s="624">
        <v>99.5</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237</v>
      </c>
      <c r="BP25" s="659"/>
      <c r="BQ25" s="659"/>
      <c r="BR25" s="659"/>
      <c r="BS25" s="660" t="s">
        <v>237</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766151</v>
      </c>
      <c r="CS25" s="634"/>
      <c r="CT25" s="634"/>
      <c r="CU25" s="634"/>
      <c r="CV25" s="634"/>
      <c r="CW25" s="634"/>
      <c r="CX25" s="634"/>
      <c r="CY25" s="635"/>
      <c r="CZ25" s="624">
        <v>18.600000000000001</v>
      </c>
      <c r="DA25" s="636"/>
      <c r="DB25" s="636"/>
      <c r="DC25" s="637"/>
      <c r="DD25" s="627">
        <v>694622</v>
      </c>
      <c r="DE25" s="634"/>
      <c r="DF25" s="634"/>
      <c r="DG25" s="634"/>
      <c r="DH25" s="634"/>
      <c r="DI25" s="634"/>
      <c r="DJ25" s="634"/>
      <c r="DK25" s="635"/>
      <c r="DL25" s="627">
        <v>670331</v>
      </c>
      <c r="DM25" s="634"/>
      <c r="DN25" s="634"/>
      <c r="DO25" s="634"/>
      <c r="DP25" s="634"/>
      <c r="DQ25" s="634"/>
      <c r="DR25" s="634"/>
      <c r="DS25" s="634"/>
      <c r="DT25" s="634"/>
      <c r="DU25" s="634"/>
      <c r="DV25" s="635"/>
      <c r="DW25" s="624">
        <v>29.6</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673</v>
      </c>
      <c r="S26" s="622"/>
      <c r="T26" s="622"/>
      <c r="U26" s="622"/>
      <c r="V26" s="622"/>
      <c r="W26" s="622"/>
      <c r="X26" s="622"/>
      <c r="Y26" s="623"/>
      <c r="Z26" s="659">
        <v>0</v>
      </c>
      <c r="AA26" s="659"/>
      <c r="AB26" s="659"/>
      <c r="AC26" s="659"/>
      <c r="AD26" s="660">
        <v>673</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237</v>
      </c>
      <c r="BP26" s="659"/>
      <c r="BQ26" s="659"/>
      <c r="BR26" s="659"/>
      <c r="BS26" s="660" t="s">
        <v>131</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464337</v>
      </c>
      <c r="CS26" s="622"/>
      <c r="CT26" s="622"/>
      <c r="CU26" s="622"/>
      <c r="CV26" s="622"/>
      <c r="CW26" s="622"/>
      <c r="CX26" s="622"/>
      <c r="CY26" s="623"/>
      <c r="CZ26" s="624">
        <v>11.3</v>
      </c>
      <c r="DA26" s="636"/>
      <c r="DB26" s="636"/>
      <c r="DC26" s="637"/>
      <c r="DD26" s="627">
        <v>418390</v>
      </c>
      <c r="DE26" s="622"/>
      <c r="DF26" s="622"/>
      <c r="DG26" s="622"/>
      <c r="DH26" s="622"/>
      <c r="DI26" s="622"/>
      <c r="DJ26" s="622"/>
      <c r="DK26" s="623"/>
      <c r="DL26" s="627" t="s">
        <v>237</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1664</v>
      </c>
      <c r="S27" s="622"/>
      <c r="T27" s="622"/>
      <c r="U27" s="622"/>
      <c r="V27" s="622"/>
      <c r="W27" s="622"/>
      <c r="X27" s="622"/>
      <c r="Y27" s="623"/>
      <c r="Z27" s="659">
        <v>0</v>
      </c>
      <c r="AA27" s="659"/>
      <c r="AB27" s="659"/>
      <c r="AC27" s="659"/>
      <c r="AD27" s="660" t="s">
        <v>237</v>
      </c>
      <c r="AE27" s="660"/>
      <c r="AF27" s="660"/>
      <c r="AG27" s="660"/>
      <c r="AH27" s="660"/>
      <c r="AI27" s="660"/>
      <c r="AJ27" s="660"/>
      <c r="AK27" s="660"/>
      <c r="AL27" s="624" t="s">
        <v>131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476710</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408570</v>
      </c>
      <c r="CS27" s="634"/>
      <c r="CT27" s="634"/>
      <c r="CU27" s="634"/>
      <c r="CV27" s="634"/>
      <c r="CW27" s="634"/>
      <c r="CX27" s="634"/>
      <c r="CY27" s="635"/>
      <c r="CZ27" s="624">
        <v>9.9</v>
      </c>
      <c r="DA27" s="636"/>
      <c r="DB27" s="636"/>
      <c r="DC27" s="637"/>
      <c r="DD27" s="627">
        <v>102071</v>
      </c>
      <c r="DE27" s="634"/>
      <c r="DF27" s="634"/>
      <c r="DG27" s="634"/>
      <c r="DH27" s="634"/>
      <c r="DI27" s="634"/>
      <c r="DJ27" s="634"/>
      <c r="DK27" s="635"/>
      <c r="DL27" s="627">
        <v>102071</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9867</v>
      </c>
      <c r="S28" s="622"/>
      <c r="T28" s="622"/>
      <c r="U28" s="622"/>
      <c r="V28" s="622"/>
      <c r="W28" s="622"/>
      <c r="X28" s="622"/>
      <c r="Y28" s="623"/>
      <c r="Z28" s="659">
        <v>0.2</v>
      </c>
      <c r="AA28" s="659"/>
      <c r="AB28" s="659"/>
      <c r="AC28" s="659"/>
      <c r="AD28" s="660">
        <v>4775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388500</v>
      </c>
      <c r="CS28" s="622"/>
      <c r="CT28" s="622"/>
      <c r="CU28" s="622"/>
      <c r="CV28" s="622"/>
      <c r="CW28" s="622"/>
      <c r="CX28" s="622"/>
      <c r="CY28" s="623"/>
      <c r="CZ28" s="624">
        <v>9.4</v>
      </c>
      <c r="DA28" s="636"/>
      <c r="DB28" s="636"/>
      <c r="DC28" s="637"/>
      <c r="DD28" s="627">
        <v>388500</v>
      </c>
      <c r="DE28" s="622"/>
      <c r="DF28" s="622"/>
      <c r="DG28" s="622"/>
      <c r="DH28" s="622"/>
      <c r="DI28" s="622"/>
      <c r="DJ28" s="622"/>
      <c r="DK28" s="623"/>
      <c r="DL28" s="627">
        <v>365128</v>
      </c>
      <c r="DM28" s="622"/>
      <c r="DN28" s="622"/>
      <c r="DO28" s="622"/>
      <c r="DP28" s="622"/>
      <c r="DQ28" s="622"/>
      <c r="DR28" s="622"/>
      <c r="DS28" s="622"/>
      <c r="DT28" s="622"/>
      <c r="DU28" s="622"/>
      <c r="DV28" s="623"/>
      <c r="DW28" s="624">
        <v>16.100000000000001</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12589</v>
      </c>
      <c r="S29" s="622"/>
      <c r="T29" s="622"/>
      <c r="U29" s="622"/>
      <c r="V29" s="622"/>
      <c r="W29" s="622"/>
      <c r="X29" s="622"/>
      <c r="Y29" s="623"/>
      <c r="Z29" s="659">
        <v>0.3</v>
      </c>
      <c r="AA29" s="659"/>
      <c r="AB29" s="659"/>
      <c r="AC29" s="659"/>
      <c r="AD29" s="660" t="s">
        <v>131</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388500</v>
      </c>
      <c r="CS29" s="634"/>
      <c r="CT29" s="634"/>
      <c r="CU29" s="634"/>
      <c r="CV29" s="634"/>
      <c r="CW29" s="634"/>
      <c r="CX29" s="634"/>
      <c r="CY29" s="635"/>
      <c r="CZ29" s="624">
        <v>9.4</v>
      </c>
      <c r="DA29" s="636"/>
      <c r="DB29" s="636"/>
      <c r="DC29" s="637"/>
      <c r="DD29" s="627">
        <v>388500</v>
      </c>
      <c r="DE29" s="634"/>
      <c r="DF29" s="634"/>
      <c r="DG29" s="634"/>
      <c r="DH29" s="634"/>
      <c r="DI29" s="634"/>
      <c r="DJ29" s="634"/>
      <c r="DK29" s="635"/>
      <c r="DL29" s="627">
        <v>365128</v>
      </c>
      <c r="DM29" s="634"/>
      <c r="DN29" s="634"/>
      <c r="DO29" s="634"/>
      <c r="DP29" s="634"/>
      <c r="DQ29" s="634"/>
      <c r="DR29" s="634"/>
      <c r="DS29" s="634"/>
      <c r="DT29" s="634"/>
      <c r="DU29" s="634"/>
      <c r="DV29" s="635"/>
      <c r="DW29" s="624">
        <v>16.100000000000001</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482144</v>
      </c>
      <c r="S30" s="622"/>
      <c r="T30" s="622"/>
      <c r="U30" s="622"/>
      <c r="V30" s="622"/>
      <c r="W30" s="622"/>
      <c r="X30" s="622"/>
      <c r="Y30" s="623"/>
      <c r="Z30" s="659">
        <v>11.5</v>
      </c>
      <c r="AA30" s="659"/>
      <c r="AB30" s="659"/>
      <c r="AC30" s="659"/>
      <c r="AD30" s="660" t="s">
        <v>237</v>
      </c>
      <c r="AE30" s="660"/>
      <c r="AF30" s="660"/>
      <c r="AG30" s="660"/>
      <c r="AH30" s="660"/>
      <c r="AI30" s="660"/>
      <c r="AJ30" s="660"/>
      <c r="AK30" s="660"/>
      <c r="AL30" s="624" t="s">
        <v>237</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378940</v>
      </c>
      <c r="CS30" s="622"/>
      <c r="CT30" s="622"/>
      <c r="CU30" s="622"/>
      <c r="CV30" s="622"/>
      <c r="CW30" s="622"/>
      <c r="CX30" s="622"/>
      <c r="CY30" s="623"/>
      <c r="CZ30" s="624">
        <v>9.1999999999999993</v>
      </c>
      <c r="DA30" s="636"/>
      <c r="DB30" s="636"/>
      <c r="DC30" s="637"/>
      <c r="DD30" s="627">
        <v>378940</v>
      </c>
      <c r="DE30" s="622"/>
      <c r="DF30" s="622"/>
      <c r="DG30" s="622"/>
      <c r="DH30" s="622"/>
      <c r="DI30" s="622"/>
      <c r="DJ30" s="622"/>
      <c r="DK30" s="623"/>
      <c r="DL30" s="627">
        <v>355568</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59" t="s">
        <v>237</v>
      </c>
      <c r="AA31" s="659"/>
      <c r="AB31" s="659"/>
      <c r="AC31" s="659"/>
      <c r="AD31" s="660" t="s">
        <v>237</v>
      </c>
      <c r="AE31" s="660"/>
      <c r="AF31" s="660"/>
      <c r="AG31" s="660"/>
      <c r="AH31" s="660"/>
      <c r="AI31" s="660"/>
      <c r="AJ31" s="660"/>
      <c r="AK31" s="660"/>
      <c r="AL31" s="624" t="s">
        <v>131</v>
      </c>
      <c r="AM31" s="625"/>
      <c r="AN31" s="625"/>
      <c r="AO31" s="661"/>
      <c r="AP31" s="691" t="s">
        <v>315</v>
      </c>
      <c r="AQ31" s="692"/>
      <c r="AR31" s="692"/>
      <c r="AS31" s="692"/>
      <c r="AT31" s="693" t="s">
        <v>316</v>
      </c>
      <c r="AU31" s="218"/>
      <c r="AV31" s="218"/>
      <c r="AW31" s="218"/>
      <c r="AX31" s="679" t="s">
        <v>192</v>
      </c>
      <c r="AY31" s="680"/>
      <c r="AZ31" s="680"/>
      <c r="BA31" s="680"/>
      <c r="BB31" s="680"/>
      <c r="BC31" s="680"/>
      <c r="BD31" s="680"/>
      <c r="BE31" s="680"/>
      <c r="BF31" s="681"/>
      <c r="BG31" s="683">
        <v>99.9</v>
      </c>
      <c r="BH31" s="684"/>
      <c r="BI31" s="684"/>
      <c r="BJ31" s="684"/>
      <c r="BK31" s="684"/>
      <c r="BL31" s="684"/>
      <c r="BM31" s="685">
        <v>99.6</v>
      </c>
      <c r="BN31" s="684"/>
      <c r="BO31" s="684"/>
      <c r="BP31" s="684"/>
      <c r="BQ31" s="686"/>
      <c r="BR31" s="683">
        <v>99.8</v>
      </c>
      <c r="BS31" s="684"/>
      <c r="BT31" s="684"/>
      <c r="BU31" s="684"/>
      <c r="BV31" s="684"/>
      <c r="BW31" s="684"/>
      <c r="BX31" s="685">
        <v>99.5</v>
      </c>
      <c r="BY31" s="684"/>
      <c r="BZ31" s="684"/>
      <c r="CA31" s="684"/>
      <c r="CB31" s="686"/>
      <c r="CD31" s="642"/>
      <c r="CE31" s="643"/>
      <c r="CF31" s="618" t="s">
        <v>317</v>
      </c>
      <c r="CG31" s="619"/>
      <c r="CH31" s="619"/>
      <c r="CI31" s="619"/>
      <c r="CJ31" s="619"/>
      <c r="CK31" s="619"/>
      <c r="CL31" s="619"/>
      <c r="CM31" s="619"/>
      <c r="CN31" s="619"/>
      <c r="CO31" s="619"/>
      <c r="CP31" s="619"/>
      <c r="CQ31" s="620"/>
      <c r="CR31" s="621">
        <v>9560</v>
      </c>
      <c r="CS31" s="634"/>
      <c r="CT31" s="634"/>
      <c r="CU31" s="634"/>
      <c r="CV31" s="634"/>
      <c r="CW31" s="634"/>
      <c r="CX31" s="634"/>
      <c r="CY31" s="635"/>
      <c r="CZ31" s="624">
        <v>0.2</v>
      </c>
      <c r="DA31" s="636"/>
      <c r="DB31" s="636"/>
      <c r="DC31" s="637"/>
      <c r="DD31" s="627">
        <v>9560</v>
      </c>
      <c r="DE31" s="634"/>
      <c r="DF31" s="634"/>
      <c r="DG31" s="634"/>
      <c r="DH31" s="634"/>
      <c r="DI31" s="634"/>
      <c r="DJ31" s="634"/>
      <c r="DK31" s="635"/>
      <c r="DL31" s="627">
        <v>9560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251514</v>
      </c>
      <c r="S32" s="622"/>
      <c r="T32" s="622"/>
      <c r="U32" s="622"/>
      <c r="V32" s="622"/>
      <c r="W32" s="622"/>
      <c r="X32" s="622"/>
      <c r="Y32" s="623"/>
      <c r="Z32" s="659">
        <v>6</v>
      </c>
      <c r="AA32" s="659"/>
      <c r="AB32" s="659"/>
      <c r="AC32" s="659"/>
      <c r="AD32" s="660" t="s">
        <v>131</v>
      </c>
      <c r="AE32" s="660"/>
      <c r="AF32" s="660"/>
      <c r="AG32" s="660"/>
      <c r="AH32" s="660"/>
      <c r="AI32" s="660"/>
      <c r="AJ32" s="660"/>
      <c r="AK32" s="660"/>
      <c r="AL32" s="624" t="s">
        <v>237</v>
      </c>
      <c r="AM32" s="625"/>
      <c r="AN32" s="625"/>
      <c r="AO32" s="661"/>
      <c r="AP32" s="662"/>
      <c r="AQ32" s="663"/>
      <c r="AR32" s="663"/>
      <c r="AS32" s="663"/>
      <c r="AT32" s="694"/>
      <c r="AU32" s="214" t="s">
        <v>319</v>
      </c>
      <c r="AX32" s="618" t="s">
        <v>320</v>
      </c>
      <c r="AY32" s="619"/>
      <c r="AZ32" s="619"/>
      <c r="BA32" s="619"/>
      <c r="BB32" s="619"/>
      <c r="BC32" s="619"/>
      <c r="BD32" s="619"/>
      <c r="BE32" s="619"/>
      <c r="BF32" s="620"/>
      <c r="BG32" s="687">
        <v>99.9</v>
      </c>
      <c r="BH32" s="634"/>
      <c r="BI32" s="634"/>
      <c r="BJ32" s="634"/>
      <c r="BK32" s="634"/>
      <c r="BL32" s="634"/>
      <c r="BM32" s="625">
        <v>99.6</v>
      </c>
      <c r="BN32" s="634"/>
      <c r="BO32" s="634"/>
      <c r="BP32" s="634"/>
      <c r="BQ32" s="657"/>
      <c r="BR32" s="687">
        <v>99.8</v>
      </c>
      <c r="BS32" s="634"/>
      <c r="BT32" s="634"/>
      <c r="BU32" s="634"/>
      <c r="BV32" s="634"/>
      <c r="BW32" s="634"/>
      <c r="BX32" s="625">
        <v>99.5</v>
      </c>
      <c r="BY32" s="634"/>
      <c r="BZ32" s="634"/>
      <c r="CA32" s="634"/>
      <c r="CB32" s="657"/>
      <c r="CD32" s="644"/>
      <c r="CE32" s="645"/>
      <c r="CF32" s="618" t="s">
        <v>321</v>
      </c>
      <c r="CG32" s="619"/>
      <c r="CH32" s="619"/>
      <c r="CI32" s="619"/>
      <c r="CJ32" s="619"/>
      <c r="CK32" s="619"/>
      <c r="CL32" s="619"/>
      <c r="CM32" s="619"/>
      <c r="CN32" s="619"/>
      <c r="CO32" s="619"/>
      <c r="CP32" s="619"/>
      <c r="CQ32" s="620"/>
      <c r="CR32" s="621" t="s">
        <v>237</v>
      </c>
      <c r="CS32" s="622"/>
      <c r="CT32" s="622"/>
      <c r="CU32" s="622"/>
      <c r="CV32" s="622"/>
      <c r="CW32" s="622"/>
      <c r="CX32" s="622"/>
      <c r="CY32" s="623"/>
      <c r="CZ32" s="624" t="s">
        <v>131</v>
      </c>
      <c r="DA32" s="636"/>
      <c r="DB32" s="636"/>
      <c r="DC32" s="637"/>
      <c r="DD32" s="627" t="s">
        <v>237</v>
      </c>
      <c r="DE32" s="622"/>
      <c r="DF32" s="622"/>
      <c r="DG32" s="622"/>
      <c r="DH32" s="622"/>
      <c r="DI32" s="622"/>
      <c r="DJ32" s="622"/>
      <c r="DK32" s="623"/>
      <c r="DL32" s="627" t="s">
        <v>237</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37645</v>
      </c>
      <c r="S33" s="622"/>
      <c r="T33" s="622"/>
      <c r="U33" s="622"/>
      <c r="V33" s="622"/>
      <c r="W33" s="622"/>
      <c r="X33" s="622"/>
      <c r="Y33" s="623"/>
      <c r="Z33" s="659">
        <v>0.9</v>
      </c>
      <c r="AA33" s="659"/>
      <c r="AB33" s="659"/>
      <c r="AC33" s="659"/>
      <c r="AD33" s="660" t="s">
        <v>237</v>
      </c>
      <c r="AE33" s="660"/>
      <c r="AF33" s="660"/>
      <c r="AG33" s="660"/>
      <c r="AH33" s="660"/>
      <c r="AI33" s="660"/>
      <c r="AJ33" s="660"/>
      <c r="AK33" s="660"/>
      <c r="AL33" s="624" t="s">
        <v>237</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99.8</v>
      </c>
      <c r="BS33" s="606"/>
      <c r="BT33" s="606"/>
      <c r="BU33" s="606"/>
      <c r="BV33" s="606"/>
      <c r="BW33" s="606"/>
      <c r="BX33" s="652">
        <v>99.4</v>
      </c>
      <c r="BY33" s="606"/>
      <c r="BZ33" s="606"/>
      <c r="CA33" s="606"/>
      <c r="CB33" s="669"/>
      <c r="CD33" s="618" t="s">
        <v>324</v>
      </c>
      <c r="CE33" s="619"/>
      <c r="CF33" s="619"/>
      <c r="CG33" s="619"/>
      <c r="CH33" s="619"/>
      <c r="CI33" s="619"/>
      <c r="CJ33" s="619"/>
      <c r="CK33" s="619"/>
      <c r="CL33" s="619"/>
      <c r="CM33" s="619"/>
      <c r="CN33" s="619"/>
      <c r="CO33" s="619"/>
      <c r="CP33" s="619"/>
      <c r="CQ33" s="620"/>
      <c r="CR33" s="621">
        <v>1923797</v>
      </c>
      <c r="CS33" s="634"/>
      <c r="CT33" s="634"/>
      <c r="CU33" s="634"/>
      <c r="CV33" s="634"/>
      <c r="CW33" s="634"/>
      <c r="CX33" s="634"/>
      <c r="CY33" s="635"/>
      <c r="CZ33" s="624">
        <v>46.7</v>
      </c>
      <c r="DA33" s="636"/>
      <c r="DB33" s="636"/>
      <c r="DC33" s="637"/>
      <c r="DD33" s="627">
        <v>1479259</v>
      </c>
      <c r="DE33" s="634"/>
      <c r="DF33" s="634"/>
      <c r="DG33" s="634"/>
      <c r="DH33" s="634"/>
      <c r="DI33" s="634"/>
      <c r="DJ33" s="634"/>
      <c r="DK33" s="635"/>
      <c r="DL33" s="627">
        <v>684144</v>
      </c>
      <c r="DM33" s="634"/>
      <c r="DN33" s="634"/>
      <c r="DO33" s="634"/>
      <c r="DP33" s="634"/>
      <c r="DQ33" s="634"/>
      <c r="DR33" s="634"/>
      <c r="DS33" s="634"/>
      <c r="DT33" s="634"/>
      <c r="DU33" s="634"/>
      <c r="DV33" s="635"/>
      <c r="DW33" s="624">
        <v>30.2</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7663</v>
      </c>
      <c r="S34" s="622"/>
      <c r="T34" s="622"/>
      <c r="U34" s="622"/>
      <c r="V34" s="622"/>
      <c r="W34" s="622"/>
      <c r="X34" s="622"/>
      <c r="Y34" s="623"/>
      <c r="Z34" s="659">
        <v>0.2</v>
      </c>
      <c r="AA34" s="659"/>
      <c r="AB34" s="659"/>
      <c r="AC34" s="659"/>
      <c r="AD34" s="660" t="s">
        <v>237</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679851</v>
      </c>
      <c r="CS34" s="622"/>
      <c r="CT34" s="622"/>
      <c r="CU34" s="622"/>
      <c r="CV34" s="622"/>
      <c r="CW34" s="622"/>
      <c r="CX34" s="622"/>
      <c r="CY34" s="623"/>
      <c r="CZ34" s="624">
        <v>16.5</v>
      </c>
      <c r="DA34" s="636"/>
      <c r="DB34" s="636"/>
      <c r="DC34" s="637"/>
      <c r="DD34" s="627">
        <v>410854</v>
      </c>
      <c r="DE34" s="622"/>
      <c r="DF34" s="622"/>
      <c r="DG34" s="622"/>
      <c r="DH34" s="622"/>
      <c r="DI34" s="622"/>
      <c r="DJ34" s="622"/>
      <c r="DK34" s="623"/>
      <c r="DL34" s="627">
        <v>347601</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207065</v>
      </c>
      <c r="S35" s="622"/>
      <c r="T35" s="622"/>
      <c r="U35" s="622"/>
      <c r="V35" s="622"/>
      <c r="W35" s="622"/>
      <c r="X35" s="622"/>
      <c r="Y35" s="623"/>
      <c r="Z35" s="659">
        <v>4.9000000000000004</v>
      </c>
      <c r="AA35" s="659"/>
      <c r="AB35" s="659"/>
      <c r="AC35" s="659"/>
      <c r="AD35" s="660" t="s">
        <v>131</v>
      </c>
      <c r="AE35" s="660"/>
      <c r="AF35" s="660"/>
      <c r="AG35" s="660"/>
      <c r="AH35" s="660"/>
      <c r="AI35" s="660"/>
      <c r="AJ35" s="660"/>
      <c r="AK35" s="660"/>
      <c r="AL35" s="624" t="s">
        <v>237</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4948</v>
      </c>
      <c r="CS35" s="634"/>
      <c r="CT35" s="634"/>
      <c r="CU35" s="634"/>
      <c r="CV35" s="634"/>
      <c r="CW35" s="634"/>
      <c r="CX35" s="634"/>
      <c r="CY35" s="635"/>
      <c r="CZ35" s="624">
        <v>0.1</v>
      </c>
      <c r="DA35" s="636"/>
      <c r="DB35" s="636"/>
      <c r="DC35" s="637"/>
      <c r="DD35" s="627">
        <v>4948</v>
      </c>
      <c r="DE35" s="634"/>
      <c r="DF35" s="634"/>
      <c r="DG35" s="634"/>
      <c r="DH35" s="634"/>
      <c r="DI35" s="634"/>
      <c r="DJ35" s="634"/>
      <c r="DK35" s="635"/>
      <c r="DL35" s="627">
        <v>4787</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119667</v>
      </c>
      <c r="S36" s="622"/>
      <c r="T36" s="622"/>
      <c r="U36" s="622"/>
      <c r="V36" s="622"/>
      <c r="W36" s="622"/>
      <c r="X36" s="622"/>
      <c r="Y36" s="623"/>
      <c r="Z36" s="659">
        <v>2.8</v>
      </c>
      <c r="AA36" s="659"/>
      <c r="AB36" s="659"/>
      <c r="AC36" s="659"/>
      <c r="AD36" s="660" t="s">
        <v>237</v>
      </c>
      <c r="AE36" s="660"/>
      <c r="AF36" s="660"/>
      <c r="AG36" s="660"/>
      <c r="AH36" s="660"/>
      <c r="AI36" s="660"/>
      <c r="AJ36" s="660"/>
      <c r="AK36" s="660"/>
      <c r="AL36" s="624" t="s">
        <v>131</v>
      </c>
      <c r="AM36" s="625"/>
      <c r="AN36" s="625"/>
      <c r="AO36" s="661"/>
      <c r="AP36" s="222"/>
      <c r="AQ36" s="670" t="s">
        <v>332</v>
      </c>
      <c r="AR36" s="671"/>
      <c r="AS36" s="671"/>
      <c r="AT36" s="671"/>
      <c r="AU36" s="671"/>
      <c r="AV36" s="671"/>
      <c r="AW36" s="671"/>
      <c r="AX36" s="671"/>
      <c r="AY36" s="672"/>
      <c r="AZ36" s="676">
        <v>431001</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5819</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422481</v>
      </c>
      <c r="CS36" s="622"/>
      <c r="CT36" s="622"/>
      <c r="CU36" s="622"/>
      <c r="CV36" s="622"/>
      <c r="CW36" s="622"/>
      <c r="CX36" s="622"/>
      <c r="CY36" s="623"/>
      <c r="CZ36" s="624">
        <v>10.3</v>
      </c>
      <c r="DA36" s="636"/>
      <c r="DB36" s="636"/>
      <c r="DC36" s="637"/>
      <c r="DD36" s="627">
        <v>303150</v>
      </c>
      <c r="DE36" s="622"/>
      <c r="DF36" s="622"/>
      <c r="DG36" s="622"/>
      <c r="DH36" s="622"/>
      <c r="DI36" s="622"/>
      <c r="DJ36" s="622"/>
      <c r="DK36" s="623"/>
      <c r="DL36" s="627">
        <v>81491</v>
      </c>
      <c r="DM36" s="622"/>
      <c r="DN36" s="622"/>
      <c r="DO36" s="622"/>
      <c r="DP36" s="622"/>
      <c r="DQ36" s="622"/>
      <c r="DR36" s="622"/>
      <c r="DS36" s="622"/>
      <c r="DT36" s="622"/>
      <c r="DU36" s="622"/>
      <c r="DV36" s="623"/>
      <c r="DW36" s="624">
        <v>3.6</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67558</v>
      </c>
      <c r="S37" s="622"/>
      <c r="T37" s="622"/>
      <c r="U37" s="622"/>
      <c r="V37" s="622"/>
      <c r="W37" s="622"/>
      <c r="X37" s="622"/>
      <c r="Y37" s="623"/>
      <c r="Z37" s="659">
        <v>1.6</v>
      </c>
      <c r="AA37" s="659"/>
      <c r="AB37" s="659"/>
      <c r="AC37" s="659"/>
      <c r="AD37" s="660">
        <v>6787</v>
      </c>
      <c r="AE37" s="660"/>
      <c r="AF37" s="660"/>
      <c r="AG37" s="660"/>
      <c r="AH37" s="660"/>
      <c r="AI37" s="660"/>
      <c r="AJ37" s="660"/>
      <c r="AK37" s="660"/>
      <c r="AL37" s="624">
        <v>0.3</v>
      </c>
      <c r="AM37" s="625"/>
      <c r="AN37" s="625"/>
      <c r="AO37" s="661"/>
      <c r="AQ37" s="654" t="s">
        <v>336</v>
      </c>
      <c r="AR37" s="655"/>
      <c r="AS37" s="655"/>
      <c r="AT37" s="655"/>
      <c r="AU37" s="655"/>
      <c r="AV37" s="655"/>
      <c r="AW37" s="655"/>
      <c r="AX37" s="655"/>
      <c r="AY37" s="656"/>
      <c r="AZ37" s="621">
        <v>105132</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-3179</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151352</v>
      </c>
      <c r="CS37" s="634"/>
      <c r="CT37" s="634"/>
      <c r="CU37" s="634"/>
      <c r="CV37" s="634"/>
      <c r="CW37" s="634"/>
      <c r="CX37" s="634"/>
      <c r="CY37" s="635"/>
      <c r="CZ37" s="624">
        <v>3.7</v>
      </c>
      <c r="DA37" s="636"/>
      <c r="DB37" s="636"/>
      <c r="DC37" s="637"/>
      <c r="DD37" s="627">
        <v>91269</v>
      </c>
      <c r="DE37" s="634"/>
      <c r="DF37" s="634"/>
      <c r="DG37" s="634"/>
      <c r="DH37" s="634"/>
      <c r="DI37" s="634"/>
      <c r="DJ37" s="634"/>
      <c r="DK37" s="635"/>
      <c r="DL37" s="627">
        <v>36045</v>
      </c>
      <c r="DM37" s="634"/>
      <c r="DN37" s="634"/>
      <c r="DO37" s="634"/>
      <c r="DP37" s="634"/>
      <c r="DQ37" s="634"/>
      <c r="DR37" s="634"/>
      <c r="DS37" s="634"/>
      <c r="DT37" s="634"/>
      <c r="DU37" s="634"/>
      <c r="DV37" s="635"/>
      <c r="DW37" s="624">
        <v>1.6</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558000</v>
      </c>
      <c r="S38" s="622"/>
      <c r="T38" s="622"/>
      <c r="U38" s="622"/>
      <c r="V38" s="622"/>
      <c r="W38" s="622"/>
      <c r="X38" s="622"/>
      <c r="Y38" s="623"/>
      <c r="Z38" s="659">
        <v>13.3</v>
      </c>
      <c r="AA38" s="659"/>
      <c r="AB38" s="659"/>
      <c r="AC38" s="659"/>
      <c r="AD38" s="660" t="s">
        <v>237</v>
      </c>
      <c r="AE38" s="660"/>
      <c r="AF38" s="660"/>
      <c r="AG38" s="660"/>
      <c r="AH38" s="660"/>
      <c r="AI38" s="660"/>
      <c r="AJ38" s="660"/>
      <c r="AK38" s="660"/>
      <c r="AL38" s="624" t="s">
        <v>237</v>
      </c>
      <c r="AM38" s="625"/>
      <c r="AN38" s="625"/>
      <c r="AO38" s="661"/>
      <c r="AQ38" s="654" t="s">
        <v>340</v>
      </c>
      <c r="AR38" s="655"/>
      <c r="AS38" s="655"/>
      <c r="AT38" s="655"/>
      <c r="AU38" s="655"/>
      <c r="AV38" s="655"/>
      <c r="AW38" s="655"/>
      <c r="AX38" s="655"/>
      <c r="AY38" s="656"/>
      <c r="AZ38" s="621" t="s">
        <v>237</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854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431001</v>
      </c>
      <c r="CS38" s="622"/>
      <c r="CT38" s="622"/>
      <c r="CU38" s="622"/>
      <c r="CV38" s="622"/>
      <c r="CW38" s="622"/>
      <c r="CX38" s="622"/>
      <c r="CY38" s="623"/>
      <c r="CZ38" s="624">
        <v>10.5</v>
      </c>
      <c r="DA38" s="636"/>
      <c r="DB38" s="636"/>
      <c r="DC38" s="637"/>
      <c r="DD38" s="627">
        <v>382542</v>
      </c>
      <c r="DE38" s="622"/>
      <c r="DF38" s="622"/>
      <c r="DG38" s="622"/>
      <c r="DH38" s="622"/>
      <c r="DI38" s="622"/>
      <c r="DJ38" s="622"/>
      <c r="DK38" s="623"/>
      <c r="DL38" s="627">
        <v>250265</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237</v>
      </c>
      <c r="AA39" s="659"/>
      <c r="AB39" s="659"/>
      <c r="AC39" s="659"/>
      <c r="AD39" s="660" t="s">
        <v>131</v>
      </c>
      <c r="AE39" s="660"/>
      <c r="AF39" s="660"/>
      <c r="AG39" s="660"/>
      <c r="AH39" s="660"/>
      <c r="AI39" s="660"/>
      <c r="AJ39" s="660"/>
      <c r="AK39" s="660"/>
      <c r="AL39" s="624" t="s">
        <v>237</v>
      </c>
      <c r="AM39" s="625"/>
      <c r="AN39" s="625"/>
      <c r="AO39" s="661"/>
      <c r="AQ39" s="654" t="s">
        <v>344</v>
      </c>
      <c r="AR39" s="655"/>
      <c r="AS39" s="655"/>
      <c r="AT39" s="655"/>
      <c r="AU39" s="655"/>
      <c r="AV39" s="655"/>
      <c r="AW39" s="655"/>
      <c r="AX39" s="655"/>
      <c r="AY39" s="656"/>
      <c r="AZ39" s="621" t="s">
        <v>237</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1321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385516</v>
      </c>
      <c r="CS39" s="634"/>
      <c r="CT39" s="634"/>
      <c r="CU39" s="634"/>
      <c r="CV39" s="634"/>
      <c r="CW39" s="634"/>
      <c r="CX39" s="634"/>
      <c r="CY39" s="635"/>
      <c r="CZ39" s="624">
        <v>9.4</v>
      </c>
      <c r="DA39" s="636"/>
      <c r="DB39" s="636"/>
      <c r="DC39" s="637"/>
      <c r="DD39" s="627">
        <v>377765</v>
      </c>
      <c r="DE39" s="634"/>
      <c r="DF39" s="634"/>
      <c r="DG39" s="634"/>
      <c r="DH39" s="634"/>
      <c r="DI39" s="634"/>
      <c r="DJ39" s="634"/>
      <c r="DK39" s="635"/>
      <c r="DL39" s="627" t="s">
        <v>237</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t="s">
        <v>131</v>
      </c>
      <c r="S40" s="622"/>
      <c r="T40" s="622"/>
      <c r="U40" s="622"/>
      <c r="V40" s="622"/>
      <c r="W40" s="622"/>
      <c r="X40" s="622"/>
      <c r="Y40" s="623"/>
      <c r="Z40" s="659" t="s">
        <v>237</v>
      </c>
      <c r="AA40" s="659"/>
      <c r="AB40" s="659"/>
      <c r="AC40" s="659"/>
      <c r="AD40" s="660" t="s">
        <v>131</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t="s">
        <v>237</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237</v>
      </c>
      <c r="CS40" s="622"/>
      <c r="CT40" s="622"/>
      <c r="CU40" s="622"/>
      <c r="CV40" s="622"/>
      <c r="CW40" s="622"/>
      <c r="CX40" s="622"/>
      <c r="CY40" s="623"/>
      <c r="CZ40" s="624" t="s">
        <v>237</v>
      </c>
      <c r="DA40" s="636"/>
      <c r="DB40" s="636"/>
      <c r="DC40" s="637"/>
      <c r="DD40" s="627" t="s">
        <v>131</v>
      </c>
      <c r="DE40" s="622"/>
      <c r="DF40" s="622"/>
      <c r="DG40" s="622"/>
      <c r="DH40" s="622"/>
      <c r="DI40" s="622"/>
      <c r="DJ40" s="622"/>
      <c r="DK40" s="623"/>
      <c r="DL40" s="627" t="s">
        <v>131</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4205200</v>
      </c>
      <c r="S41" s="646"/>
      <c r="T41" s="646"/>
      <c r="U41" s="646"/>
      <c r="V41" s="646"/>
      <c r="W41" s="646"/>
      <c r="X41" s="646"/>
      <c r="Y41" s="649"/>
      <c r="Z41" s="650">
        <v>100</v>
      </c>
      <c r="AA41" s="650"/>
      <c r="AB41" s="650"/>
      <c r="AC41" s="650"/>
      <c r="AD41" s="651">
        <v>2264073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100556</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225313</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416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632985</v>
      </c>
      <c r="CS42" s="634"/>
      <c r="CT42" s="634"/>
      <c r="CU42" s="634"/>
      <c r="CV42" s="634"/>
      <c r="CW42" s="634"/>
      <c r="CX42" s="634"/>
      <c r="CY42" s="635"/>
      <c r="CZ42" s="624">
        <v>15.4</v>
      </c>
      <c r="DA42" s="636"/>
      <c r="DB42" s="636"/>
      <c r="DC42" s="637"/>
      <c r="DD42" s="627">
        <v>82709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17870</v>
      </c>
      <c r="CS43" s="634"/>
      <c r="CT43" s="634"/>
      <c r="CU43" s="634"/>
      <c r="CV43" s="634"/>
      <c r="CW43" s="634"/>
      <c r="CX43" s="634"/>
      <c r="CY43" s="635"/>
      <c r="CZ43" s="624">
        <v>0.4</v>
      </c>
      <c r="DA43" s="636"/>
      <c r="DB43" s="636"/>
      <c r="DC43" s="637"/>
      <c r="DD43" s="627">
        <v>17870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632985</v>
      </c>
      <c r="CS44" s="622"/>
      <c r="CT44" s="622"/>
      <c r="CU44" s="622"/>
      <c r="CV44" s="622"/>
      <c r="CW44" s="622"/>
      <c r="CX44" s="622"/>
      <c r="CY44" s="623"/>
      <c r="CZ44" s="624">
        <v>15.4</v>
      </c>
      <c r="DA44" s="625"/>
      <c r="DB44" s="625"/>
      <c r="DC44" s="626"/>
      <c r="DD44" s="627">
        <v>82709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2427</v>
      </c>
      <c r="CS45" s="634"/>
      <c r="CT45" s="634"/>
      <c r="CU45" s="634"/>
      <c r="CV45" s="634"/>
      <c r="CW45" s="634"/>
      <c r="CX45" s="634"/>
      <c r="CY45" s="635"/>
      <c r="CZ45" s="624">
        <v>0.1</v>
      </c>
      <c r="DA45" s="636"/>
      <c r="DB45" s="636"/>
      <c r="DC45" s="637"/>
      <c r="DD45" s="627">
        <v>290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630558</v>
      </c>
      <c r="CS46" s="622"/>
      <c r="CT46" s="622"/>
      <c r="CU46" s="622"/>
      <c r="CV46" s="622"/>
      <c r="CW46" s="622"/>
      <c r="CX46" s="622"/>
      <c r="CY46" s="623"/>
      <c r="CZ46" s="624">
        <v>15.3</v>
      </c>
      <c r="DA46" s="625"/>
      <c r="DB46" s="625"/>
      <c r="DC46" s="626"/>
      <c r="DD46" s="627">
        <v>82419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237</v>
      </c>
      <c r="CS47" s="634"/>
      <c r="CT47" s="634"/>
      <c r="CU47" s="634"/>
      <c r="CV47" s="634"/>
      <c r="CW47" s="634"/>
      <c r="CX47" s="634"/>
      <c r="CY47" s="635"/>
      <c r="CZ47" s="624" t="s">
        <v>237</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237</v>
      </c>
      <c r="CS48" s="622"/>
      <c r="CT48" s="622"/>
      <c r="CU48" s="622"/>
      <c r="CV48" s="622"/>
      <c r="CW48" s="622"/>
      <c r="CX48" s="622"/>
      <c r="CY48" s="623"/>
      <c r="CZ48" s="624" t="s">
        <v>237</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4120003</v>
      </c>
      <c r="CS49" s="606"/>
      <c r="CT49" s="606"/>
      <c r="CU49" s="606"/>
      <c r="CV49" s="606"/>
      <c r="CW49" s="606"/>
      <c r="CX49" s="606"/>
      <c r="CY49" s="607"/>
      <c r="CZ49" s="608">
        <v>100</v>
      </c>
      <c r="DA49" s="609"/>
      <c r="DB49" s="609"/>
      <c r="DC49" s="610"/>
      <c r="DD49" s="611">
        <v>2747161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oqvmn/oi6ShK1loAzVmxeCA0xS1PAVU3ldTik/h0uyomNoiKFv/l8VOvVjTqwx1hZkgqYkuXw5eZeDHjsfnkg==" saltValue="61Z8H4HqqwdjCi8Q9Lh4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4205</v>
      </c>
      <c r="R7" s="1103"/>
      <c r="S7" s="1103"/>
      <c r="T7" s="1103"/>
      <c r="U7" s="1103"/>
      <c r="V7" s="1103">
        <v>4120</v>
      </c>
      <c r="W7" s="1103"/>
      <c r="X7" s="1103"/>
      <c r="Y7" s="1103"/>
      <c r="Z7" s="1103"/>
      <c r="AA7" s="1103">
        <v>85</v>
      </c>
      <c r="AB7" s="1103"/>
      <c r="AC7" s="1103"/>
      <c r="AD7" s="1103"/>
      <c r="AE7" s="1104"/>
      <c r="AF7" s="1105">
        <v>77</v>
      </c>
      <c r="AG7" s="1106"/>
      <c r="AH7" s="1106"/>
      <c r="AI7" s="1106"/>
      <c r="AJ7" s="1107"/>
      <c r="AK7" s="1108" t="s">
        <v>588</v>
      </c>
      <c r="AL7" s="1109"/>
      <c r="AM7" s="1109"/>
      <c r="AN7" s="1109"/>
      <c r="AO7" s="1109"/>
      <c r="AP7" s="1109">
        <v>3521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595</v>
      </c>
      <c r="BT7" s="1100"/>
      <c r="BU7" s="1100"/>
      <c r="BV7" s="1100"/>
      <c r="BW7" s="1100"/>
      <c r="BX7" s="1100"/>
      <c r="BY7" s="1100"/>
      <c r="BZ7" s="1100"/>
      <c r="CA7" s="1100"/>
      <c r="CB7" s="1100"/>
      <c r="CC7" s="1100"/>
      <c r="CD7" s="1100"/>
      <c r="CE7" s="1100"/>
      <c r="CF7" s="1100"/>
      <c r="CG7" s="1112"/>
      <c r="CH7" s="1096">
        <v>-2</v>
      </c>
      <c r="CI7" s="1097"/>
      <c r="CJ7" s="1097"/>
      <c r="CK7" s="1097"/>
      <c r="CL7" s="1098"/>
      <c r="CM7" s="1096">
        <v>15</v>
      </c>
      <c r="CN7" s="1097"/>
      <c r="CO7" s="1097"/>
      <c r="CP7" s="1097"/>
      <c r="CQ7" s="1098"/>
      <c r="CR7" s="1096">
        <v>16</v>
      </c>
      <c r="CS7" s="1097"/>
      <c r="CT7" s="1097"/>
      <c r="CU7" s="1097"/>
      <c r="CV7" s="1098"/>
      <c r="CW7" s="1096" t="s">
        <v>588</v>
      </c>
      <c r="CX7" s="1097"/>
      <c r="CY7" s="1097"/>
      <c r="CZ7" s="1097"/>
      <c r="DA7" s="1098"/>
      <c r="DB7" s="1096" t="s">
        <v>588</v>
      </c>
      <c r="DC7" s="1097"/>
      <c r="DD7" s="1097"/>
      <c r="DE7" s="1097"/>
      <c r="DF7" s="1098"/>
      <c r="DG7" s="1096" t="s">
        <v>588</v>
      </c>
      <c r="DH7" s="1097"/>
      <c r="DI7" s="1097"/>
      <c r="DJ7" s="1097"/>
      <c r="DK7" s="1098"/>
      <c r="DL7" s="1096" t="s">
        <v>588</v>
      </c>
      <c r="DM7" s="1097"/>
      <c r="DN7" s="1097"/>
      <c r="DO7" s="1097"/>
      <c r="DP7" s="1098"/>
      <c r="DQ7" s="1096" t="s">
        <v>588</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4205</v>
      </c>
      <c r="R23" s="1061"/>
      <c r="S23" s="1061"/>
      <c r="T23" s="1061"/>
      <c r="U23" s="1061"/>
      <c r="V23" s="1061">
        <v>4120</v>
      </c>
      <c r="W23" s="1061"/>
      <c r="X23" s="1061"/>
      <c r="Y23" s="1061"/>
      <c r="Z23" s="1061"/>
      <c r="AA23" s="1061">
        <v>85</v>
      </c>
      <c r="AB23" s="1061"/>
      <c r="AC23" s="1061"/>
      <c r="AD23" s="1061"/>
      <c r="AE23" s="1068"/>
      <c r="AF23" s="1069">
        <v>77</v>
      </c>
      <c r="AG23" s="1061"/>
      <c r="AH23" s="1061"/>
      <c r="AI23" s="1061"/>
      <c r="AJ23" s="1070"/>
      <c r="AK23" s="1071"/>
      <c r="AL23" s="1072"/>
      <c r="AM23" s="1072"/>
      <c r="AN23" s="1072"/>
      <c r="AO23" s="1072"/>
      <c r="AP23" s="1061">
        <v>3521</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801</v>
      </c>
      <c r="R28" s="1051"/>
      <c r="S28" s="1051"/>
      <c r="T28" s="1051"/>
      <c r="U28" s="1051"/>
      <c r="V28" s="1051">
        <v>795</v>
      </c>
      <c r="W28" s="1051"/>
      <c r="X28" s="1051"/>
      <c r="Y28" s="1051"/>
      <c r="Z28" s="1051"/>
      <c r="AA28" s="1051">
        <v>6</v>
      </c>
      <c r="AB28" s="1051"/>
      <c r="AC28" s="1051"/>
      <c r="AD28" s="1051"/>
      <c r="AE28" s="1052"/>
      <c r="AF28" s="1053">
        <v>6</v>
      </c>
      <c r="AG28" s="1051"/>
      <c r="AH28" s="1051"/>
      <c r="AI28" s="1051"/>
      <c r="AJ28" s="1054"/>
      <c r="AK28" s="1042">
        <v>49</v>
      </c>
      <c r="AL28" s="1043"/>
      <c r="AM28" s="1043"/>
      <c r="AN28" s="1043"/>
      <c r="AO28" s="1043"/>
      <c r="AP28" s="1043" t="s">
        <v>588</v>
      </c>
      <c r="AQ28" s="1043"/>
      <c r="AR28" s="1043"/>
      <c r="AS28" s="1043"/>
      <c r="AT28" s="1043"/>
      <c r="AU28" s="1043" t="s">
        <v>588</v>
      </c>
      <c r="AV28" s="1043"/>
      <c r="AW28" s="1043"/>
      <c r="AX28" s="1043"/>
      <c r="AY28" s="1043"/>
      <c r="AZ28" s="1044" t="s">
        <v>588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37</v>
      </c>
      <c r="R29" s="1039"/>
      <c r="S29" s="1039"/>
      <c r="T29" s="1039"/>
      <c r="U29" s="1039"/>
      <c r="V29" s="1039">
        <v>37</v>
      </c>
      <c r="W29" s="1039"/>
      <c r="X29" s="1039"/>
      <c r="Y29" s="1039"/>
      <c r="Z29" s="1039"/>
      <c r="AA29" s="1039" t="s">
        <v>588</v>
      </c>
      <c r="AB29" s="1039"/>
      <c r="AC29" s="1039"/>
      <c r="AD29" s="1039"/>
      <c r="AE29" s="1040"/>
      <c r="AF29" s="1035" t="s">
        <v>408</v>
      </c>
      <c r="AG29" s="1036"/>
      <c r="AH29" s="1036"/>
      <c r="AI29" s="1036"/>
      <c r="AJ29" s="1037"/>
      <c r="AK29" s="980">
        <v>35</v>
      </c>
      <c r="AL29" s="971"/>
      <c r="AM29" s="971"/>
      <c r="AN29" s="971"/>
      <c r="AO29" s="971"/>
      <c r="AP29" s="971">
        <v>22</v>
      </c>
      <c r="AQ29" s="971"/>
      <c r="AR29" s="971"/>
      <c r="AS29" s="971"/>
      <c r="AT29" s="971"/>
      <c r="AU29" s="971">
        <v>16</v>
      </c>
      <c r="AV29" s="971"/>
      <c r="AW29" s="971"/>
      <c r="AX29" s="971"/>
      <c r="AY29" s="971"/>
      <c r="AZ29" s="1041" t="s">
        <v>588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615</v>
      </c>
      <c r="R30" s="1039"/>
      <c r="S30" s="1039"/>
      <c r="T30" s="1039"/>
      <c r="U30" s="1039"/>
      <c r="V30" s="1039">
        <v>610</v>
      </c>
      <c r="W30" s="1039"/>
      <c r="X30" s="1039"/>
      <c r="Y30" s="1039"/>
      <c r="Z30" s="1039"/>
      <c r="AA30" s="1039">
        <v>5</v>
      </c>
      <c r="AB30" s="1039"/>
      <c r="AC30" s="1039"/>
      <c r="AD30" s="1039"/>
      <c r="AE30" s="1040"/>
      <c r="AF30" s="1035">
        <v>5</v>
      </c>
      <c r="AG30" s="1036"/>
      <c r="AH30" s="1036"/>
      <c r="AI30" s="1036"/>
      <c r="AJ30" s="1037"/>
      <c r="AK30" s="980">
        <v>86</v>
      </c>
      <c r="AL30" s="971"/>
      <c r="AM30" s="971"/>
      <c r="AN30" s="971"/>
      <c r="AO30" s="971"/>
      <c r="AP30" s="971" t="s">
        <v>588</v>
      </c>
      <c r="AQ30" s="971"/>
      <c r="AR30" s="971"/>
      <c r="AS30" s="971"/>
      <c r="AT30" s="971"/>
      <c r="AU30" s="971" t="s">
        <v>588</v>
      </c>
      <c r="AV30" s="971"/>
      <c r="AW30" s="971"/>
      <c r="AX30" s="971"/>
      <c r="AY30" s="971"/>
      <c r="AZ30" s="1041" t="s">
        <v>588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138</v>
      </c>
      <c r="R31" s="1039"/>
      <c r="S31" s="1039"/>
      <c r="T31" s="1039"/>
      <c r="U31" s="1039"/>
      <c r="V31" s="1039">
        <v>138</v>
      </c>
      <c r="W31" s="1039"/>
      <c r="X31" s="1039"/>
      <c r="Y31" s="1039"/>
      <c r="Z31" s="1039"/>
      <c r="AA31" s="1039">
        <v>0</v>
      </c>
      <c r="AB31" s="1039"/>
      <c r="AC31" s="1039"/>
      <c r="AD31" s="1039"/>
      <c r="AE31" s="1040"/>
      <c r="AF31" s="1035">
        <v>0</v>
      </c>
      <c r="AG31" s="1036"/>
      <c r="AH31" s="1036"/>
      <c r="AI31" s="1036"/>
      <c r="AJ31" s="1037"/>
      <c r="AK31" s="980">
        <v>25</v>
      </c>
      <c r="AL31" s="971"/>
      <c r="AM31" s="971"/>
      <c r="AN31" s="971"/>
      <c r="AO31" s="971"/>
      <c r="AP31" s="971" t="s">
        <v>588</v>
      </c>
      <c r="AQ31" s="971"/>
      <c r="AR31" s="971"/>
      <c r="AS31" s="971"/>
      <c r="AT31" s="971"/>
      <c r="AU31" s="971" t="s">
        <v>588</v>
      </c>
      <c r="AV31" s="971"/>
      <c r="AW31" s="971"/>
      <c r="AX31" s="971"/>
      <c r="AY31" s="971"/>
      <c r="AZ31" s="1041" t="s">
        <v>588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223</v>
      </c>
      <c r="R32" s="1039"/>
      <c r="S32" s="1039"/>
      <c r="T32" s="1039"/>
      <c r="U32" s="1039"/>
      <c r="V32" s="1039">
        <v>223</v>
      </c>
      <c r="W32" s="1039"/>
      <c r="X32" s="1039"/>
      <c r="Y32" s="1039"/>
      <c r="Z32" s="1039"/>
      <c r="AA32" s="1039" t="s">
        <v>588</v>
      </c>
      <c r="AB32" s="1039"/>
      <c r="AC32" s="1039"/>
      <c r="AD32" s="1039"/>
      <c r="AE32" s="1040"/>
      <c r="AF32" s="1035" t="s">
        <v>412</v>
      </c>
      <c r="AG32" s="1036"/>
      <c r="AH32" s="1036"/>
      <c r="AI32" s="1036"/>
      <c r="AJ32" s="1037"/>
      <c r="AK32" s="980">
        <v>105</v>
      </c>
      <c r="AL32" s="971"/>
      <c r="AM32" s="971"/>
      <c r="AN32" s="971"/>
      <c r="AO32" s="971"/>
      <c r="AP32" s="971">
        <v>923</v>
      </c>
      <c r="AQ32" s="971"/>
      <c r="AR32" s="971"/>
      <c r="AS32" s="971"/>
      <c r="AT32" s="971"/>
      <c r="AU32" s="971">
        <v>715</v>
      </c>
      <c r="AV32" s="971"/>
      <c r="AW32" s="971"/>
      <c r="AX32" s="971"/>
      <c r="AY32" s="971"/>
      <c r="AZ32" s="1041" t="s">
        <v>588</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v>
      </c>
      <c r="AG63" s="959"/>
      <c r="AH63" s="959"/>
      <c r="AI63" s="959"/>
      <c r="AJ63" s="1022"/>
      <c r="AK63" s="1023"/>
      <c r="AL63" s="963"/>
      <c r="AM63" s="963"/>
      <c r="AN63" s="963"/>
      <c r="AO63" s="963"/>
      <c r="AP63" s="959">
        <v>945</v>
      </c>
      <c r="AQ63" s="959"/>
      <c r="AR63" s="959"/>
      <c r="AS63" s="959"/>
      <c r="AT63" s="959"/>
      <c r="AU63" s="959">
        <v>731</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589</v>
      </c>
      <c r="C68" s="986"/>
      <c r="D68" s="986"/>
      <c r="E68" s="986"/>
      <c r="F68" s="986"/>
      <c r="G68" s="986"/>
      <c r="H68" s="986"/>
      <c r="I68" s="986"/>
      <c r="J68" s="986"/>
      <c r="K68" s="986"/>
      <c r="L68" s="986"/>
      <c r="M68" s="986"/>
      <c r="N68" s="986"/>
      <c r="O68" s="986"/>
      <c r="P68" s="987"/>
      <c r="Q68" s="988">
        <v>194</v>
      </c>
      <c r="R68" s="982"/>
      <c r="S68" s="982"/>
      <c r="T68" s="982"/>
      <c r="U68" s="982"/>
      <c r="V68" s="982">
        <v>178</v>
      </c>
      <c r="W68" s="982"/>
      <c r="X68" s="982"/>
      <c r="Y68" s="982"/>
      <c r="Z68" s="982"/>
      <c r="AA68" s="982">
        <v>16</v>
      </c>
      <c r="AB68" s="982"/>
      <c r="AC68" s="982"/>
      <c r="AD68" s="982"/>
      <c r="AE68" s="982"/>
      <c r="AF68" s="982">
        <v>16</v>
      </c>
      <c r="AG68" s="982"/>
      <c r="AH68" s="982"/>
      <c r="AI68" s="982"/>
      <c r="AJ68" s="982"/>
      <c r="AK68" s="982" t="s">
        <v>588</v>
      </c>
      <c r="AL68" s="982"/>
      <c r="AM68" s="982"/>
      <c r="AN68" s="982"/>
      <c r="AO68" s="982"/>
      <c r="AP68" s="982" t="s">
        <v>588</v>
      </c>
      <c r="AQ68" s="982"/>
      <c r="AR68" s="982"/>
      <c r="AS68" s="982"/>
      <c r="AT68" s="982"/>
      <c r="AU68" s="982" t="s">
        <v>588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590</v>
      </c>
      <c r="C69" s="975"/>
      <c r="D69" s="975"/>
      <c r="E69" s="975"/>
      <c r="F69" s="975"/>
      <c r="G69" s="975"/>
      <c r="H69" s="975"/>
      <c r="I69" s="975"/>
      <c r="J69" s="975"/>
      <c r="K69" s="975"/>
      <c r="L69" s="975"/>
      <c r="M69" s="975"/>
      <c r="N69" s="975"/>
      <c r="O69" s="975"/>
      <c r="P69" s="976"/>
      <c r="Q69" s="977">
        <v>1305178</v>
      </c>
      <c r="R69" s="971"/>
      <c r="S69" s="971"/>
      <c r="T69" s="971"/>
      <c r="U69" s="971"/>
      <c r="V69" s="971">
        <v>1290844</v>
      </c>
      <c r="W69" s="971"/>
      <c r="X69" s="971"/>
      <c r="Y69" s="971"/>
      <c r="Z69" s="971"/>
      <c r="AA69" s="971">
        <v>14334</v>
      </c>
      <c r="AB69" s="971"/>
      <c r="AC69" s="971"/>
      <c r="AD69" s="971"/>
      <c r="AE69" s="971"/>
      <c r="AF69" s="971">
        <v>14334</v>
      </c>
      <c r="AG69" s="971"/>
      <c r="AH69" s="971"/>
      <c r="AI69" s="971"/>
      <c r="AJ69" s="971"/>
      <c r="AK69" s="971">
        <v>9500</v>
      </c>
      <c r="AL69" s="971"/>
      <c r="AM69" s="971"/>
      <c r="AN69" s="971"/>
      <c r="AO69" s="971"/>
      <c r="AP69" s="971" t="s">
        <v>588</v>
      </c>
      <c r="AQ69" s="971"/>
      <c r="AR69" s="971"/>
      <c r="AS69" s="971"/>
      <c r="AT69" s="971"/>
      <c r="AU69" s="971" t="s">
        <v>588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591</v>
      </c>
      <c r="C70" s="975"/>
      <c r="D70" s="975"/>
      <c r="E70" s="975"/>
      <c r="F70" s="975"/>
      <c r="G70" s="975"/>
      <c r="H70" s="975"/>
      <c r="I70" s="975"/>
      <c r="J70" s="975"/>
      <c r="K70" s="975"/>
      <c r="L70" s="975"/>
      <c r="M70" s="975"/>
      <c r="N70" s="975"/>
      <c r="O70" s="975"/>
      <c r="P70" s="976"/>
      <c r="Q70" s="977">
        <v>39180</v>
      </c>
      <c r="R70" s="971"/>
      <c r="S70" s="971"/>
      <c r="T70" s="971"/>
      <c r="U70" s="971"/>
      <c r="V70" s="971">
        <v>36872</v>
      </c>
      <c r="W70" s="971"/>
      <c r="X70" s="971"/>
      <c r="Y70" s="971"/>
      <c r="Z70" s="971"/>
      <c r="AA70" s="971">
        <v>2308</v>
      </c>
      <c r="AB70" s="971"/>
      <c r="AC70" s="971"/>
      <c r="AD70" s="971"/>
      <c r="AE70" s="971"/>
      <c r="AF70" s="971">
        <v>23683</v>
      </c>
      <c r="AG70" s="971"/>
      <c r="AH70" s="971"/>
      <c r="AI70" s="971"/>
      <c r="AJ70" s="971"/>
      <c r="AK70" s="971" t="s">
        <v>588</v>
      </c>
      <c r="AL70" s="971"/>
      <c r="AM70" s="971"/>
      <c r="AN70" s="971"/>
      <c r="AO70" s="971"/>
      <c r="AP70" s="971">
        <v>98164</v>
      </c>
      <c r="AQ70" s="971"/>
      <c r="AR70" s="971"/>
      <c r="AS70" s="971"/>
      <c r="AT70" s="971"/>
      <c r="AU70" s="971" t="s">
        <v>588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592</v>
      </c>
      <c r="C71" s="975"/>
      <c r="D71" s="975"/>
      <c r="E71" s="975"/>
      <c r="F71" s="975"/>
      <c r="G71" s="975"/>
      <c r="H71" s="975"/>
      <c r="I71" s="975"/>
      <c r="J71" s="975"/>
      <c r="K71" s="975"/>
      <c r="L71" s="975"/>
      <c r="M71" s="975"/>
      <c r="N71" s="975"/>
      <c r="O71" s="975"/>
      <c r="P71" s="976"/>
      <c r="Q71" s="977">
        <v>212</v>
      </c>
      <c r="R71" s="971"/>
      <c r="S71" s="971"/>
      <c r="T71" s="971"/>
      <c r="U71" s="971"/>
      <c r="V71" s="971">
        <v>214</v>
      </c>
      <c r="W71" s="971"/>
      <c r="X71" s="971"/>
      <c r="Y71" s="971"/>
      <c r="Z71" s="971"/>
      <c r="AA71" s="971">
        <v>-2</v>
      </c>
      <c r="AB71" s="971"/>
      <c r="AC71" s="971"/>
      <c r="AD71" s="971"/>
      <c r="AE71" s="971"/>
      <c r="AF71" s="971">
        <v>116</v>
      </c>
      <c r="AG71" s="971"/>
      <c r="AH71" s="971"/>
      <c r="AI71" s="971"/>
      <c r="AJ71" s="971"/>
      <c r="AK71" s="971">
        <v>109</v>
      </c>
      <c r="AL71" s="971"/>
      <c r="AM71" s="971"/>
      <c r="AN71" s="971"/>
      <c r="AO71" s="971"/>
      <c r="AP71" s="971">
        <v>555</v>
      </c>
      <c r="AQ71" s="971"/>
      <c r="AR71" s="971"/>
      <c r="AS71" s="971"/>
      <c r="AT71" s="971"/>
      <c r="AU71" s="971" t="s">
        <v>588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593</v>
      </c>
      <c r="C72" s="975"/>
      <c r="D72" s="975"/>
      <c r="E72" s="975"/>
      <c r="F72" s="975"/>
      <c r="G72" s="975"/>
      <c r="H72" s="975"/>
      <c r="I72" s="975"/>
      <c r="J72" s="975"/>
      <c r="K72" s="975"/>
      <c r="L72" s="975"/>
      <c r="M72" s="975"/>
      <c r="N72" s="975"/>
      <c r="O72" s="975"/>
      <c r="P72" s="976"/>
      <c r="Q72" s="977">
        <v>6632</v>
      </c>
      <c r="R72" s="971"/>
      <c r="S72" s="971"/>
      <c r="T72" s="971"/>
      <c r="U72" s="971"/>
      <c r="V72" s="971">
        <v>5979</v>
      </c>
      <c r="W72" s="971"/>
      <c r="X72" s="971"/>
      <c r="Y72" s="971"/>
      <c r="Z72" s="971"/>
      <c r="AA72" s="971">
        <v>653</v>
      </c>
      <c r="AB72" s="971"/>
      <c r="AC72" s="971"/>
      <c r="AD72" s="971"/>
      <c r="AE72" s="971"/>
      <c r="AF72" s="971">
        <v>19383</v>
      </c>
      <c r="AG72" s="971"/>
      <c r="AH72" s="971"/>
      <c r="AI72" s="971"/>
      <c r="AJ72" s="971"/>
      <c r="AK72" s="971" t="s">
        <v>588</v>
      </c>
      <c r="AL72" s="971"/>
      <c r="AM72" s="971"/>
      <c r="AN72" s="971"/>
      <c r="AO72" s="971"/>
      <c r="AP72" s="971">
        <v>20120</v>
      </c>
      <c r="AQ72" s="971"/>
      <c r="AR72" s="971"/>
      <c r="AS72" s="971"/>
      <c r="AT72" s="971"/>
      <c r="AU72" s="971" t="s">
        <v>588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594</v>
      </c>
      <c r="C73" s="975"/>
      <c r="D73" s="975"/>
      <c r="E73" s="975"/>
      <c r="F73" s="975"/>
      <c r="G73" s="975"/>
      <c r="H73" s="975"/>
      <c r="I73" s="975"/>
      <c r="J73" s="975"/>
      <c r="K73" s="975"/>
      <c r="L73" s="975"/>
      <c r="M73" s="975"/>
      <c r="N73" s="975"/>
      <c r="O73" s="975"/>
      <c r="P73" s="976"/>
      <c r="Q73" s="977">
        <v>2220</v>
      </c>
      <c r="R73" s="971"/>
      <c r="S73" s="971"/>
      <c r="T73" s="971"/>
      <c r="U73" s="971"/>
      <c r="V73" s="971">
        <v>2122</v>
      </c>
      <c r="W73" s="971"/>
      <c r="X73" s="971"/>
      <c r="Y73" s="971"/>
      <c r="Z73" s="971"/>
      <c r="AA73" s="971">
        <v>98</v>
      </c>
      <c r="AB73" s="971"/>
      <c r="AC73" s="971"/>
      <c r="AD73" s="971"/>
      <c r="AE73" s="971"/>
      <c r="AF73" s="971">
        <v>98</v>
      </c>
      <c r="AG73" s="971"/>
      <c r="AH73" s="971"/>
      <c r="AI73" s="971"/>
      <c r="AJ73" s="971"/>
      <c r="AK73" s="971" t="s">
        <v>588</v>
      </c>
      <c r="AL73" s="971"/>
      <c r="AM73" s="971"/>
      <c r="AN73" s="971"/>
      <c r="AO73" s="971"/>
      <c r="AP73" s="971">
        <v>2094</v>
      </c>
      <c r="AQ73" s="971"/>
      <c r="AR73" s="971"/>
      <c r="AS73" s="971"/>
      <c r="AT73" s="971"/>
      <c r="AU73" s="971">
        <v>1566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57630</v>
      </c>
      <c r="AG88" s="959"/>
      <c r="AH88" s="959"/>
      <c r="AI88" s="959"/>
      <c r="AJ88" s="959"/>
      <c r="AK88" s="963"/>
      <c r="AL88" s="963"/>
      <c r="AM88" s="963"/>
      <c r="AN88" s="963"/>
      <c r="AO88" s="963"/>
      <c r="AP88" s="959">
        <v>120933</v>
      </c>
      <c r="AQ88" s="959"/>
      <c r="AR88" s="959"/>
      <c r="AS88" s="959"/>
      <c r="AT88" s="959"/>
      <c r="AU88" s="959">
        <v>1566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311</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311</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311</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334179</v>
      </c>
      <c r="AB110" s="889"/>
      <c r="AC110" s="889"/>
      <c r="AD110" s="889"/>
      <c r="AE110" s="890"/>
      <c r="AF110" s="891">
        <v>345839</v>
      </c>
      <c r="AG110" s="889"/>
      <c r="AH110" s="889"/>
      <c r="AI110" s="889"/>
      <c r="AJ110" s="890"/>
      <c r="AK110" s="891">
        <v>365128</v>
      </c>
      <c r="AL110" s="889"/>
      <c r="AM110" s="889"/>
      <c r="AN110" s="889"/>
      <c r="AO110" s="890"/>
      <c r="AP110" s="892">
        <v>18.7</v>
      </c>
      <c r="AQ110" s="893"/>
      <c r="AR110" s="893"/>
      <c r="AS110" s="893"/>
      <c r="AT110" s="894"/>
      <c r="AU110" s="930" t="s">
        <v>76</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3517898</v>
      </c>
      <c r="BR110" s="842"/>
      <c r="BS110" s="842"/>
      <c r="BT110" s="842"/>
      <c r="BU110" s="842"/>
      <c r="BV110" s="842">
        <v>3341744</v>
      </c>
      <c r="BW110" s="842"/>
      <c r="BX110" s="842"/>
      <c r="BY110" s="842"/>
      <c r="BZ110" s="842"/>
      <c r="CA110" s="842">
        <v>3520804</v>
      </c>
      <c r="CB110" s="842"/>
      <c r="CC110" s="842"/>
      <c r="CD110" s="842"/>
      <c r="CE110" s="842"/>
      <c r="CF110" s="866">
        <v>179.9</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444</v>
      </c>
      <c r="DM110" s="842"/>
      <c r="DN110" s="842"/>
      <c r="DO110" s="842"/>
      <c r="DP110" s="842"/>
      <c r="DQ110" s="842" t="s">
        <v>408</v>
      </c>
      <c r="DR110" s="842"/>
      <c r="DS110" s="842"/>
      <c r="DT110" s="842"/>
      <c r="DU110" s="842"/>
      <c r="DV110" s="843" t="s">
        <v>445</v>
      </c>
      <c r="DW110" s="843"/>
      <c r="DX110" s="843"/>
      <c r="DY110" s="843"/>
      <c r="DZ110" s="844"/>
    </row>
    <row r="111" spans="1:131" s="230" customFormat="1" ht="26.25" customHeight="1" x14ac:dyDescent="0.2">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416</v>
      </c>
      <c r="AB111" s="919"/>
      <c r="AC111" s="919"/>
      <c r="AD111" s="919"/>
      <c r="AE111" s="920"/>
      <c r="AF111" s="921" t="s">
        <v>445</v>
      </c>
      <c r="AG111" s="919"/>
      <c r="AH111" s="919"/>
      <c r="AI111" s="919"/>
      <c r="AJ111" s="920"/>
      <c r="AK111" s="921" t="s">
        <v>444</v>
      </c>
      <c r="AL111" s="919"/>
      <c r="AM111" s="919"/>
      <c r="AN111" s="919"/>
      <c r="AO111" s="920"/>
      <c r="AP111" s="922" t="s">
        <v>445</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416</v>
      </c>
      <c r="BR111" s="817"/>
      <c r="BS111" s="817"/>
      <c r="BT111" s="817"/>
      <c r="BU111" s="817"/>
      <c r="BV111" s="817" t="s">
        <v>445</v>
      </c>
      <c r="BW111" s="817"/>
      <c r="BX111" s="817"/>
      <c r="BY111" s="817"/>
      <c r="BZ111" s="817"/>
      <c r="CA111" s="817" t="s">
        <v>416</v>
      </c>
      <c r="CB111" s="817"/>
      <c r="CC111" s="817"/>
      <c r="CD111" s="817"/>
      <c r="CE111" s="817"/>
      <c r="CF111" s="875" t="s">
        <v>444</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416</v>
      </c>
      <c r="DM111" s="817"/>
      <c r="DN111" s="817"/>
      <c r="DO111" s="817"/>
      <c r="DP111" s="817"/>
      <c r="DQ111" s="817" t="s">
        <v>131</v>
      </c>
      <c r="DR111" s="817"/>
      <c r="DS111" s="817"/>
      <c r="DT111" s="817"/>
      <c r="DU111" s="817"/>
      <c r="DV111" s="794" t="s">
        <v>416</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416</v>
      </c>
      <c r="AB112" s="780"/>
      <c r="AC112" s="780"/>
      <c r="AD112" s="780"/>
      <c r="AE112" s="781"/>
      <c r="AF112" s="782" t="s">
        <v>444</v>
      </c>
      <c r="AG112" s="780"/>
      <c r="AH112" s="780"/>
      <c r="AI112" s="780"/>
      <c r="AJ112" s="781"/>
      <c r="AK112" s="782" t="s">
        <v>131</v>
      </c>
      <c r="AL112" s="780"/>
      <c r="AM112" s="780"/>
      <c r="AN112" s="780"/>
      <c r="AO112" s="781"/>
      <c r="AP112" s="824" t="s">
        <v>444</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849132</v>
      </c>
      <c r="BR112" s="817"/>
      <c r="BS112" s="817"/>
      <c r="BT112" s="817"/>
      <c r="BU112" s="817"/>
      <c r="BV112" s="817">
        <v>805846</v>
      </c>
      <c r="BW112" s="817"/>
      <c r="BX112" s="817"/>
      <c r="BY112" s="817"/>
      <c r="BZ112" s="817"/>
      <c r="CA112" s="817">
        <v>731310</v>
      </c>
      <c r="CB112" s="817"/>
      <c r="CC112" s="817"/>
      <c r="CD112" s="817"/>
      <c r="CE112" s="817"/>
      <c r="CF112" s="875">
        <v>37.4</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443</v>
      </c>
      <c r="DH112" s="817"/>
      <c r="DI112" s="817"/>
      <c r="DJ112" s="817"/>
      <c r="DK112" s="817"/>
      <c r="DL112" s="817" t="s">
        <v>444</v>
      </c>
      <c r="DM112" s="817"/>
      <c r="DN112" s="817"/>
      <c r="DO112" s="817"/>
      <c r="DP112" s="817"/>
      <c r="DQ112" s="817" t="s">
        <v>444</v>
      </c>
      <c r="DR112" s="817"/>
      <c r="DS112" s="817"/>
      <c r="DT112" s="817"/>
      <c r="DU112" s="817"/>
      <c r="DV112" s="794" t="s">
        <v>416</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71407</v>
      </c>
      <c r="AB113" s="919"/>
      <c r="AC113" s="919"/>
      <c r="AD113" s="919"/>
      <c r="AE113" s="920"/>
      <c r="AF113" s="921">
        <v>72758</v>
      </c>
      <c r="AG113" s="919"/>
      <c r="AH113" s="919"/>
      <c r="AI113" s="919"/>
      <c r="AJ113" s="920"/>
      <c r="AK113" s="921">
        <v>59441</v>
      </c>
      <c r="AL113" s="919"/>
      <c r="AM113" s="919"/>
      <c r="AN113" s="919"/>
      <c r="AO113" s="920"/>
      <c r="AP113" s="922">
        <v>3</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169206</v>
      </c>
      <c r="BR113" s="817"/>
      <c r="BS113" s="817"/>
      <c r="BT113" s="817"/>
      <c r="BU113" s="817"/>
      <c r="BV113" s="817">
        <v>232037</v>
      </c>
      <c r="BW113" s="817"/>
      <c r="BX113" s="817"/>
      <c r="BY113" s="817"/>
      <c r="BZ113" s="817"/>
      <c r="CA113" s="817">
        <v>226044</v>
      </c>
      <c r="CB113" s="817"/>
      <c r="CC113" s="817"/>
      <c r="CD113" s="817"/>
      <c r="CE113" s="817"/>
      <c r="CF113" s="875">
        <v>11.5</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131</v>
      </c>
      <c r="DM113" s="780"/>
      <c r="DN113" s="780"/>
      <c r="DO113" s="780"/>
      <c r="DP113" s="781"/>
      <c r="DQ113" s="782" t="s">
        <v>416</v>
      </c>
      <c r="DR113" s="780"/>
      <c r="DS113" s="780"/>
      <c r="DT113" s="780"/>
      <c r="DU113" s="781"/>
      <c r="DV113" s="824" t="s">
        <v>416</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2871</v>
      </c>
      <c r="AB114" s="780"/>
      <c r="AC114" s="780"/>
      <c r="AD114" s="780"/>
      <c r="AE114" s="781"/>
      <c r="AF114" s="782">
        <v>5474</v>
      </c>
      <c r="AG114" s="780"/>
      <c r="AH114" s="780"/>
      <c r="AI114" s="780"/>
      <c r="AJ114" s="781"/>
      <c r="AK114" s="782">
        <v>9507</v>
      </c>
      <c r="AL114" s="780"/>
      <c r="AM114" s="780"/>
      <c r="AN114" s="780"/>
      <c r="AO114" s="781"/>
      <c r="AP114" s="824">
        <v>0.5</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578364</v>
      </c>
      <c r="BR114" s="817"/>
      <c r="BS114" s="817"/>
      <c r="BT114" s="817"/>
      <c r="BU114" s="817"/>
      <c r="BV114" s="817">
        <v>587617</v>
      </c>
      <c r="BW114" s="817"/>
      <c r="BX114" s="817"/>
      <c r="BY114" s="817"/>
      <c r="BZ114" s="817"/>
      <c r="CA114" s="817">
        <v>557612</v>
      </c>
      <c r="CB114" s="817"/>
      <c r="CC114" s="817"/>
      <c r="CD114" s="817"/>
      <c r="CE114" s="817"/>
      <c r="CF114" s="875">
        <v>28.5</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443</v>
      </c>
      <c r="DM114" s="780"/>
      <c r="DN114" s="780"/>
      <c r="DO114" s="780"/>
      <c r="DP114" s="781"/>
      <c r="DQ114" s="782" t="s">
        <v>443</v>
      </c>
      <c r="DR114" s="780"/>
      <c r="DS114" s="780"/>
      <c r="DT114" s="780"/>
      <c r="DU114" s="781"/>
      <c r="DV114" s="824" t="s">
        <v>131</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444</v>
      </c>
      <c r="AG115" s="919"/>
      <c r="AH115" s="919"/>
      <c r="AI115" s="919"/>
      <c r="AJ115" s="920"/>
      <c r="AK115" s="921" t="s">
        <v>444</v>
      </c>
      <c r="AL115" s="919"/>
      <c r="AM115" s="919"/>
      <c r="AN115" s="919"/>
      <c r="AO115" s="920"/>
      <c r="AP115" s="922" t="s">
        <v>443</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444</v>
      </c>
      <c r="BW115" s="817"/>
      <c r="BX115" s="817"/>
      <c r="BY115" s="817"/>
      <c r="BZ115" s="817"/>
      <c r="CA115" s="817" t="s">
        <v>443</v>
      </c>
      <c r="CB115" s="817"/>
      <c r="CC115" s="817"/>
      <c r="CD115" s="817"/>
      <c r="CE115" s="817"/>
      <c r="CF115" s="875" t="s">
        <v>131</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416</v>
      </c>
      <c r="DM115" s="780"/>
      <c r="DN115" s="780"/>
      <c r="DO115" s="780"/>
      <c r="DP115" s="781"/>
      <c r="DQ115" s="782" t="s">
        <v>416</v>
      </c>
      <c r="DR115" s="780"/>
      <c r="DS115" s="780"/>
      <c r="DT115" s="780"/>
      <c r="DU115" s="781"/>
      <c r="DV115" s="824" t="s">
        <v>416</v>
      </c>
      <c r="DW115" s="825"/>
      <c r="DX115" s="825"/>
      <c r="DY115" s="825"/>
      <c r="DZ115" s="826"/>
    </row>
    <row r="116" spans="1:130" s="230" customFormat="1" ht="26.25" customHeight="1" x14ac:dyDescent="0.2">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131</v>
      </c>
      <c r="AG116" s="780"/>
      <c r="AH116" s="780"/>
      <c r="AI116" s="780"/>
      <c r="AJ116" s="781"/>
      <c r="AK116" s="782" t="s">
        <v>443</v>
      </c>
      <c r="AL116" s="780"/>
      <c r="AM116" s="780"/>
      <c r="AN116" s="780"/>
      <c r="AO116" s="781"/>
      <c r="AP116" s="824" t="s">
        <v>443</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444</v>
      </c>
      <c r="BW116" s="817"/>
      <c r="BX116" s="817"/>
      <c r="BY116" s="817"/>
      <c r="BZ116" s="817"/>
      <c r="CA116" s="817" t="s">
        <v>416</v>
      </c>
      <c r="CB116" s="817"/>
      <c r="CC116" s="817"/>
      <c r="CD116" s="817"/>
      <c r="CE116" s="817"/>
      <c r="CF116" s="875" t="s">
        <v>416</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443</v>
      </c>
      <c r="DM116" s="780"/>
      <c r="DN116" s="780"/>
      <c r="DO116" s="780"/>
      <c r="DP116" s="781"/>
      <c r="DQ116" s="782" t="s">
        <v>131</v>
      </c>
      <c r="DR116" s="780"/>
      <c r="DS116" s="780"/>
      <c r="DT116" s="780"/>
      <c r="DU116" s="781"/>
      <c r="DV116" s="824" t="s">
        <v>443</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408457</v>
      </c>
      <c r="AB117" s="903"/>
      <c r="AC117" s="903"/>
      <c r="AD117" s="903"/>
      <c r="AE117" s="904"/>
      <c r="AF117" s="905">
        <v>424071</v>
      </c>
      <c r="AG117" s="903"/>
      <c r="AH117" s="903"/>
      <c r="AI117" s="903"/>
      <c r="AJ117" s="904"/>
      <c r="AK117" s="905">
        <v>434076</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467</v>
      </c>
      <c r="BR117" s="817"/>
      <c r="BS117" s="817"/>
      <c r="BT117" s="817"/>
      <c r="BU117" s="817"/>
      <c r="BV117" s="817" t="s">
        <v>467</v>
      </c>
      <c r="BW117" s="817"/>
      <c r="BX117" s="817"/>
      <c r="BY117" s="817"/>
      <c r="BZ117" s="817"/>
      <c r="CA117" s="817" t="s">
        <v>467</v>
      </c>
      <c r="CB117" s="817"/>
      <c r="CC117" s="817"/>
      <c r="CD117" s="817"/>
      <c r="CE117" s="817"/>
      <c r="CF117" s="875" t="s">
        <v>467</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467</v>
      </c>
      <c r="DH117" s="780"/>
      <c r="DI117" s="780"/>
      <c r="DJ117" s="780"/>
      <c r="DK117" s="781"/>
      <c r="DL117" s="782" t="s">
        <v>467</v>
      </c>
      <c r="DM117" s="780"/>
      <c r="DN117" s="780"/>
      <c r="DO117" s="780"/>
      <c r="DP117" s="781"/>
      <c r="DQ117" s="782" t="s">
        <v>467</v>
      </c>
      <c r="DR117" s="780"/>
      <c r="DS117" s="780"/>
      <c r="DT117" s="780"/>
      <c r="DU117" s="781"/>
      <c r="DV117" s="824" t="s">
        <v>467</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311</v>
      </c>
      <c r="AL118" s="896"/>
      <c r="AM118" s="896"/>
      <c r="AN118" s="896"/>
      <c r="AO118" s="897"/>
      <c r="AP118" s="899" t="s">
        <v>437</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470</v>
      </c>
      <c r="BR118" s="845"/>
      <c r="BS118" s="845"/>
      <c r="BT118" s="845"/>
      <c r="BU118" s="845"/>
      <c r="BV118" s="845" t="s">
        <v>470</v>
      </c>
      <c r="BW118" s="845"/>
      <c r="BX118" s="845"/>
      <c r="BY118" s="845"/>
      <c r="BZ118" s="845"/>
      <c r="CA118" s="845" t="s">
        <v>471</v>
      </c>
      <c r="CB118" s="845"/>
      <c r="CC118" s="845"/>
      <c r="CD118" s="845"/>
      <c r="CE118" s="845"/>
      <c r="CF118" s="875" t="s">
        <v>470</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470</v>
      </c>
      <c r="DH118" s="780"/>
      <c r="DI118" s="780"/>
      <c r="DJ118" s="780"/>
      <c r="DK118" s="781"/>
      <c r="DL118" s="782" t="s">
        <v>470</v>
      </c>
      <c r="DM118" s="780"/>
      <c r="DN118" s="780"/>
      <c r="DO118" s="780"/>
      <c r="DP118" s="781"/>
      <c r="DQ118" s="782" t="s">
        <v>470</v>
      </c>
      <c r="DR118" s="780"/>
      <c r="DS118" s="780"/>
      <c r="DT118" s="780"/>
      <c r="DU118" s="781"/>
      <c r="DV118" s="824" t="s">
        <v>470</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470</v>
      </c>
      <c r="AB119" s="889"/>
      <c r="AC119" s="889"/>
      <c r="AD119" s="889"/>
      <c r="AE119" s="890"/>
      <c r="AF119" s="891" t="s">
        <v>470</v>
      </c>
      <c r="AG119" s="889"/>
      <c r="AH119" s="889"/>
      <c r="AI119" s="889"/>
      <c r="AJ119" s="890"/>
      <c r="AK119" s="891" t="s">
        <v>470</v>
      </c>
      <c r="AL119" s="889"/>
      <c r="AM119" s="889"/>
      <c r="AN119" s="889"/>
      <c r="AO119" s="890"/>
      <c r="AP119" s="892" t="s">
        <v>470</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473</v>
      </c>
      <c r="BP119" s="878"/>
      <c r="BQ119" s="879">
        <v>5114600</v>
      </c>
      <c r="BR119" s="845"/>
      <c r="BS119" s="845"/>
      <c r="BT119" s="845"/>
      <c r="BU119" s="845"/>
      <c r="BV119" s="845">
        <v>4967244</v>
      </c>
      <c r="BW119" s="845"/>
      <c r="BX119" s="845"/>
      <c r="BY119" s="845"/>
      <c r="BZ119" s="845"/>
      <c r="CA119" s="845">
        <v>5035770</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470</v>
      </c>
      <c r="DH119" s="764"/>
      <c r="DI119" s="764"/>
      <c r="DJ119" s="764"/>
      <c r="DK119" s="765"/>
      <c r="DL119" s="766" t="s">
        <v>470</v>
      </c>
      <c r="DM119" s="764"/>
      <c r="DN119" s="764"/>
      <c r="DO119" s="764"/>
      <c r="DP119" s="765"/>
      <c r="DQ119" s="766" t="s">
        <v>471</v>
      </c>
      <c r="DR119" s="764"/>
      <c r="DS119" s="764"/>
      <c r="DT119" s="764"/>
      <c r="DU119" s="765"/>
      <c r="DV119" s="848" t="s">
        <v>470</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470</v>
      </c>
      <c r="AB120" s="780"/>
      <c r="AC120" s="780"/>
      <c r="AD120" s="780"/>
      <c r="AE120" s="781"/>
      <c r="AF120" s="782" t="s">
        <v>470</v>
      </c>
      <c r="AG120" s="780"/>
      <c r="AH120" s="780"/>
      <c r="AI120" s="780"/>
      <c r="AJ120" s="781"/>
      <c r="AK120" s="782" t="s">
        <v>470</v>
      </c>
      <c r="AL120" s="780"/>
      <c r="AM120" s="780"/>
      <c r="AN120" s="780"/>
      <c r="AO120" s="781"/>
      <c r="AP120" s="824" t="s">
        <v>475</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2364095</v>
      </c>
      <c r="BR120" s="842"/>
      <c r="BS120" s="842"/>
      <c r="BT120" s="842"/>
      <c r="BU120" s="842"/>
      <c r="BV120" s="842">
        <v>2424531</v>
      </c>
      <c r="BW120" s="842"/>
      <c r="BX120" s="842"/>
      <c r="BY120" s="842"/>
      <c r="BZ120" s="842"/>
      <c r="CA120" s="842">
        <v>2576015</v>
      </c>
      <c r="CB120" s="842"/>
      <c r="CC120" s="842"/>
      <c r="CD120" s="842"/>
      <c r="CE120" s="842"/>
      <c r="CF120" s="866">
        <v>131.6</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811603</v>
      </c>
      <c r="DH120" s="842"/>
      <c r="DI120" s="842"/>
      <c r="DJ120" s="842"/>
      <c r="DK120" s="842"/>
      <c r="DL120" s="842">
        <v>788586</v>
      </c>
      <c r="DM120" s="842"/>
      <c r="DN120" s="842"/>
      <c r="DO120" s="842"/>
      <c r="DP120" s="842"/>
      <c r="DQ120" s="842">
        <v>715256</v>
      </c>
      <c r="DR120" s="842"/>
      <c r="DS120" s="842"/>
      <c r="DT120" s="842"/>
      <c r="DU120" s="842"/>
      <c r="DV120" s="843">
        <v>36.5</v>
      </c>
      <c r="DW120" s="843"/>
      <c r="DX120" s="843"/>
      <c r="DY120" s="843"/>
      <c r="DZ120" s="844"/>
    </row>
    <row r="121" spans="1:130" s="230" customFormat="1" ht="26.25" customHeight="1" x14ac:dyDescent="0.2">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470</v>
      </c>
      <c r="AB121" s="780"/>
      <c r="AC121" s="780"/>
      <c r="AD121" s="780"/>
      <c r="AE121" s="781"/>
      <c r="AF121" s="782" t="s">
        <v>131</v>
      </c>
      <c r="AG121" s="780"/>
      <c r="AH121" s="780"/>
      <c r="AI121" s="780"/>
      <c r="AJ121" s="781"/>
      <c r="AK121" s="782" t="s">
        <v>470</v>
      </c>
      <c r="AL121" s="780"/>
      <c r="AM121" s="780"/>
      <c r="AN121" s="780"/>
      <c r="AO121" s="781"/>
      <c r="AP121" s="824" t="s">
        <v>470</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t="s">
        <v>470</v>
      </c>
      <c r="BR121" s="817"/>
      <c r="BS121" s="817"/>
      <c r="BT121" s="817"/>
      <c r="BU121" s="817"/>
      <c r="BV121" s="817" t="s">
        <v>470</v>
      </c>
      <c r="BW121" s="817"/>
      <c r="BX121" s="817"/>
      <c r="BY121" s="817"/>
      <c r="BZ121" s="817"/>
      <c r="CA121" s="817" t="s">
        <v>470</v>
      </c>
      <c r="CB121" s="817"/>
      <c r="CC121" s="817"/>
      <c r="CD121" s="817"/>
      <c r="CE121" s="817"/>
      <c r="CF121" s="875" t="s">
        <v>470</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19327</v>
      </c>
      <c r="DH121" s="817"/>
      <c r="DI121" s="817"/>
      <c r="DJ121" s="817"/>
      <c r="DK121" s="817"/>
      <c r="DL121" s="817">
        <v>17260</v>
      </c>
      <c r="DM121" s="817"/>
      <c r="DN121" s="817"/>
      <c r="DO121" s="817"/>
      <c r="DP121" s="817"/>
      <c r="DQ121" s="817">
        <v>16054</v>
      </c>
      <c r="DR121" s="817"/>
      <c r="DS121" s="817"/>
      <c r="DT121" s="817"/>
      <c r="DU121" s="817"/>
      <c r="DV121" s="794">
        <v>0.8</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470</v>
      </c>
      <c r="AB122" s="780"/>
      <c r="AC122" s="780"/>
      <c r="AD122" s="780"/>
      <c r="AE122" s="781"/>
      <c r="AF122" s="782" t="s">
        <v>471</v>
      </c>
      <c r="AG122" s="780"/>
      <c r="AH122" s="780"/>
      <c r="AI122" s="780"/>
      <c r="AJ122" s="781"/>
      <c r="AK122" s="782" t="s">
        <v>470</v>
      </c>
      <c r="AL122" s="780"/>
      <c r="AM122" s="780"/>
      <c r="AN122" s="780"/>
      <c r="AO122" s="781"/>
      <c r="AP122" s="824" t="s">
        <v>470</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3241988</v>
      </c>
      <c r="BR122" s="845"/>
      <c r="BS122" s="845"/>
      <c r="BT122" s="845"/>
      <c r="BU122" s="845"/>
      <c r="BV122" s="845">
        <v>3164860</v>
      </c>
      <c r="BW122" s="845"/>
      <c r="BX122" s="845"/>
      <c r="BY122" s="845"/>
      <c r="BZ122" s="845"/>
      <c r="CA122" s="845">
        <v>3211589</v>
      </c>
      <c r="CB122" s="845"/>
      <c r="CC122" s="845"/>
      <c r="CD122" s="845"/>
      <c r="CE122" s="845"/>
      <c r="CF122" s="846">
        <v>164.1</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t="s">
        <v>470</v>
      </c>
      <c r="DH122" s="817"/>
      <c r="DI122" s="817"/>
      <c r="DJ122" s="817"/>
      <c r="DK122" s="817"/>
      <c r="DL122" s="817" t="s">
        <v>485</v>
      </c>
      <c r="DM122" s="817"/>
      <c r="DN122" s="817"/>
      <c r="DO122" s="817"/>
      <c r="DP122" s="817"/>
      <c r="DQ122" s="817" t="s">
        <v>470</v>
      </c>
      <c r="DR122" s="817"/>
      <c r="DS122" s="817"/>
      <c r="DT122" s="817"/>
      <c r="DU122" s="817"/>
      <c r="DV122" s="794" t="s">
        <v>470</v>
      </c>
      <c r="DW122" s="794"/>
      <c r="DX122" s="794"/>
      <c r="DY122" s="794"/>
      <c r="DZ122" s="795"/>
    </row>
    <row r="123" spans="1:130" s="230" customFormat="1" ht="26.25" customHeight="1" x14ac:dyDescent="0.2">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486</v>
      </c>
      <c r="AB123" s="780"/>
      <c r="AC123" s="780"/>
      <c r="AD123" s="780"/>
      <c r="AE123" s="781"/>
      <c r="AF123" s="782" t="s">
        <v>470</v>
      </c>
      <c r="AG123" s="780"/>
      <c r="AH123" s="780"/>
      <c r="AI123" s="780"/>
      <c r="AJ123" s="781"/>
      <c r="AK123" s="782" t="s">
        <v>470</v>
      </c>
      <c r="AL123" s="780"/>
      <c r="AM123" s="780"/>
      <c r="AN123" s="780"/>
      <c r="AO123" s="781"/>
      <c r="AP123" s="824" t="s">
        <v>470</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487</v>
      </c>
      <c r="BP123" s="878"/>
      <c r="BQ123" s="832">
        <v>5606083</v>
      </c>
      <c r="BR123" s="833"/>
      <c r="BS123" s="833"/>
      <c r="BT123" s="833"/>
      <c r="BU123" s="833"/>
      <c r="BV123" s="833">
        <v>5589391</v>
      </c>
      <c r="BW123" s="833"/>
      <c r="BX123" s="833"/>
      <c r="BY123" s="833"/>
      <c r="BZ123" s="833"/>
      <c r="CA123" s="833">
        <v>5787604</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470</v>
      </c>
      <c r="DH123" s="780"/>
      <c r="DI123" s="780"/>
      <c r="DJ123" s="780"/>
      <c r="DK123" s="781"/>
      <c r="DL123" s="782" t="s">
        <v>470</v>
      </c>
      <c r="DM123" s="780"/>
      <c r="DN123" s="780"/>
      <c r="DO123" s="780"/>
      <c r="DP123" s="781"/>
      <c r="DQ123" s="782" t="s">
        <v>470</v>
      </c>
      <c r="DR123" s="780"/>
      <c r="DS123" s="780"/>
      <c r="DT123" s="780"/>
      <c r="DU123" s="781"/>
      <c r="DV123" s="824" t="s">
        <v>470</v>
      </c>
      <c r="DW123" s="825"/>
      <c r="DX123" s="825"/>
      <c r="DY123" s="825"/>
      <c r="DZ123" s="826"/>
    </row>
    <row r="124" spans="1:130" s="230" customFormat="1" ht="26.25" customHeight="1" thickBot="1" x14ac:dyDescent="0.25">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470</v>
      </c>
      <c r="AB124" s="780"/>
      <c r="AC124" s="780"/>
      <c r="AD124" s="780"/>
      <c r="AE124" s="781"/>
      <c r="AF124" s="782" t="s">
        <v>470</v>
      </c>
      <c r="AG124" s="780"/>
      <c r="AH124" s="780"/>
      <c r="AI124" s="780"/>
      <c r="AJ124" s="781"/>
      <c r="AK124" s="782" t="s">
        <v>470</v>
      </c>
      <c r="AL124" s="780"/>
      <c r="AM124" s="780"/>
      <c r="AN124" s="780"/>
      <c r="AO124" s="781"/>
      <c r="AP124" s="824" t="s">
        <v>470</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470</v>
      </c>
      <c r="BR124" s="831"/>
      <c r="BS124" s="831"/>
      <c r="BT124" s="831"/>
      <c r="BU124" s="831"/>
      <c r="BV124" s="831" t="s">
        <v>470</v>
      </c>
      <c r="BW124" s="831"/>
      <c r="BX124" s="831"/>
      <c r="BY124" s="831"/>
      <c r="BZ124" s="831"/>
      <c r="CA124" s="831" t="s">
        <v>470</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v>18202</v>
      </c>
      <c r="DH124" s="764"/>
      <c r="DI124" s="764"/>
      <c r="DJ124" s="764"/>
      <c r="DK124" s="765"/>
      <c r="DL124" s="766" t="s">
        <v>470</v>
      </c>
      <c r="DM124" s="764"/>
      <c r="DN124" s="764"/>
      <c r="DO124" s="764"/>
      <c r="DP124" s="765"/>
      <c r="DQ124" s="766" t="s">
        <v>470</v>
      </c>
      <c r="DR124" s="764"/>
      <c r="DS124" s="764"/>
      <c r="DT124" s="764"/>
      <c r="DU124" s="765"/>
      <c r="DV124" s="848" t="s">
        <v>470</v>
      </c>
      <c r="DW124" s="849"/>
      <c r="DX124" s="849"/>
      <c r="DY124" s="849"/>
      <c r="DZ124" s="850"/>
    </row>
    <row r="125" spans="1:130" s="230" customFormat="1" ht="26.25" customHeight="1" x14ac:dyDescent="0.2">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470</v>
      </c>
      <c r="AB125" s="780"/>
      <c r="AC125" s="780"/>
      <c r="AD125" s="780"/>
      <c r="AE125" s="781"/>
      <c r="AF125" s="782" t="s">
        <v>470</v>
      </c>
      <c r="AG125" s="780"/>
      <c r="AH125" s="780"/>
      <c r="AI125" s="780"/>
      <c r="AJ125" s="781"/>
      <c r="AK125" s="782" t="s">
        <v>470</v>
      </c>
      <c r="AL125" s="780"/>
      <c r="AM125" s="780"/>
      <c r="AN125" s="780"/>
      <c r="AO125" s="781"/>
      <c r="AP125" s="824" t="s">
        <v>470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470</v>
      </c>
      <c r="DH125" s="842"/>
      <c r="DI125" s="842"/>
      <c r="DJ125" s="842"/>
      <c r="DK125" s="842"/>
      <c r="DL125" s="842" t="s">
        <v>470</v>
      </c>
      <c r="DM125" s="842"/>
      <c r="DN125" s="842"/>
      <c r="DO125" s="842"/>
      <c r="DP125" s="842"/>
      <c r="DQ125" s="842" t="s">
        <v>470</v>
      </c>
      <c r="DR125" s="842"/>
      <c r="DS125" s="842"/>
      <c r="DT125" s="842"/>
      <c r="DU125" s="842"/>
      <c r="DV125" s="843" t="s">
        <v>470</v>
      </c>
      <c r="DW125" s="843"/>
      <c r="DX125" s="843"/>
      <c r="DY125" s="843"/>
      <c r="DZ125" s="844"/>
    </row>
    <row r="126" spans="1:130" s="230" customFormat="1" ht="26.25" customHeight="1" thickBot="1" x14ac:dyDescent="0.25">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470</v>
      </c>
      <c r="AB126" s="780"/>
      <c r="AC126" s="780"/>
      <c r="AD126" s="780"/>
      <c r="AE126" s="781"/>
      <c r="AF126" s="782" t="s">
        <v>470</v>
      </c>
      <c r="AG126" s="780"/>
      <c r="AH126" s="780"/>
      <c r="AI126" s="780"/>
      <c r="AJ126" s="781"/>
      <c r="AK126" s="782" t="s">
        <v>470</v>
      </c>
      <c r="AL126" s="780"/>
      <c r="AM126" s="780"/>
      <c r="AN126" s="780"/>
      <c r="AO126" s="781"/>
      <c r="AP126" s="824" t="s">
        <v>470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470</v>
      </c>
      <c r="DH126" s="817"/>
      <c r="DI126" s="817"/>
      <c r="DJ126" s="817"/>
      <c r="DK126" s="817"/>
      <c r="DL126" s="817" t="s">
        <v>470</v>
      </c>
      <c r="DM126" s="817"/>
      <c r="DN126" s="817"/>
      <c r="DO126" s="817"/>
      <c r="DP126" s="817"/>
      <c r="DQ126" s="817" t="s">
        <v>470</v>
      </c>
      <c r="DR126" s="817"/>
      <c r="DS126" s="817"/>
      <c r="DT126" s="817"/>
      <c r="DU126" s="817"/>
      <c r="DV126" s="794" t="s">
        <v>470</v>
      </c>
      <c r="DW126" s="794"/>
      <c r="DX126" s="794"/>
      <c r="DY126" s="794"/>
      <c r="DZ126" s="795"/>
    </row>
    <row r="127" spans="1:130" s="230" customFormat="1" ht="26.25" customHeight="1" x14ac:dyDescent="0.2">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470</v>
      </c>
      <c r="AB127" s="780"/>
      <c r="AC127" s="780"/>
      <c r="AD127" s="780"/>
      <c r="AE127" s="781"/>
      <c r="AF127" s="782" t="s">
        <v>470</v>
      </c>
      <c r="AG127" s="780"/>
      <c r="AH127" s="780"/>
      <c r="AI127" s="780"/>
      <c r="AJ127" s="781"/>
      <c r="AK127" s="782" t="s">
        <v>470</v>
      </c>
      <c r="AL127" s="780"/>
      <c r="AM127" s="780"/>
      <c r="AN127" s="780"/>
      <c r="AO127" s="781"/>
      <c r="AP127" s="824" t="s">
        <v>470</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470</v>
      </c>
      <c r="DH127" s="817"/>
      <c r="DI127" s="817"/>
      <c r="DJ127" s="817"/>
      <c r="DK127" s="817"/>
      <c r="DL127" s="817" t="s">
        <v>470</v>
      </c>
      <c r="DM127" s="817"/>
      <c r="DN127" s="817"/>
      <c r="DO127" s="817"/>
      <c r="DP127" s="817"/>
      <c r="DQ127" s="817" t="s">
        <v>470</v>
      </c>
      <c r="DR127" s="817"/>
      <c r="DS127" s="817"/>
      <c r="DT127" s="817"/>
      <c r="DU127" s="817"/>
      <c r="DV127" s="794" t="s">
        <v>470</v>
      </c>
      <c r="DW127" s="794"/>
      <c r="DX127" s="794"/>
      <c r="DY127" s="794"/>
      <c r="DZ127" s="795"/>
    </row>
    <row r="128" spans="1:130" s="230" customFormat="1" ht="26.25" customHeight="1" thickBot="1" x14ac:dyDescent="0.25">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t="s">
        <v>470</v>
      </c>
      <c r="AB128" s="801"/>
      <c r="AC128" s="801"/>
      <c r="AD128" s="801"/>
      <c r="AE128" s="802"/>
      <c r="AF128" s="803" t="s">
        <v>471</v>
      </c>
      <c r="AG128" s="801"/>
      <c r="AH128" s="801"/>
      <c r="AI128" s="801"/>
      <c r="AJ128" s="802"/>
      <c r="AK128" s="803" t="s">
        <v>470</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470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485</v>
      </c>
      <c r="DH128" s="791"/>
      <c r="DI128" s="791"/>
      <c r="DJ128" s="791"/>
      <c r="DK128" s="791"/>
      <c r="DL128" s="791" t="s">
        <v>470</v>
      </c>
      <c r="DM128" s="791"/>
      <c r="DN128" s="791"/>
      <c r="DO128" s="791"/>
      <c r="DP128" s="791"/>
      <c r="DQ128" s="791" t="s">
        <v>470</v>
      </c>
      <c r="DR128" s="791"/>
      <c r="DS128" s="791"/>
      <c r="DT128" s="791"/>
      <c r="DU128" s="791"/>
      <c r="DV128" s="792" t="s">
        <v>470</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2068762</v>
      </c>
      <c r="AB129" s="780"/>
      <c r="AC129" s="780"/>
      <c r="AD129" s="780"/>
      <c r="AE129" s="781"/>
      <c r="AF129" s="782">
        <v>2253111</v>
      </c>
      <c r="AG129" s="780"/>
      <c r="AH129" s="780"/>
      <c r="AI129" s="780"/>
      <c r="AJ129" s="781"/>
      <c r="AK129" s="782">
        <v>2250627</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470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273084</v>
      </c>
      <c r="AB130" s="780"/>
      <c r="AC130" s="780"/>
      <c r="AD130" s="780"/>
      <c r="AE130" s="781"/>
      <c r="AF130" s="782">
        <v>234738</v>
      </c>
      <c r="AG130" s="780"/>
      <c r="AH130" s="780"/>
      <c r="AI130" s="780"/>
      <c r="AJ130" s="781"/>
      <c r="AK130" s="782">
        <v>293252</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1795678</v>
      </c>
      <c r="AB131" s="764"/>
      <c r="AC131" s="764"/>
      <c r="AD131" s="764"/>
      <c r="AE131" s="765"/>
      <c r="AF131" s="766">
        <v>2018373</v>
      </c>
      <c r="AG131" s="764"/>
      <c r="AH131" s="764"/>
      <c r="AI131" s="764"/>
      <c r="AJ131" s="765"/>
      <c r="AK131" s="766">
        <v>1957375</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7.5388237760000001</v>
      </c>
      <c r="AB132" s="745"/>
      <c r="AC132" s="745"/>
      <c r="AD132" s="745"/>
      <c r="AE132" s="746"/>
      <c r="AF132" s="747">
        <v>9.3804762549999996</v>
      </c>
      <c r="AG132" s="745"/>
      <c r="AH132" s="745"/>
      <c r="AI132" s="745"/>
      <c r="AJ132" s="746"/>
      <c r="AK132" s="747">
        <v>7.1945334949999999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7.5</v>
      </c>
      <c r="AB133" s="724"/>
      <c r="AC133" s="724"/>
      <c r="AD133" s="724"/>
      <c r="AE133" s="725"/>
      <c r="AF133" s="723">
        <v>8.1</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4bdcN67opQT5zI6WvPIEFvFv+kzAyxwStNHenma22LiVoLOWaxXUCPOIeeuebM0Xyk1/ZSwAkdP39w7WSgEjw==" saltValue="rxnqpxNc8AjvDagSPhAy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1470-309A-48E4-8524-B1C41C6264F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1uIRWPzOotIKSqTMqQ2jR9iQQ+tIDEIVhwo+mcYfWMFqOi5y5ZaaO09kPu4lSlehK8oiYv7zMCYzv30Yr8uFA==" saltValue="h5vXa8zE6DWdu71+u+d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rmDxijqTWv5M6i/5Ua6e21hTc/vPlwJQ8JcKAgkI2d4MlX4PFHrAlMWA5no+M9xWmqqJetaSRU1lAA8BMbvjg==" saltValue="EqE+Dmah0ajy8M8e/IBo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766151</v>
      </c>
      <c r="AP9" s="281">
        <v>156581</v>
      </c>
      <c r="AQ9" s="282">
        <v>255467</v>
      </c>
      <c r="AR9" s="283">
        <v>-38.700000000000003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8607</v>
      </c>
      <c r="AP10" s="284">
        <v>1759</v>
      </c>
      <c r="AQ10" s="285">
        <v>29275</v>
      </c>
      <c r="AR10" s="286">
        <v>-94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3959</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525</v>
      </c>
      <c r="AP12" s="284" t="s">
        <v>525</v>
      </c>
      <c r="AQ12" s="285" t="s">
        <v>525</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29894</v>
      </c>
      <c r="AP13" s="284">
        <v>6110</v>
      </c>
      <c r="AQ13" s="285">
        <v>9349</v>
      </c>
      <c r="AR13" s="286">
        <v>-34.6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17870</v>
      </c>
      <c r="AP14" s="284">
        <v>3652</v>
      </c>
      <c r="AQ14" s="285">
        <v>4659</v>
      </c>
      <c r="AR14" s="286">
        <v>-21.6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-23895</v>
      </c>
      <c r="AP15" s="284">
        <v>-4884</v>
      </c>
      <c r="AQ15" s="285">
        <v>-18111</v>
      </c>
      <c r="AR15" s="286">
        <v>-73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798627</v>
      </c>
      <c r="AP16" s="284">
        <v>163218</v>
      </c>
      <c r="AQ16" s="285">
        <v>284598</v>
      </c>
      <c r="AR16" s="286">
        <v>-42.6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15.33</v>
      </c>
      <c r="AP21" s="298">
        <v>25.07</v>
      </c>
      <c r="AQ21" s="299">
        <v>-9.74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96.6</v>
      </c>
      <c r="AP22" s="303">
        <v>94.5</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365128</v>
      </c>
      <c r="AP32" s="312">
        <v>74623</v>
      </c>
      <c r="AQ32" s="313">
        <v>156764</v>
      </c>
      <c r="AR32" s="314">
        <v>-52.4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t="s">
        <v>525</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59441</v>
      </c>
      <c r="AP35" s="312">
        <v>12148</v>
      </c>
      <c r="AQ35" s="313">
        <v>30923</v>
      </c>
      <c r="AR35" s="314">
        <v>-60.7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9507</v>
      </c>
      <c r="AP36" s="312">
        <v>1943</v>
      </c>
      <c r="AQ36" s="313">
        <v>4657</v>
      </c>
      <c r="AR36" s="314">
        <v>-58.3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888</v>
      </c>
      <c r="AR37" s="314" t="s">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525</v>
      </c>
      <c r="AP38" s="315" t="s">
        <v>525</v>
      </c>
      <c r="AQ38" s="316">
        <v>21</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t="s">
        <v>525</v>
      </c>
      <c r="AP39" s="312" t="s">
        <v>525</v>
      </c>
      <c r="AQ39" s="313">
        <v>-6724</v>
      </c>
      <c r="AR39" s="314" t="s">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-293252</v>
      </c>
      <c r="AP40" s="312">
        <v>-59933</v>
      </c>
      <c r="AQ40" s="313">
        <v>-136123</v>
      </c>
      <c r="AR40" s="314">
        <v>-56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140824</v>
      </c>
      <c r="AP41" s="312">
        <v>28781</v>
      </c>
      <c r="AQ41" s="313">
        <v>50405</v>
      </c>
      <c r="AR41" s="314">
        <v>-42.9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413692</v>
      </c>
      <c r="AN51" s="334">
        <v>78619</v>
      </c>
      <c r="AO51" s="335">
        <v>180.7</v>
      </c>
      <c r="AP51" s="336">
        <v>121449</v>
      </c>
      <c r="AQ51" s="337">
        <v>4.5999999999999996</v>
      </c>
      <c r="AR51" s="338">
        <v>176.1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400994</v>
      </c>
      <c r="AN52" s="342">
        <v>76206</v>
      </c>
      <c r="AO52" s="343">
        <v>211.2</v>
      </c>
      <c r="AP52" s="344">
        <v>62922</v>
      </c>
      <c r="AQ52" s="345">
        <v>2.2000000000000002</v>
      </c>
      <c r="AR52" s="346">
        <v>209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491398</v>
      </c>
      <c r="AN53" s="334">
        <v>95158</v>
      </c>
      <c r="AO53" s="335">
        <v>21</v>
      </c>
      <c r="AP53" s="336">
        <v>145139</v>
      </c>
      <c r="AQ53" s="337">
        <v>19.5</v>
      </c>
      <c r="AR53" s="338">
        <v>1.5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474420</v>
      </c>
      <c r="AN54" s="342">
        <v>91871</v>
      </c>
      <c r="AO54" s="343">
        <v>20.6</v>
      </c>
      <c r="AP54" s="344">
        <v>83762</v>
      </c>
      <c r="AQ54" s="345">
        <v>33.1</v>
      </c>
      <c r="AR54" s="346">
        <v>-12.5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165908</v>
      </c>
      <c r="AN55" s="334">
        <v>32665</v>
      </c>
      <c r="AO55" s="335">
        <v>-65.7</v>
      </c>
      <c r="AP55" s="336">
        <v>332350</v>
      </c>
      <c r="AQ55" s="337">
        <v>129</v>
      </c>
      <c r="AR55" s="338">
        <v>-194.7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161824</v>
      </c>
      <c r="AN56" s="342">
        <v>31861</v>
      </c>
      <c r="AO56" s="343">
        <v>-65.3</v>
      </c>
      <c r="AP56" s="344">
        <v>200453</v>
      </c>
      <c r="AQ56" s="345">
        <v>139.30000000000001</v>
      </c>
      <c r="AR56" s="346">
        <v>-204.6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198540</v>
      </c>
      <c r="AN57" s="334">
        <v>39948</v>
      </c>
      <c r="AO57" s="335">
        <v>22.3</v>
      </c>
      <c r="AP57" s="336">
        <v>362690</v>
      </c>
      <c r="AQ57" s="337">
        <v>9.1</v>
      </c>
      <c r="AR57" s="338">
        <v>13.2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185604</v>
      </c>
      <c r="AN58" s="342">
        <v>37345</v>
      </c>
      <c r="AO58" s="343">
        <v>17.2</v>
      </c>
      <c r="AP58" s="344">
        <v>172580</v>
      </c>
      <c r="AQ58" s="345">
        <v>-13.9</v>
      </c>
      <c r="AR58" s="346">
        <v>31.1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632985</v>
      </c>
      <c r="AN59" s="334">
        <v>129365</v>
      </c>
      <c r="AO59" s="335">
        <v>223.8</v>
      </c>
      <c r="AP59" s="336">
        <v>296093</v>
      </c>
      <c r="AQ59" s="337">
        <v>-18.399999999999999</v>
      </c>
      <c r="AR59" s="338">
        <v>242.2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630558</v>
      </c>
      <c r="AN60" s="342">
        <v>128869</v>
      </c>
      <c r="AO60" s="343">
        <v>245.1</v>
      </c>
      <c r="AP60" s="344">
        <v>140545</v>
      </c>
      <c r="AQ60" s="345">
        <v>-18.600000000000001</v>
      </c>
      <c r="AR60" s="346">
        <v>263.7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380505</v>
      </c>
      <c r="AN61" s="349">
        <v>75151</v>
      </c>
      <c r="AO61" s="350">
        <v>76.400000000000006</v>
      </c>
      <c r="AP61" s="351">
        <v>251544</v>
      </c>
      <c r="AQ61" s="352">
        <v>28.8</v>
      </c>
      <c r="AR61" s="338">
        <v>47.6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370680</v>
      </c>
      <c r="AN62" s="342">
        <v>73230</v>
      </c>
      <c r="AO62" s="343">
        <v>85.8</v>
      </c>
      <c r="AP62" s="344">
        <v>132052</v>
      </c>
      <c r="AQ62" s="345">
        <v>28.4</v>
      </c>
      <c r="AR62" s="346">
        <v>57.4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WBf4RPJWKs4ZDzRqnMJ7FkRPlPBQ+0ZhoPFpKKuZOYwHoWhsblbL0Z2qVU1MR3ocnI3AgStP+2mJoI3MVLERg==" saltValue="Eal1XB1nOp5eU1K5LDk6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9iuKTdqGVJlB1jRfqJX3v48X3AHVGwbYBRUrDnsS5QXFark5HRXKB9Km5o4TZkrka6PHq2WWwljqhDhxcEF1iA==" saltValue="k1PvbbJUIm2XBRjEsAcr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J26wa/qnGbM4vMMh9OVbKyMtikxWbxf/ZqV4eGbjaf3PaxS5OlRb++FtQCsgAnkAI17nKSmLOXSTLfWOPUkZyA==" saltValue="/5wqICZT/Z15rFLRk1VC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52.23</v>
      </c>
      <c r="G47" s="12">
        <v>45.26</v>
      </c>
      <c r="H47" s="12">
        <v>43.29</v>
      </c>
      <c r="I47" s="12">
        <v>46.54</v>
      </c>
      <c r="J47" s="13">
        <v>48.99</v>
      </c>
    </row>
    <row r="48" spans="2:10" ht="57.75" customHeight="1" x14ac:dyDescent="0.2">
      <c r="B48" s="14"/>
      <c r="C48" s="1141" t="s">
        <v>4</v>
      </c>
      <c r="D48" s="1141"/>
      <c r="E48" s="1142"/>
      <c r="F48" s="15">
        <v>4.43</v>
      </c>
      <c r="G48" s="16">
        <v>1.02</v>
      </c>
      <c r="H48" s="16">
        <v>1.08</v>
      </c>
      <c r="I48" s="16">
        <v>4.6900000000000004</v>
      </c>
      <c r="J48" s="17">
        <v>3.42</v>
      </c>
    </row>
    <row r="49" spans="2:10" ht="57.75" customHeight="1" thickBot="1" x14ac:dyDescent="0.25">
      <c r="B49" s="18"/>
      <c r="C49" s="1143" t="s">
        <v>5</v>
      </c>
      <c r="D49" s="1143"/>
      <c r="E49" s="1144"/>
      <c r="F49" s="19" t="s">
        <v>572</v>
      </c>
      <c r="G49" s="20" t="s">
        <v>573</v>
      </c>
      <c r="H49" s="20">
        <v>0.67</v>
      </c>
      <c r="I49" s="20">
        <v>10.49</v>
      </c>
      <c r="J49" s="21">
        <v>2.17</v>
      </c>
    </row>
    <row r="50" spans="2:10" ht="13.2" x14ac:dyDescent="0.2"/>
  </sheetData>
  <sheetProtection algorithmName="SHA-512" hashValue="AOEE1+zzUQOISDzAGD2YB35+/Jly2eJFf2TpZlPsH7pvOCEm1GuFojkTxRHLzTWafL7wJ7D71Uic2JbB0Pg26w==" saltValue="KUHJAekIadChokfkTclz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574</v>
      </c>
      <c r="D34" s="1151"/>
      <c r="E34" s="1152"/>
      <c r="F34" s="32">
        <v>4.42</v>
      </c>
      <c r="G34" s="33">
        <v>1.02</v>
      </c>
      <c r="H34" s="33">
        <v>1.07</v>
      </c>
      <c r="I34" s="33">
        <v>4.6900000000000004</v>
      </c>
      <c r="J34" s="34">
        <v>3.42</v>
      </c>
      <c r="K34" s="22"/>
      <c r="L34" s="22"/>
      <c r="M34" s="22"/>
      <c r="N34" s="22"/>
      <c r="O34" s="22"/>
      <c r="P34" s="22"/>
    </row>
    <row r="35" spans="1:16" ht="39" customHeight="1" x14ac:dyDescent="0.2">
      <c r="A35" s="22"/>
      <c r="B35" s="35"/>
      <c r="C35" s="1145" t="s">
        <v>575</v>
      </c>
      <c r="D35" s="1146"/>
      <c r="E35" s="1147"/>
      <c r="F35" s="36">
        <v>1.44</v>
      </c>
      <c r="G35" s="37">
        <v>0.52</v>
      </c>
      <c r="H35" s="37">
        <v>0.13</v>
      </c>
      <c r="I35" s="37">
        <v>0.23</v>
      </c>
      <c r="J35" s="38">
        <v>0.25</v>
      </c>
      <c r="K35" s="22"/>
      <c r="L35" s="22"/>
      <c r="M35" s="22"/>
      <c r="N35" s="22"/>
      <c r="O35" s="22"/>
      <c r="P35" s="22"/>
    </row>
    <row r="36" spans="1:16" ht="39" customHeight="1" x14ac:dyDescent="0.2">
      <c r="A36" s="22"/>
      <c r="B36" s="35"/>
      <c r="C36" s="1145" t="s">
        <v>576</v>
      </c>
      <c r="D36" s="1146"/>
      <c r="E36" s="1147"/>
      <c r="F36" s="36">
        <v>0.56000000000000005</v>
      </c>
      <c r="G36" s="37">
        <v>0.7</v>
      </c>
      <c r="H36" s="37">
        <v>0.7</v>
      </c>
      <c r="I36" s="37">
        <v>1.06</v>
      </c>
      <c r="J36" s="38">
        <v>0.21</v>
      </c>
      <c r="K36" s="22"/>
      <c r="L36" s="22"/>
      <c r="M36" s="22"/>
      <c r="N36" s="22"/>
      <c r="O36" s="22"/>
      <c r="P36" s="22"/>
    </row>
    <row r="37" spans="1:16" ht="39" customHeight="1" x14ac:dyDescent="0.2">
      <c r="A37" s="22"/>
      <c r="B37" s="35"/>
      <c r="C37" s="1145" t="s">
        <v>577</v>
      </c>
      <c r="D37" s="1146"/>
      <c r="E37" s="1147"/>
      <c r="F37" s="36">
        <v>0</v>
      </c>
      <c r="G37" s="37">
        <v>0.01</v>
      </c>
      <c r="H37" s="37">
        <v>0</v>
      </c>
      <c r="I37" s="37">
        <v>0</v>
      </c>
      <c r="J37" s="38">
        <v>0.02</v>
      </c>
      <c r="K37" s="22"/>
      <c r="L37" s="22"/>
      <c r="M37" s="22"/>
      <c r="N37" s="22"/>
      <c r="O37" s="22"/>
      <c r="P37" s="22"/>
    </row>
    <row r="38" spans="1:16" ht="39" customHeight="1" x14ac:dyDescent="0.2">
      <c r="A38" s="22"/>
      <c r="B38" s="35"/>
      <c r="C38" s="1145" t="s">
        <v>578</v>
      </c>
      <c r="D38" s="1146"/>
      <c r="E38" s="1147"/>
      <c r="F38" s="36">
        <v>0</v>
      </c>
      <c r="G38" s="37">
        <v>0</v>
      </c>
      <c r="H38" s="37">
        <v>0</v>
      </c>
      <c r="I38" s="37">
        <v>0</v>
      </c>
      <c r="J38" s="38">
        <v>0</v>
      </c>
      <c r="K38" s="22"/>
      <c r="L38" s="22"/>
      <c r="M38" s="22"/>
      <c r="N38" s="22"/>
      <c r="O38" s="22"/>
      <c r="P38" s="22"/>
    </row>
    <row r="39" spans="1:16" ht="39" customHeight="1" x14ac:dyDescent="0.2">
      <c r="A39" s="22"/>
      <c r="B39" s="35"/>
      <c r="C39" s="1145" t="s">
        <v>579</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580</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581</v>
      </c>
      <c r="D43" s="1149"/>
      <c r="E43" s="1150"/>
      <c r="F43" s="41">
        <v>0</v>
      </c>
      <c r="G43" s="42">
        <v>0.43</v>
      </c>
      <c r="H43" s="42">
        <v>0</v>
      </c>
      <c r="I43" s="42">
        <v>0</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KmLcd24W8n06zzKKtQSqIXIAB6iKK7SNaGnfzBMDCPKTEi9umj0WvMcRHYx/77dV6OViJkFDnDBP0U3ncHttw==" saltValue="x0ozUEyHtOGrn8HzIbe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302</v>
      </c>
      <c r="L45" s="60">
        <v>325</v>
      </c>
      <c r="M45" s="60">
        <v>334</v>
      </c>
      <c r="N45" s="60">
        <v>346</v>
      </c>
      <c r="O45" s="61">
        <v>365</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2">
      <c r="A48" s="48"/>
      <c r="B48" s="1178"/>
      <c r="C48" s="1179"/>
      <c r="D48" s="62"/>
      <c r="E48" s="1155" t="s">
        <v>15</v>
      </c>
      <c r="F48" s="1155"/>
      <c r="G48" s="1155"/>
      <c r="H48" s="1155"/>
      <c r="I48" s="1155"/>
      <c r="J48" s="1156"/>
      <c r="K48" s="63">
        <v>67</v>
      </c>
      <c r="L48" s="64">
        <v>66</v>
      </c>
      <c r="M48" s="64">
        <v>71</v>
      </c>
      <c r="N48" s="64">
        <v>73</v>
      </c>
      <c r="O48" s="65">
        <v>59</v>
      </c>
      <c r="P48" s="48"/>
      <c r="Q48" s="48"/>
      <c r="R48" s="48"/>
      <c r="S48" s="48"/>
      <c r="T48" s="48"/>
      <c r="U48" s="48"/>
    </row>
    <row r="49" spans="1:21" ht="30.75" customHeight="1" x14ac:dyDescent="0.2">
      <c r="A49" s="48"/>
      <c r="B49" s="1178"/>
      <c r="C49" s="1179"/>
      <c r="D49" s="62"/>
      <c r="E49" s="1155" t="s">
        <v>16</v>
      </c>
      <c r="F49" s="1155"/>
      <c r="G49" s="1155"/>
      <c r="H49" s="1155"/>
      <c r="I49" s="1155"/>
      <c r="J49" s="1156"/>
      <c r="K49" s="63">
        <v>4</v>
      </c>
      <c r="L49" s="64">
        <v>3</v>
      </c>
      <c r="M49" s="64">
        <v>3</v>
      </c>
      <c r="N49" s="64">
        <v>5</v>
      </c>
      <c r="O49" s="65">
        <v>10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525</v>
      </c>
      <c r="L50" s="64" t="s">
        <v>525</v>
      </c>
      <c r="M50" s="64" t="s">
        <v>525</v>
      </c>
      <c r="N50" s="64" t="s">
        <v>525</v>
      </c>
      <c r="O50" s="65" t="s">
        <v>525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245</v>
      </c>
      <c r="L52" s="64">
        <v>263</v>
      </c>
      <c r="M52" s="64">
        <v>274</v>
      </c>
      <c r="N52" s="64">
        <v>235</v>
      </c>
      <c r="O52" s="65">
        <v>293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128</v>
      </c>
      <c r="L53" s="69">
        <v>131</v>
      </c>
      <c r="M53" s="69">
        <v>134</v>
      </c>
      <c r="N53" s="69">
        <v>189</v>
      </c>
      <c r="O53" s="70">
        <v>141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525</v>
      </c>
      <c r="L58" s="84" t="s">
        <v>525</v>
      </c>
      <c r="M58" s="84" t="s">
        <v>525</v>
      </c>
      <c r="N58" s="84" t="s">
        <v>525</v>
      </c>
      <c r="O58" s="85" t="s">
        <v>525</v>
      </c>
    </row>
    <row r="59" spans="1:21" ht="31.5" customHeight="1" x14ac:dyDescent="0.2">
      <c r="B59" s="1163"/>
      <c r="C59" s="1164"/>
      <c r="D59" s="1170" t="s">
        <v>28</v>
      </c>
      <c r="E59" s="1171"/>
      <c r="F59" s="1171"/>
      <c r="G59" s="1171"/>
      <c r="H59" s="1171"/>
      <c r="I59" s="1171"/>
      <c r="J59" s="1172"/>
      <c r="K59" s="86" t="s">
        <v>525</v>
      </c>
      <c r="L59" s="87" t="s">
        <v>525</v>
      </c>
      <c r="M59" s="87" t="s">
        <v>525</v>
      </c>
      <c r="N59" s="87" t="s">
        <v>525</v>
      </c>
      <c r="O59" s="88" t="s">
        <v>525</v>
      </c>
    </row>
    <row r="60" spans="1:21" ht="31.5" customHeight="1" thickBot="1" x14ac:dyDescent="0.25">
      <c r="B60" s="1165"/>
      <c r="C60" s="1166"/>
      <c r="D60" s="1173" t="s">
        <v>29</v>
      </c>
      <c r="E60" s="1174"/>
      <c r="F60" s="1174"/>
      <c r="G60" s="1174"/>
      <c r="H60" s="1174"/>
      <c r="I60" s="1174"/>
      <c r="J60" s="1175"/>
      <c r="K60" s="89" t="s">
        <v>525</v>
      </c>
      <c r="L60" s="90" t="s">
        <v>525</v>
      </c>
      <c r="M60" s="90" t="s">
        <v>525</v>
      </c>
      <c r="N60" s="90" t="s">
        <v>525</v>
      </c>
      <c r="O60" s="91" t="s">
        <v>525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MSK/NzmP7knMCWFozdvRPXPfEzutn9G+vYlw9XvCsMgdB5upEIR00VyRwm0+9EcIrCJl1rh9PxhnjI29aESPQ==" saltValue="EnRd6dYIzkzkRlLvSUYD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3496</v>
      </c>
      <c r="J41" s="356">
        <v>3598</v>
      </c>
      <c r="K41" s="356">
        <v>3518</v>
      </c>
      <c r="L41" s="356">
        <v>3342</v>
      </c>
      <c r="M41" s="357">
        <v>3521</v>
      </c>
    </row>
    <row r="42" spans="2:13" ht="27.75" customHeight="1" x14ac:dyDescent="0.2">
      <c r="B42" s="1186"/>
      <c r="C42" s="1187"/>
      <c r="D42" s="106"/>
      <c r="E42" s="1190" t="s">
        <v>34</v>
      </c>
      <c r="F42" s="1190"/>
      <c r="G42" s="1190"/>
      <c r="H42" s="1191"/>
      <c r="I42" s="358" t="s">
        <v>525</v>
      </c>
      <c r="J42" s="359" t="s">
        <v>525</v>
      </c>
      <c r="K42" s="359" t="s">
        <v>525</v>
      </c>
      <c r="L42" s="359" t="s">
        <v>525</v>
      </c>
      <c r="M42" s="360" t="s">
        <v>525</v>
      </c>
    </row>
    <row r="43" spans="2:13" ht="27.75" customHeight="1" x14ac:dyDescent="0.2">
      <c r="B43" s="1186"/>
      <c r="C43" s="1187"/>
      <c r="D43" s="106"/>
      <c r="E43" s="1190" t="s">
        <v>35</v>
      </c>
      <c r="F43" s="1190"/>
      <c r="G43" s="1190"/>
      <c r="H43" s="1191"/>
      <c r="I43" s="358">
        <v>905</v>
      </c>
      <c r="J43" s="359">
        <v>908</v>
      </c>
      <c r="K43" s="359">
        <v>849</v>
      </c>
      <c r="L43" s="359">
        <v>806</v>
      </c>
      <c r="M43" s="360">
        <v>731</v>
      </c>
    </row>
    <row r="44" spans="2:13" ht="27.75" customHeight="1" x14ac:dyDescent="0.2">
      <c r="B44" s="1186"/>
      <c r="C44" s="1187"/>
      <c r="D44" s="106"/>
      <c r="E44" s="1190" t="s">
        <v>36</v>
      </c>
      <c r="F44" s="1190"/>
      <c r="G44" s="1190"/>
      <c r="H44" s="1191"/>
      <c r="I44" s="358">
        <v>3</v>
      </c>
      <c r="J44" s="359">
        <v>141</v>
      </c>
      <c r="K44" s="359">
        <v>169</v>
      </c>
      <c r="L44" s="359">
        <v>232</v>
      </c>
      <c r="M44" s="360">
        <v>226</v>
      </c>
    </row>
    <row r="45" spans="2:13" ht="27.75" customHeight="1" x14ac:dyDescent="0.2">
      <c r="B45" s="1186"/>
      <c r="C45" s="1187"/>
      <c r="D45" s="106"/>
      <c r="E45" s="1190" t="s">
        <v>37</v>
      </c>
      <c r="F45" s="1190"/>
      <c r="G45" s="1190"/>
      <c r="H45" s="1191"/>
      <c r="I45" s="358">
        <v>610</v>
      </c>
      <c r="J45" s="359">
        <v>560</v>
      </c>
      <c r="K45" s="359">
        <v>578</v>
      </c>
      <c r="L45" s="359">
        <v>588</v>
      </c>
      <c r="M45" s="360">
        <v>558</v>
      </c>
    </row>
    <row r="46" spans="2:13" ht="27.75" customHeight="1" x14ac:dyDescent="0.2">
      <c r="B46" s="1186"/>
      <c r="C46" s="1187"/>
      <c r="D46" s="107"/>
      <c r="E46" s="1190" t="s">
        <v>38</v>
      </c>
      <c r="F46" s="1190"/>
      <c r="G46" s="1190"/>
      <c r="H46" s="1191"/>
      <c r="I46" s="358" t="s">
        <v>525</v>
      </c>
      <c r="J46" s="359" t="s">
        <v>525</v>
      </c>
      <c r="K46" s="359" t="s">
        <v>525</v>
      </c>
      <c r="L46" s="359" t="s">
        <v>525</v>
      </c>
      <c r="M46" s="360" t="s">
        <v>525</v>
      </c>
    </row>
    <row r="47" spans="2:13" ht="27.75" customHeight="1" x14ac:dyDescent="0.2">
      <c r="B47" s="1186"/>
      <c r="C47" s="1187"/>
      <c r="D47" s="108"/>
      <c r="E47" s="1200" t="s">
        <v>39</v>
      </c>
      <c r="F47" s="1201"/>
      <c r="G47" s="1201"/>
      <c r="H47" s="1202"/>
      <c r="I47" s="358" t="s">
        <v>525</v>
      </c>
      <c r="J47" s="359" t="s">
        <v>525</v>
      </c>
      <c r="K47" s="359" t="s">
        <v>525</v>
      </c>
      <c r="L47" s="359" t="s">
        <v>525</v>
      </c>
      <c r="M47" s="360" t="s">
        <v>525</v>
      </c>
    </row>
    <row r="48" spans="2:13" ht="27.75" customHeight="1" x14ac:dyDescent="0.2">
      <c r="B48" s="1186"/>
      <c r="C48" s="1187"/>
      <c r="D48" s="106"/>
      <c r="E48" s="1190" t="s">
        <v>40</v>
      </c>
      <c r="F48" s="1190"/>
      <c r="G48" s="1190"/>
      <c r="H48" s="1191"/>
      <c r="I48" s="358" t="s">
        <v>525</v>
      </c>
      <c r="J48" s="359" t="s">
        <v>525</v>
      </c>
      <c r="K48" s="359" t="s">
        <v>525</v>
      </c>
      <c r="L48" s="359" t="s">
        <v>525</v>
      </c>
      <c r="M48" s="360" t="s">
        <v>525</v>
      </c>
    </row>
    <row r="49" spans="2:13" ht="27.75" customHeight="1" x14ac:dyDescent="0.2">
      <c r="B49" s="1188"/>
      <c r="C49" s="1189"/>
      <c r="D49" s="106"/>
      <c r="E49" s="1190" t="s">
        <v>41</v>
      </c>
      <c r="F49" s="1190"/>
      <c r="G49" s="1190"/>
      <c r="H49" s="1191"/>
      <c r="I49" s="358" t="s">
        <v>525</v>
      </c>
      <c r="J49" s="359" t="s">
        <v>525</v>
      </c>
      <c r="K49" s="359" t="s">
        <v>525</v>
      </c>
      <c r="L49" s="359" t="s">
        <v>525</v>
      </c>
      <c r="M49" s="360" t="s">
        <v>525</v>
      </c>
    </row>
    <row r="50" spans="2:13" ht="27.75" customHeight="1" x14ac:dyDescent="0.2">
      <c r="B50" s="1184" t="s">
        <v>42</v>
      </c>
      <c r="C50" s="1185"/>
      <c r="D50" s="109"/>
      <c r="E50" s="1190" t="s">
        <v>43</v>
      </c>
      <c r="F50" s="1190"/>
      <c r="G50" s="1190"/>
      <c r="H50" s="1191"/>
      <c r="I50" s="358">
        <v>2482</v>
      </c>
      <c r="J50" s="359">
        <v>2367</v>
      </c>
      <c r="K50" s="359">
        <v>2364</v>
      </c>
      <c r="L50" s="359">
        <v>2425</v>
      </c>
      <c r="M50" s="360">
        <v>2576</v>
      </c>
    </row>
    <row r="51" spans="2:13" ht="27.75" customHeight="1" x14ac:dyDescent="0.2">
      <c r="B51" s="1186"/>
      <c r="C51" s="1187"/>
      <c r="D51" s="106"/>
      <c r="E51" s="1190" t="s">
        <v>44</v>
      </c>
      <c r="F51" s="1190"/>
      <c r="G51" s="1190"/>
      <c r="H51" s="1191"/>
      <c r="I51" s="358" t="s">
        <v>525</v>
      </c>
      <c r="J51" s="359" t="s">
        <v>525</v>
      </c>
      <c r="K51" s="359" t="s">
        <v>525</v>
      </c>
      <c r="L51" s="359" t="s">
        <v>525</v>
      </c>
      <c r="M51" s="360" t="s">
        <v>525</v>
      </c>
    </row>
    <row r="52" spans="2:13" ht="27.75" customHeight="1" x14ac:dyDescent="0.2">
      <c r="B52" s="1188"/>
      <c r="C52" s="1189"/>
      <c r="D52" s="106"/>
      <c r="E52" s="1190" t="s">
        <v>45</v>
      </c>
      <c r="F52" s="1190"/>
      <c r="G52" s="1190"/>
      <c r="H52" s="1191"/>
      <c r="I52" s="358">
        <v>3011</v>
      </c>
      <c r="J52" s="359">
        <v>3307</v>
      </c>
      <c r="K52" s="359">
        <v>3242</v>
      </c>
      <c r="L52" s="359">
        <v>3165</v>
      </c>
      <c r="M52" s="360">
        <v>3212</v>
      </c>
    </row>
    <row r="53" spans="2:13" ht="27.75" customHeight="1" thickBot="1" x14ac:dyDescent="0.25">
      <c r="B53" s="1192" t="s">
        <v>46</v>
      </c>
      <c r="C53" s="1193"/>
      <c r="D53" s="110"/>
      <c r="E53" s="1194" t="s">
        <v>47</v>
      </c>
      <c r="F53" s="1194"/>
      <c r="G53" s="1194"/>
      <c r="H53" s="1195"/>
      <c r="I53" s="361">
        <v>-479</v>
      </c>
      <c r="J53" s="362">
        <v>-469</v>
      </c>
      <c r="K53" s="362">
        <v>-491</v>
      </c>
      <c r="L53" s="362">
        <v>-622</v>
      </c>
      <c r="M53" s="363">
        <v>-752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n8AI9D79oiUJqLQ4lALEkzIMVNfySKA0SpZY94xEd+qFFpDT+H9Gt0+2w0B8Bocndbhd3QTvGAtE4ajIIx3GRg==" saltValue="zGUI5T6Cpjkbglwg8aQN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1" t="s">
        <v>50</v>
      </c>
      <c r="D55" s="1211"/>
      <c r="E55" s="1212"/>
      <c r="F55" s="122">
        <v>896</v>
      </c>
      <c r="G55" s="122">
        <v>1049</v>
      </c>
      <c r="H55" s="123">
        <v>1103</v>
      </c>
    </row>
    <row r="56" spans="2:8" ht="52.5" customHeight="1" x14ac:dyDescent="0.2">
      <c r="B56" s="124"/>
      <c r="C56" s="1213" t="s">
        <v>51</v>
      </c>
      <c r="D56" s="1213"/>
      <c r="E56" s="1214"/>
      <c r="F56" s="125">
        <v>276</v>
      </c>
      <c r="G56" s="125">
        <v>276</v>
      </c>
      <c r="H56" s="126">
        <v>252</v>
      </c>
    </row>
    <row r="57" spans="2:8" ht="53.25" customHeight="1" x14ac:dyDescent="0.2">
      <c r="B57" s="124"/>
      <c r="C57" s="1215" t="s">
        <v>52</v>
      </c>
      <c r="D57" s="1215"/>
      <c r="E57" s="1216"/>
      <c r="F57" s="127">
        <v>889</v>
      </c>
      <c r="G57" s="127">
        <v>866</v>
      </c>
      <c r="H57" s="128">
        <v>1014</v>
      </c>
    </row>
    <row r="58" spans="2:8" ht="45.75" customHeight="1" x14ac:dyDescent="0.2">
      <c r="B58" s="129"/>
      <c r="C58" s="1203" t="s">
        <v>596</v>
      </c>
      <c r="D58" s="1204"/>
      <c r="E58" s="1205"/>
      <c r="F58" s="130">
        <v>736</v>
      </c>
      <c r="G58" s="130">
        <v>718</v>
      </c>
      <c r="H58" s="131">
        <v>895</v>
      </c>
    </row>
    <row r="59" spans="2:8" ht="45.75" customHeight="1" x14ac:dyDescent="0.2">
      <c r="B59" s="129"/>
      <c r="C59" s="1203" t="s">
        <v>597</v>
      </c>
      <c r="D59" s="1204"/>
      <c r="E59" s="1205"/>
      <c r="F59" s="130">
        <v>118</v>
      </c>
      <c r="G59" s="130">
        <v>113</v>
      </c>
      <c r="H59" s="131">
        <v>82</v>
      </c>
    </row>
    <row r="60" spans="2:8" ht="45.75" customHeight="1" x14ac:dyDescent="0.2">
      <c r="B60" s="129"/>
      <c r="C60" s="1203" t="s">
        <v>598</v>
      </c>
      <c r="D60" s="1204"/>
      <c r="E60" s="1205"/>
      <c r="F60" s="130">
        <v>25</v>
      </c>
      <c r="G60" s="130">
        <v>25</v>
      </c>
      <c r="H60" s="131">
        <v>25</v>
      </c>
    </row>
    <row r="61" spans="2:8" ht="45.75" customHeight="1" x14ac:dyDescent="0.2">
      <c r="B61" s="129"/>
      <c r="C61" s="1203" t="s">
        <v>599</v>
      </c>
      <c r="D61" s="1204"/>
      <c r="E61" s="1205"/>
      <c r="F61" s="130">
        <v>9</v>
      </c>
      <c r="G61" s="130">
        <v>10</v>
      </c>
      <c r="H61" s="131">
        <v>11</v>
      </c>
    </row>
    <row r="62" spans="2:8" ht="45.75" customHeight="1" thickBot="1" x14ac:dyDescent="0.25">
      <c r="B62" s="132"/>
      <c r="C62" s="1206" t="s">
        <v>53</v>
      </c>
      <c r="D62" s="1207"/>
      <c r="E62" s="1208"/>
      <c r="F62" s="133"/>
      <c r="G62" s="133"/>
      <c r="H62" s="134"/>
    </row>
    <row r="63" spans="2:8" ht="52.5" customHeight="1" thickBot="1" x14ac:dyDescent="0.25">
      <c r="B63" s="135"/>
      <c r="C63" s="1209" t="s">
        <v>54</v>
      </c>
      <c r="D63" s="1209"/>
      <c r="E63" s="1210"/>
      <c r="F63" s="136">
        <v>2060</v>
      </c>
      <c r="G63" s="136">
        <v>2190</v>
      </c>
      <c r="H63" s="137">
        <v>2369</v>
      </c>
    </row>
    <row r="64" spans="2:8" ht="13.2" x14ac:dyDescent="0.2"/>
  </sheetData>
  <sheetProtection algorithmName="SHA-512" hashValue="FK/JMr2rX1rGx2Lmz8eBT2zei5O3MOPMktYOthoyKrU+Q5yLMvHtfwZmO6UPvp64zUN7DLYh7m5zamwkIDTQ6g==" saltValue="AL8ympwOGelA+PlcK/u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AACC-3193-43D8-A0DC-D62B6DFDA62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604</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603</v>
      </c>
      <c r="AO51" s="1225"/>
      <c r="AP51" s="1225"/>
      <c r="AQ51" s="1225"/>
      <c r="AR51" s="1225"/>
      <c r="AS51" s="1225"/>
      <c r="AT51" s="1225"/>
      <c r="AU51" s="1225"/>
      <c r="AV51" s="1225"/>
      <c r="AW51" s="1225"/>
      <c r="AX51" s="1225"/>
      <c r="AY51" s="1225"/>
      <c r="AZ51" s="1225"/>
      <c r="BA51" s="1225"/>
      <c r="BB51" s="1225" t="s">
        <v>601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608</v>
      </c>
      <c r="BC53" s="1225"/>
      <c r="BD53" s="1225"/>
      <c r="BE53" s="1225"/>
      <c r="BF53" s="1225"/>
      <c r="BG53" s="1225"/>
      <c r="BH53" s="1225"/>
      <c r="BI53" s="1225"/>
      <c r="BJ53" s="1225"/>
      <c r="BK53" s="1225"/>
      <c r="BL53" s="1225"/>
      <c r="BM53" s="1225"/>
      <c r="BN53" s="1225"/>
      <c r="BO53" s="1225"/>
      <c r="BP53" s="1224">
        <v>70.8</v>
      </c>
      <c r="BQ53" s="1224"/>
      <c r="BR53" s="1224"/>
      <c r="BS53" s="1224"/>
      <c r="BT53" s="1224"/>
      <c r="BU53" s="1224"/>
      <c r="BV53" s="1224"/>
      <c r="BW53" s="1224"/>
      <c r="BX53" s="1224">
        <v>72.8</v>
      </c>
      <c r="BY53" s="1224"/>
      <c r="BZ53" s="1224"/>
      <c r="CA53" s="1224"/>
      <c r="CB53" s="1224"/>
      <c r="CC53" s="1224"/>
      <c r="CD53" s="1224"/>
      <c r="CE53" s="1224"/>
      <c r="CF53" s="1224">
        <v>77.7</v>
      </c>
      <c r="CG53" s="1224"/>
      <c r="CH53" s="1224"/>
      <c r="CI53" s="1224"/>
      <c r="CJ53" s="1224"/>
      <c r="CK53" s="1224"/>
      <c r="CL53" s="1224"/>
      <c r="CM53" s="1224"/>
      <c r="CN53" s="1224">
        <v>79.099999999999994</v>
      </c>
      <c r="CO53" s="1224"/>
      <c r="CP53" s="1224"/>
      <c r="CQ53" s="1224"/>
      <c r="CR53" s="1224"/>
      <c r="CS53" s="1224"/>
      <c r="CT53" s="1224"/>
      <c r="CU53" s="1224"/>
      <c r="CV53" s="1224">
        <v>80.599999999999994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602</v>
      </c>
      <c r="AO55" s="1226"/>
      <c r="AP55" s="1226"/>
      <c r="AQ55" s="1226"/>
      <c r="AR55" s="1226"/>
      <c r="AS55" s="1226"/>
      <c r="AT55" s="1226"/>
      <c r="AU55" s="1226"/>
      <c r="AV55" s="1226"/>
      <c r="AW55" s="1226"/>
      <c r="AX55" s="1226"/>
      <c r="AY55" s="1226"/>
      <c r="AZ55" s="1226"/>
      <c r="BA55" s="1226"/>
      <c r="BB55" s="1225" t="s">
        <v>601</v>
      </c>
      <c r="BC55" s="1225"/>
      <c r="BD55" s="1225"/>
      <c r="BE55" s="1225"/>
      <c r="BF55" s="1225"/>
      <c r="BG55" s="1225"/>
      <c r="BH55" s="1225"/>
      <c r="BI55" s="1225"/>
      <c r="BJ55" s="1225"/>
      <c r="BK55" s="1225"/>
      <c r="BL55" s="1225"/>
      <c r="BM55" s="1225"/>
      <c r="BN55" s="1225"/>
      <c r="BO55" s="1225"/>
      <c r="BP55" s="1224">
        <v>7.6</v>
      </c>
      <c r="BQ55" s="1224"/>
      <c r="BR55" s="1224"/>
      <c r="BS55" s="1224"/>
      <c r="BT55" s="1224"/>
      <c r="BU55" s="1224"/>
      <c r="BV55" s="1224"/>
      <c r="BW55" s="1224"/>
      <c r="BX55" s="1224">
        <v>3</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608</v>
      </c>
      <c r="BC57" s="1225"/>
      <c r="BD57" s="1225"/>
      <c r="BE57" s="1225"/>
      <c r="BF57" s="1225"/>
      <c r="BG57" s="1225"/>
      <c r="BH57" s="1225"/>
      <c r="BI57" s="1225"/>
      <c r="BJ57" s="1225"/>
      <c r="BK57" s="1225"/>
      <c r="BL57" s="1225"/>
      <c r="BM57" s="1225"/>
      <c r="BN57" s="1225"/>
      <c r="BO57" s="1225"/>
      <c r="BP57" s="1224">
        <v>63.4</v>
      </c>
      <c r="BQ57" s="1224"/>
      <c r="BR57" s="1224"/>
      <c r="BS57" s="1224"/>
      <c r="BT57" s="1224"/>
      <c r="BU57" s="1224"/>
      <c r="BV57" s="1224"/>
      <c r="BW57" s="1224"/>
      <c r="BX57" s="1224">
        <v>63.3</v>
      </c>
      <c r="BY57" s="1224"/>
      <c r="BZ57" s="1224"/>
      <c r="CA57" s="1224"/>
      <c r="CB57" s="1224"/>
      <c r="CC57" s="1224"/>
      <c r="CD57" s="1224"/>
      <c r="CE57" s="1224"/>
      <c r="CF57" s="1224">
        <v>61.5</v>
      </c>
      <c r="CG57" s="1224"/>
      <c r="CH57" s="1224"/>
      <c r="CI57" s="1224"/>
      <c r="CJ57" s="1224"/>
      <c r="CK57" s="1224"/>
      <c r="CL57" s="1224"/>
      <c r="CM57" s="1224"/>
      <c r="CN57" s="1224">
        <v>60.9</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607</v>
      </c>
    </row>
    <row r="64" spans="1:109" ht="13.2" x14ac:dyDescent="0.2">
      <c r="B64" s="1218"/>
      <c r="G64" s="1254"/>
      <c r="I64" s="1256"/>
      <c r="J64" s="1256"/>
      <c r="K64" s="1256"/>
      <c r="L64" s="1256"/>
      <c r="M64" s="1256"/>
      <c r="N64" s="1255"/>
      <c r="AM64" s="1254"/>
      <c r="AN64" s="1254" t="s">
        <v>606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604</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603</v>
      </c>
      <c r="AO73" s="1225"/>
      <c r="AP73" s="1225"/>
      <c r="AQ73" s="1225"/>
      <c r="AR73" s="1225"/>
      <c r="AS73" s="1225"/>
      <c r="AT73" s="1225"/>
      <c r="AU73" s="1225"/>
      <c r="AV73" s="1225"/>
      <c r="AW73" s="1225"/>
      <c r="AX73" s="1225"/>
      <c r="AY73" s="1225"/>
      <c r="AZ73" s="1225"/>
      <c r="BA73" s="1225"/>
      <c r="BB73" s="1225" t="s">
        <v>601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600</v>
      </c>
      <c r="BC75" s="1225"/>
      <c r="BD75" s="1225"/>
      <c r="BE75" s="1225"/>
      <c r="BF75" s="1225"/>
      <c r="BG75" s="1225"/>
      <c r="BH75" s="1225"/>
      <c r="BI75" s="1225"/>
      <c r="BJ75" s="1225"/>
      <c r="BK75" s="1225"/>
      <c r="BL75" s="1225"/>
      <c r="BM75" s="1225"/>
      <c r="BN75" s="1225"/>
      <c r="BO75" s="1225"/>
      <c r="BP75" s="1224">
        <v>8.5</v>
      </c>
      <c r="BQ75" s="1224"/>
      <c r="BR75" s="1224"/>
      <c r="BS75" s="1224"/>
      <c r="BT75" s="1224"/>
      <c r="BU75" s="1224"/>
      <c r="BV75" s="1224"/>
      <c r="BW75" s="1224"/>
      <c r="BX75" s="1224">
        <v>7.8</v>
      </c>
      <c r="BY75" s="1224"/>
      <c r="BZ75" s="1224"/>
      <c r="CA75" s="1224"/>
      <c r="CB75" s="1224"/>
      <c r="CC75" s="1224"/>
      <c r="CD75" s="1224"/>
      <c r="CE75" s="1224"/>
      <c r="CF75" s="1224">
        <v>7.5</v>
      </c>
      <c r="CG75" s="1224"/>
      <c r="CH75" s="1224"/>
      <c r="CI75" s="1224"/>
      <c r="CJ75" s="1224"/>
      <c r="CK75" s="1224"/>
      <c r="CL75" s="1224"/>
      <c r="CM75" s="1224"/>
      <c r="CN75" s="1224">
        <v>8.1</v>
      </c>
      <c r="CO75" s="1224"/>
      <c r="CP75" s="1224"/>
      <c r="CQ75" s="1224"/>
      <c r="CR75" s="1224"/>
      <c r="CS75" s="1224"/>
      <c r="CT75" s="1224"/>
      <c r="CU75" s="1224"/>
      <c r="CV75" s="1224">
        <v>8</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602</v>
      </c>
      <c r="AO77" s="1226"/>
      <c r="AP77" s="1226"/>
      <c r="AQ77" s="1226"/>
      <c r="AR77" s="1226"/>
      <c r="AS77" s="1226"/>
      <c r="AT77" s="1226"/>
      <c r="AU77" s="1226"/>
      <c r="AV77" s="1226"/>
      <c r="AW77" s="1226"/>
      <c r="AX77" s="1226"/>
      <c r="AY77" s="1226"/>
      <c r="AZ77" s="1226"/>
      <c r="BA77" s="1226"/>
      <c r="BB77" s="1225" t="s">
        <v>601</v>
      </c>
      <c r="BC77" s="1225"/>
      <c r="BD77" s="1225"/>
      <c r="BE77" s="1225"/>
      <c r="BF77" s="1225"/>
      <c r="BG77" s="1225"/>
      <c r="BH77" s="1225"/>
      <c r="BI77" s="1225"/>
      <c r="BJ77" s="1225"/>
      <c r="BK77" s="1225"/>
      <c r="BL77" s="1225"/>
      <c r="BM77" s="1225"/>
      <c r="BN77" s="1225"/>
      <c r="BO77" s="1225"/>
      <c r="BP77" s="1224">
        <v>7.6</v>
      </c>
      <c r="BQ77" s="1224"/>
      <c r="BR77" s="1224"/>
      <c r="BS77" s="1224"/>
      <c r="BT77" s="1224"/>
      <c r="BU77" s="1224"/>
      <c r="BV77" s="1224"/>
      <c r="BW77" s="1224"/>
      <c r="BX77" s="1224">
        <v>3</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600</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8.8000000000000007</v>
      </c>
      <c r="BY79" s="1224"/>
      <c r="BZ79" s="1224"/>
      <c r="CA79" s="1224"/>
      <c r="CB79" s="1224"/>
      <c r="CC79" s="1224"/>
      <c r="CD79" s="1224"/>
      <c r="CE79" s="1224"/>
      <c r="CF79" s="1224">
        <v>8</v>
      </c>
      <c r="CG79" s="1224"/>
      <c r="CH79" s="1224"/>
      <c r="CI79" s="1224"/>
      <c r="CJ79" s="1224"/>
      <c r="CK79" s="1224"/>
      <c r="CL79" s="1224"/>
      <c r="CM79" s="1224"/>
      <c r="CN79" s="1224">
        <v>6.6</v>
      </c>
      <c r="CO79" s="1224"/>
      <c r="CP79" s="1224"/>
      <c r="CQ79" s="1224"/>
      <c r="CR79" s="1224"/>
      <c r="CS79" s="1224"/>
      <c r="CT79" s="1224"/>
      <c r="CU79" s="1224"/>
      <c r="CV79" s="1224">
        <v>6.8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uALrc73WCoZQCyREE9+lH+zVt2HF6Gvu8scpuC5qZ00wICn9jN8UYcYmMf2zm4yIgcvkIGQvR1BKZVvmo5b/HA==" saltValue="wYitTJ7qoQFJnkUxgaJdt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B5EF-BA00-49AD-8C3B-2489B2A62DB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jcmOBaW6CjCwGDJKvHxk0+mAJEHHi03v3Bh9y76rJD77U6h6maRYquwMp+YS/8CjzwxbsYXOir3zcTnzGmUCDA==" saltValue="IAM0yIqYw3v1SXemgC85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B193-9784-4E42-87A2-AC12DF5A585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SXAw++weS3btrv2CCSAed91hNVvtWsWFV/JbACcSahdkWMeewE/oMCbcjhCLAAJlXk3VEPyr6vG7f1cuiDdVlQ==" saltValue="Z7OZU1mBtY6ucwVxV6N3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564</v>
      </c>
      <c r="G2" s="151"/>
      <c r="H2" s="152"/>
    </row>
    <row r="3" spans="1:8" x14ac:dyDescent="0.2">
      <c r="A3" s="148" t="s">
        <v>557</v>
      </c>
      <c r="B3" s="153"/>
      <c r="C3" s="154"/>
      <c r="D3" s="155">
        <v>78619</v>
      </c>
      <c r="E3" s="156"/>
      <c r="F3" s="157">
        <v>121449</v>
      </c>
      <c r="G3" s="158"/>
      <c r="H3" s="159"/>
    </row>
    <row r="4" spans="1:8" x14ac:dyDescent="0.2">
      <c r="A4" s="160"/>
      <c r="B4" s="161"/>
      <c r="C4" s="162"/>
      <c r="D4" s="163">
        <v>76206</v>
      </c>
      <c r="E4" s="164"/>
      <c r="F4" s="165">
        <v>62922</v>
      </c>
      <c r="G4" s="166"/>
      <c r="H4" s="167"/>
    </row>
    <row r="5" spans="1:8" x14ac:dyDescent="0.2">
      <c r="A5" s="148" t="s">
        <v>559</v>
      </c>
      <c r="B5" s="153"/>
      <c r="C5" s="154"/>
      <c r="D5" s="155">
        <v>95158</v>
      </c>
      <c r="E5" s="156"/>
      <c r="F5" s="157">
        <v>145139</v>
      </c>
      <c r="G5" s="158"/>
      <c r="H5" s="159"/>
    </row>
    <row r="6" spans="1:8" x14ac:dyDescent="0.2">
      <c r="A6" s="160"/>
      <c r="B6" s="161"/>
      <c r="C6" s="162"/>
      <c r="D6" s="163">
        <v>91871</v>
      </c>
      <c r="E6" s="164"/>
      <c r="F6" s="165">
        <v>83762</v>
      </c>
      <c r="G6" s="166"/>
      <c r="H6" s="167"/>
    </row>
    <row r="7" spans="1:8" x14ac:dyDescent="0.2">
      <c r="A7" s="148" t="s">
        <v>560</v>
      </c>
      <c r="B7" s="153"/>
      <c r="C7" s="154"/>
      <c r="D7" s="155">
        <v>32665</v>
      </c>
      <c r="E7" s="156"/>
      <c r="F7" s="157">
        <v>332350</v>
      </c>
      <c r="G7" s="158"/>
      <c r="H7" s="159"/>
    </row>
    <row r="8" spans="1:8" x14ac:dyDescent="0.2">
      <c r="A8" s="160"/>
      <c r="B8" s="161"/>
      <c r="C8" s="162"/>
      <c r="D8" s="163">
        <v>31861</v>
      </c>
      <c r="E8" s="164"/>
      <c r="F8" s="165">
        <v>200453</v>
      </c>
      <c r="G8" s="166"/>
      <c r="H8" s="167"/>
    </row>
    <row r="9" spans="1:8" x14ac:dyDescent="0.2">
      <c r="A9" s="148" t="s">
        <v>561</v>
      </c>
      <c r="B9" s="153"/>
      <c r="C9" s="154"/>
      <c r="D9" s="155">
        <v>39948</v>
      </c>
      <c r="E9" s="156"/>
      <c r="F9" s="157">
        <v>362690</v>
      </c>
      <c r="G9" s="158"/>
      <c r="H9" s="159"/>
    </row>
    <row r="10" spans="1:8" x14ac:dyDescent="0.2">
      <c r="A10" s="160"/>
      <c r="B10" s="161"/>
      <c r="C10" s="162"/>
      <c r="D10" s="163">
        <v>37345</v>
      </c>
      <c r="E10" s="164"/>
      <c r="F10" s="165">
        <v>172580</v>
      </c>
      <c r="G10" s="166"/>
      <c r="H10" s="167"/>
    </row>
    <row r="11" spans="1:8" x14ac:dyDescent="0.2">
      <c r="A11" s="148" t="s">
        <v>562</v>
      </c>
      <c r="B11" s="153"/>
      <c r="C11" s="154"/>
      <c r="D11" s="155">
        <v>129365</v>
      </c>
      <c r="E11" s="156"/>
      <c r="F11" s="157">
        <v>296093</v>
      </c>
      <c r="G11" s="158"/>
      <c r="H11" s="159"/>
    </row>
    <row r="12" spans="1:8" x14ac:dyDescent="0.2">
      <c r="A12" s="160"/>
      <c r="B12" s="161"/>
      <c r="C12" s="168"/>
      <c r="D12" s="163">
        <v>128869</v>
      </c>
      <c r="E12" s="164"/>
      <c r="F12" s="165">
        <v>140545</v>
      </c>
      <c r="G12" s="166"/>
      <c r="H12" s="167"/>
    </row>
    <row r="13" spans="1:8" x14ac:dyDescent="0.2">
      <c r="A13" s="148"/>
      <c r="B13" s="153"/>
      <c r="C13" s="169"/>
      <c r="D13" s="170">
        <v>75151</v>
      </c>
      <c r="E13" s="171"/>
      <c r="F13" s="172">
        <v>251544</v>
      </c>
      <c r="G13" s="173"/>
      <c r="H13" s="159"/>
    </row>
    <row r="14" spans="1:8" x14ac:dyDescent="0.2">
      <c r="A14" s="160"/>
      <c r="B14" s="161"/>
      <c r="C14" s="162"/>
      <c r="D14" s="163">
        <v>73230</v>
      </c>
      <c r="E14" s="164"/>
      <c r="F14" s="165">
        <v>132052</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4.43</v>
      </c>
      <c r="C19" s="174">
        <f>ROUND(VALUE(SUBSTITUTE(実質収支比率等に係る経年分析!G$48,"▲","-")),2)</f>
        <v>1.02</v>
      </c>
      <c r="D19" s="174">
        <f>ROUND(VALUE(SUBSTITUTE(実質収支比率等に係る経年分析!H$48,"▲","-")),2)</f>
        <v>1.08</v>
      </c>
      <c r="E19" s="174">
        <f>ROUND(VALUE(SUBSTITUTE(実質収支比率等に係る経年分析!I$48,"▲","-")),2)</f>
        <v>4.6900000000000004</v>
      </c>
      <c r="F19" s="174">
        <f>ROUND(VALUE(SUBSTITUTE(実質収支比率等に係る経年分析!J$48,"▲","-")),2)</f>
        <v>3.42</v>
      </c>
    </row>
    <row r="20" spans="1:11" x14ac:dyDescent="0.2">
      <c r="A20" s="174" t="s">
        <v>58</v>
      </c>
      <c r="B20" s="174">
        <f>ROUND(VALUE(SUBSTITUTE(実質収支比率等に係る経年分析!F$47,"▲","-")),2)</f>
        <v>52.23</v>
      </c>
      <c r="C20" s="174">
        <f>ROUND(VALUE(SUBSTITUTE(実質収支比率等に係る経年分析!G$47,"▲","-")),2)</f>
        <v>45.26</v>
      </c>
      <c r="D20" s="174">
        <f>ROUND(VALUE(SUBSTITUTE(実質収支比率等に係る経年分析!H$47,"▲","-")),2)</f>
        <v>43.29</v>
      </c>
      <c r="E20" s="174">
        <f>ROUND(VALUE(SUBSTITUTE(実質収支比率等に係る経年分析!I$47,"▲","-")),2)</f>
        <v>46.54</v>
      </c>
      <c r="F20" s="174">
        <f>ROUND(VALUE(SUBSTITUTE(実質収支比率等に係る経年分析!J$47,"▲","-")),2)</f>
        <v>48.99</v>
      </c>
    </row>
    <row r="21" spans="1:11" x14ac:dyDescent="0.2">
      <c r="A21" s="174" t="s">
        <v>59</v>
      </c>
      <c r="B21" s="174">
        <f>IF(ISNUMBER(VALUE(SUBSTITUTE(実質収支比率等に係る経年分析!F$49,"▲","-"))),ROUND(VALUE(SUBSTITUTE(実質収支比率等に係る経年分析!F$49,"▲","-")),2),NA())</f>
        <v>-15.93</v>
      </c>
      <c r="C21" s="174">
        <f>IF(ISNUMBER(VALUE(SUBSTITUTE(実質収支比率等に係る経年分析!G$49,"▲","-"))),ROUND(VALUE(SUBSTITUTE(実質収支比率等に係る経年分析!G$49,"▲","-")),2),NA())</f>
        <v>-10.26</v>
      </c>
      <c r="D21" s="174">
        <f>IF(ISNUMBER(VALUE(SUBSTITUTE(実質収支比率等に係る経年分析!H$49,"▲","-"))),ROUND(VALUE(SUBSTITUTE(実質収支比率等に係る経年分析!H$49,"▲","-")),2),NA())</f>
        <v>0.67</v>
      </c>
      <c r="E21" s="174">
        <f>IF(ISNUMBER(VALUE(SUBSTITUTE(実質収支比率等に係る経年分析!I$49,"▲","-"))),ROUND(VALUE(SUBSTITUTE(実質収支比率等に係る経年分析!I$49,"▲","-")),2),NA())</f>
        <v>10.49</v>
      </c>
      <c r="F21" s="174">
        <f>IF(ISNUMBER(VALUE(SUBSTITUTE(実質収支比率等に係る経年分析!J$49,"▲","-"))),ROUND(VALUE(SUBSTITUTE(実質収支比率等に係る経年分析!J$49,"▲","-")),2),NA())</f>
        <v>2.17</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0.56000000000000005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0.21</v>
      </c>
    </row>
    <row r="35" spans="1:16" x14ac:dyDescent="0.2">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4.6900000000000004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3.42</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245</v>
      </c>
      <c r="E42" s="176"/>
      <c r="F42" s="176"/>
      <c r="G42" s="176">
        <f>'実質公債費比率（分子）の構造'!L$52</f>
        <v>263</v>
      </c>
      <c r="H42" s="176"/>
      <c r="I42" s="176"/>
      <c r="J42" s="176">
        <f>'実質公債費比率（分子）の構造'!M$52</f>
        <v>274</v>
      </c>
      <c r="K42" s="176"/>
      <c r="L42" s="176"/>
      <c r="M42" s="176">
        <f>'実質公債費比率（分子）の構造'!N$52</f>
        <v>235</v>
      </c>
      <c r="N42" s="176"/>
      <c r="O42" s="176"/>
      <c r="P42" s="176">
        <f>'実質公債費比率（分子）の構造'!O$52</f>
        <v>293</v>
      </c>
    </row>
    <row r="43" spans="1:16" x14ac:dyDescent="0.2">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69</v>
      </c>
      <c r="B45" s="176">
        <f>'実質公債費比率（分子）の構造'!K$49</f>
        <v>4</v>
      </c>
      <c r="C45" s="176"/>
      <c r="D45" s="176"/>
      <c r="E45" s="176">
        <f>'実質公債費比率（分子）の構造'!L$49</f>
        <v>3</v>
      </c>
      <c r="F45" s="176"/>
      <c r="G45" s="176"/>
      <c r="H45" s="176">
        <f>'実質公債費比率（分子）の構造'!M$49</f>
        <v>3</v>
      </c>
      <c r="I45" s="176"/>
      <c r="J45" s="176"/>
      <c r="K45" s="176">
        <f>'実質公債費比率（分子）の構造'!N$49</f>
        <v>5</v>
      </c>
      <c r="L45" s="176"/>
      <c r="M45" s="176"/>
      <c r="N45" s="176">
        <f>'実質公債費比率（分子）の構造'!O$49</f>
        <v>10</v>
      </c>
      <c r="O45" s="176"/>
      <c r="P45" s="176"/>
    </row>
    <row r="46" spans="1:16" x14ac:dyDescent="0.2">
      <c r="A46" s="176" t="s">
        <v>70</v>
      </c>
      <c r="B46" s="176">
        <f>'実質公債費比率（分子）の構造'!K$48</f>
        <v>67</v>
      </c>
      <c r="C46" s="176"/>
      <c r="D46" s="176"/>
      <c r="E46" s="176">
        <f>'実質公債費比率（分子）の構造'!L$48</f>
        <v>66</v>
      </c>
      <c r="F46" s="176"/>
      <c r="G46" s="176"/>
      <c r="H46" s="176">
        <f>'実質公債費比率（分子）の構造'!M$48</f>
        <v>71</v>
      </c>
      <c r="I46" s="176"/>
      <c r="J46" s="176"/>
      <c r="K46" s="176">
        <f>'実質公債費比率（分子）の構造'!N$48</f>
        <v>73</v>
      </c>
      <c r="L46" s="176"/>
      <c r="M46" s="176"/>
      <c r="N46" s="176">
        <f>'実質公債費比率（分子）の構造'!O$48</f>
        <v>59</v>
      </c>
      <c r="O46" s="176"/>
      <c r="P46" s="176"/>
    </row>
    <row r="47" spans="1:16" x14ac:dyDescent="0.2">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302</v>
      </c>
      <c r="C49" s="176"/>
      <c r="D49" s="176"/>
      <c r="E49" s="176">
        <f>'実質公債費比率（分子）の構造'!L$45</f>
        <v>325</v>
      </c>
      <c r="F49" s="176"/>
      <c r="G49" s="176"/>
      <c r="H49" s="176">
        <f>'実質公債費比率（分子）の構造'!M$45</f>
        <v>334</v>
      </c>
      <c r="I49" s="176"/>
      <c r="J49" s="176"/>
      <c r="K49" s="176">
        <f>'実質公債費比率（分子）の構造'!N$45</f>
        <v>346</v>
      </c>
      <c r="L49" s="176"/>
      <c r="M49" s="176"/>
      <c r="N49" s="176">
        <f>'実質公債費比率（分子）の構造'!O$45</f>
        <v>365</v>
      </c>
      <c r="O49" s="176"/>
      <c r="P49" s="176"/>
    </row>
    <row r="50" spans="1:16" x14ac:dyDescent="0.2">
      <c r="A50" s="176" t="s">
        <v>74</v>
      </c>
      <c r="B50" s="176" t="e">
        <f>NA()</f>
        <v>#N/A</v>
      </c>
      <c r="C50" s="176">
        <f>IF(ISNUMBER('実質公債費比率（分子）の構造'!K$53),'実質公債費比率（分子）の構造'!K$53,NA())</f>
        <v>128</v>
      </c>
      <c r="D50" s="176" t="e">
        <f>NA()</f>
        <v>#N/A</v>
      </c>
      <c r="E50" s="176" t="e">
        <f>NA()</f>
        <v>#N/A</v>
      </c>
      <c r="F50" s="176">
        <f>IF(ISNUMBER('実質公債費比率（分子）の構造'!L$53),'実質公債費比率（分子）の構造'!L$53,NA())</f>
        <v>131</v>
      </c>
      <c r="G50" s="176" t="e">
        <f>NA()</f>
        <v>#N/A</v>
      </c>
      <c r="H50" s="176" t="e">
        <f>NA()</f>
        <v>#N/A</v>
      </c>
      <c r="I50" s="176">
        <f>IF(ISNUMBER('実質公債費比率（分子）の構造'!M$53),'実質公債費比率（分子）の構造'!M$53,NA())</f>
        <v>134</v>
      </c>
      <c r="J50" s="176" t="e">
        <f>NA()</f>
        <v>#N/A</v>
      </c>
      <c r="K50" s="176" t="e">
        <f>NA()</f>
        <v>#N/A</v>
      </c>
      <c r="L50" s="176">
        <f>IF(ISNUMBER('実質公債費比率（分子）の構造'!N$53),'実質公債費比率（分子）の構造'!N$53,NA())</f>
        <v>189</v>
      </c>
      <c r="M50" s="176" t="e">
        <f>NA()</f>
        <v>#N/A</v>
      </c>
      <c r="N50" s="176" t="e">
        <f>NA()</f>
        <v>#N/A</v>
      </c>
      <c r="O50" s="176">
        <f>IF(ISNUMBER('実質公債費比率（分子）の構造'!O$53),'実質公債費比率（分子）の構造'!O$53,NA())</f>
        <v>141</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45</v>
      </c>
      <c r="B56" s="175"/>
      <c r="C56" s="175"/>
      <c r="D56" s="175">
        <f>'将来負担比率（分子）の構造'!I$52</f>
        <v>3011</v>
      </c>
      <c r="E56" s="175"/>
      <c r="F56" s="175"/>
      <c r="G56" s="175">
        <f>'将来負担比率（分子）の構造'!J$52</f>
        <v>3307</v>
      </c>
      <c r="H56" s="175"/>
      <c r="I56" s="175"/>
      <c r="J56" s="175">
        <f>'将来負担比率（分子）の構造'!K$52</f>
        <v>3242</v>
      </c>
      <c r="K56" s="175"/>
      <c r="L56" s="175"/>
      <c r="M56" s="175">
        <f>'将来負担比率（分子）の構造'!L$52</f>
        <v>3165</v>
      </c>
      <c r="N56" s="175"/>
      <c r="O56" s="175"/>
      <c r="P56" s="175">
        <f>'将来負担比率（分子）の構造'!M$52</f>
        <v>3212</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2482</v>
      </c>
      <c r="E58" s="175"/>
      <c r="F58" s="175"/>
      <c r="G58" s="175">
        <f>'将来負担比率（分子）の構造'!J$50</f>
        <v>2367</v>
      </c>
      <c r="H58" s="175"/>
      <c r="I58" s="175"/>
      <c r="J58" s="175">
        <f>'将来負担比率（分子）の構造'!K$50</f>
        <v>2364</v>
      </c>
      <c r="K58" s="175"/>
      <c r="L58" s="175"/>
      <c r="M58" s="175">
        <f>'将来負担比率（分子）の構造'!L$50</f>
        <v>2425</v>
      </c>
      <c r="N58" s="175"/>
      <c r="O58" s="175"/>
      <c r="P58" s="175">
        <f>'将来負担比率（分子）の構造'!M$50</f>
        <v>2576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610</v>
      </c>
      <c r="C62" s="175"/>
      <c r="D62" s="175"/>
      <c r="E62" s="175">
        <f>'将来負担比率（分子）の構造'!J$45</f>
        <v>560</v>
      </c>
      <c r="F62" s="175"/>
      <c r="G62" s="175"/>
      <c r="H62" s="175">
        <f>'将来負担比率（分子）の構造'!K$45</f>
        <v>578</v>
      </c>
      <c r="I62" s="175"/>
      <c r="J62" s="175"/>
      <c r="K62" s="175">
        <f>'将来負担比率（分子）の構造'!L$45</f>
        <v>588</v>
      </c>
      <c r="L62" s="175"/>
      <c r="M62" s="175"/>
      <c r="N62" s="175">
        <f>'将来負担比率（分子）の構造'!M$45</f>
        <v>558</v>
      </c>
      <c r="O62" s="175"/>
      <c r="P62" s="175"/>
    </row>
    <row r="63" spans="1:16" x14ac:dyDescent="0.2">
      <c r="A63" s="175" t="s">
        <v>36</v>
      </c>
      <c r="B63" s="175">
        <f>'将来負担比率（分子）の構造'!I$44</f>
        <v>3</v>
      </c>
      <c r="C63" s="175"/>
      <c r="D63" s="175"/>
      <c r="E63" s="175">
        <f>'将来負担比率（分子）の構造'!J$44</f>
        <v>141</v>
      </c>
      <c r="F63" s="175"/>
      <c r="G63" s="175"/>
      <c r="H63" s="175">
        <f>'将来負担比率（分子）の構造'!K$44</f>
        <v>169</v>
      </c>
      <c r="I63" s="175"/>
      <c r="J63" s="175"/>
      <c r="K63" s="175">
        <f>'将来負担比率（分子）の構造'!L$44</f>
        <v>232</v>
      </c>
      <c r="L63" s="175"/>
      <c r="M63" s="175"/>
      <c r="N63" s="175">
        <f>'将来負担比率（分子）の構造'!M$44</f>
        <v>226</v>
      </c>
      <c r="O63" s="175"/>
      <c r="P63" s="175"/>
    </row>
    <row r="64" spans="1:16" x14ac:dyDescent="0.2">
      <c r="A64" s="175" t="s">
        <v>35</v>
      </c>
      <c r="B64" s="175">
        <f>'将来負担比率（分子）の構造'!I$43</f>
        <v>905</v>
      </c>
      <c r="C64" s="175"/>
      <c r="D64" s="175"/>
      <c r="E64" s="175">
        <f>'将来負担比率（分子）の構造'!J$43</f>
        <v>908</v>
      </c>
      <c r="F64" s="175"/>
      <c r="G64" s="175"/>
      <c r="H64" s="175">
        <f>'将来負担比率（分子）の構造'!K$43</f>
        <v>849</v>
      </c>
      <c r="I64" s="175"/>
      <c r="J64" s="175"/>
      <c r="K64" s="175">
        <f>'将来負担比率（分子）の構造'!L$43</f>
        <v>806</v>
      </c>
      <c r="L64" s="175"/>
      <c r="M64" s="175"/>
      <c r="N64" s="175">
        <f>'将来負担比率（分子）の構造'!M$43</f>
        <v>731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3496</v>
      </c>
      <c r="C66" s="175"/>
      <c r="D66" s="175"/>
      <c r="E66" s="175">
        <f>'将来負担比率（分子）の構造'!J$41</f>
        <v>3598</v>
      </c>
      <c r="F66" s="175"/>
      <c r="G66" s="175"/>
      <c r="H66" s="175">
        <f>'将来負担比率（分子）の構造'!K$41</f>
        <v>3518</v>
      </c>
      <c r="I66" s="175"/>
      <c r="J66" s="175"/>
      <c r="K66" s="175">
        <f>'将来負担比率（分子）の構造'!L$41</f>
        <v>3342</v>
      </c>
      <c r="L66" s="175"/>
      <c r="M66" s="175"/>
      <c r="N66" s="175">
        <f>'将来負担比率（分子）の構造'!M$41</f>
        <v>3521</v>
      </c>
      <c r="O66" s="175"/>
      <c r="P66" s="175"/>
    </row>
    <row r="67" spans="1:16" x14ac:dyDescent="0.2">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896</v>
      </c>
      <c r="C72" s="179">
        <f>基金残高に係る経年分析!G55</f>
        <v>1049</v>
      </c>
      <c r="D72" s="179">
        <f>基金残高に係る経年分析!H55</f>
        <v>1103</v>
      </c>
    </row>
    <row r="73" spans="1:16" x14ac:dyDescent="0.2">
      <c r="A73" s="178" t="s">
        <v>81</v>
      </c>
      <c r="B73" s="179">
        <f>基金残高に係る経年分析!F56</f>
        <v>276</v>
      </c>
      <c r="C73" s="179">
        <f>基金残高に係る経年分析!G56</f>
        <v>276</v>
      </c>
      <c r="D73" s="179">
        <f>基金残高に係る経年分析!H56</f>
        <v>252</v>
      </c>
    </row>
    <row r="74" spans="1:16" x14ac:dyDescent="0.2">
      <c r="A74" s="178" t="s">
        <v>82</v>
      </c>
      <c r="B74" s="179">
        <f>基金残高に係る経年分析!F57</f>
        <v>889</v>
      </c>
      <c r="C74" s="179">
        <f>基金残高に係る経年分析!G57</f>
        <v>866</v>
      </c>
      <c r="D74" s="179">
        <f>基金残高に係る経年分析!H57</f>
        <v>1014</v>
      </c>
    </row>
  </sheetData>
  <sheetProtection algorithmName="SHA-512" hashValue="5RQrmnaQKpQmNfsIvWhe1biWcTOSV29Nl1t6YbBx0aUmcLOVaWEa8Nat2gY3qcoSW1dcm12BerK5XoTdR5D8/w==" saltValue="DBdMulsswfUNYQ6YP2WJD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G23020</dc:creator>
  <cp:lastModifiedBy>小松　大輝</cp:lastModifiedBy>
  <cp:lastPrinted>2024-03-19T06:32:04Z</cp:lastPrinted>
  <dcterms:created xsi:type="dcterms:W3CDTF">2024-03-19T06:32:29Z</dcterms:created>
  <dcterms:modified xsi:type="dcterms:W3CDTF">2024-09-26T02:55:28Z</dcterms:modified>
</cp:coreProperties>
</file>