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03741C75-A71B-4736-8FAA-EA95A3E42B24}"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O35" i="10"/>
  <c r="BE35" i="10"/>
  <c r="CO34" i="10"/>
  <c r="BW34" i="10"/>
  <c r="BW35" i="10" s="1"/>
  <c r="BW36"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s="1"/>
</calcChain>
</file>

<file path=xl/sharedStrings.xml><?xml version="1.0" encoding="utf-8"?>
<sst xmlns="http://schemas.openxmlformats.org/spreadsheetml/2006/main" count="1157" uniqueCount="604">
  <si>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</si>
  <si>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</si>
  <si>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</si>
  <si>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</si>
  <si>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</si>
  <si>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</si>
  <si>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</si>
  <si>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</si>
  <si>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</si>
  <si>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</si>
  <si>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</si>
  <si>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</si>
  <si>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</si>
  <si>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</si>
  <si>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</si>
  <si>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</si>
  <si>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</si>
  <si>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</si>
  <si>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</si>
  <si>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</si>
  <si>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</si>
  <si>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</si>
  <si>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</si>
  <si>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</si>
  <si>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</si>
  <si>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</si>
  <si>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</si>
  <si>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</si>
  <si>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</si>
  <si>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</si>
  <si>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</si>
  <si>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</si>
  <si>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</si>
  <si>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</si>
  <si>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</si>
  <si>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</si>
  <si>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</si>
  <si>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</si>
  <si>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</si>
  <si>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</si>
  <si>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</si>
  <si>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</si>
  <si>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</si>
  <si>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</si>
  <si>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</si>
  <si>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</si>
  <si>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</si>
  <si>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</si>
  <si>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</si>
  <si>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</si>
  <si>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</si>
  <si>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</si>
  <si>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</si>
  <si>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</si>
  <si>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</si>
  <si>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</si>
  <si>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</si>
  <si>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</si>
  <si>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</si>
  <si>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</si>
  <si>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</si>
  <si>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</si>
  <si>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</si>
  <si>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</si>
  <si>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</si>
  <si>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</si>
  <si>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</si>
  <si>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</si>
  <si>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</si>
  <si>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</si>
  <si>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</si>
  <si>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</si>
  <si>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</si>
  <si>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</si>
  <si>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</si>
  <si>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</si>
  <si>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</si>
  <si>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</si>
  <si>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</si>
  <si>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</si>
  <si>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</si>
  <si>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</si>
  <si>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</si>
  <si>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</si>
  <si>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</si>
  <si>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</si>
  <si>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</si>
  <si>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</si>
  <si>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</si>
  <si>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</si>
  <si>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</si>
  <si>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</si>
  <si>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</si>
  <si>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</si>
  <si>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</si>
  <si>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</si>
  <si>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</si>
  <si>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</si>
  <si>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</si>
  <si>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</si>
  <si>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</si>
  <si>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</si>
  <si>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</si>
  <si>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</si>
  <si>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</si>
  <si>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</si>
  <si>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</si>
  <si>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</si>
  <si>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</si>
  <si>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</si>
  <si>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</si>
  <si>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</si>
  <si>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</si>
  <si>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</si>
  <si>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</si>
  <si>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</si>
  <si>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</si>
  <si>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</si>
  <si>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</si>
  <si>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</si>
  <si>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</si>
  <si>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</si>
  <si>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</si>
  <si>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</si>
  <si>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</si>
  <si>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</si>
  <si>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</si>
  <si>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</si>
  <si>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</si>
  <si>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</si>
  <si>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</si>
  <si>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</si>
  <si>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</si>
  <si>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</si>
  <si>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</si>
  <si>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</si>
  <si>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</si>
  <si>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</si>
  <si>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</si>
  <si>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</si>
  <si>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</si>
  <si>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</si>
  <si>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</si>
  <si>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</si>
  <si>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</si>
  <si>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</si>
  <si>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</si>
  <si>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</si>
  <si>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</si>
  <si>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</si>
  <si>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</si>
  <si>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</si>
  <si>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</si>
  <si>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</si>
  <si>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</si>
  <si>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</si>
  <si>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</si>
  <si>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</si>
  <si>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</si>
  <si>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</si>
  <si>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</si>
  <si>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</si>
  <si>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</si>
  <si>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</si>
  <si>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</si>
  <si>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</si>
  <si>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</si>
  <si>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</si>
  <si>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</si>
  <si>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</si>
  <si>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</si>
  <si>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</si>
  <si>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</si>
  <si>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</si>
  <si>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</si>
  <si>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</si>
  <si>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</si>
  <si>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</si>
  <si>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</si>
  <si>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</si>
  <si>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</si>
  <si>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</si>
  <si>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</si>
  <si>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</si>
  <si>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</si>
  <si>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</si>
  <si>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</si>
  <si>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</si>
  <si>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</si>
  <si>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</si>
  <si>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</si>
  <si>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</si>
  <si>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</si>
  <si>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</si>
  <si>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</si>
  <si>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</si>
  <si>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</si>
  <si>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</si>
  <si>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</si>
  <si>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</si>
  <si>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</si>
  <si>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</si>
  <si>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</si>
  <si>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</si>
  <si>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</si>
  <si>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</si>
  <si>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</si>
  <si>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</si>
  <si>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</si>
  <si>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</si>
  <si>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</si>
  <si>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</si>
  <si>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</si>
  <si>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</si>
  <si>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</si>
  <si>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</si>
  <si>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</si>
  <si>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</si>
  <si>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</si>
  <si>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大阪府島本町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</si>
  <si>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</si>
  <si>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</si>
  <si>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</si>
  <si>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</si>
  <si>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</si>
  <si>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</si>
  <si>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</si>
  <si>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</si>
  <si>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</si>
  <si>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</si>
  <si>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</si>
  <si>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</si>
  <si>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</si>
  <si>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</si>
  <si>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</si>
  <si>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</si>
  <si>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</si>
  <si>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</si>
  <si>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</si>
  <si>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</si>
  <si>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</si>
  <si>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</si>
  <si>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</si>
  <si>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</si>
  <si>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</si>
  <si>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</si>
  <si>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</si>
  <si>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</si>
  <si>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</si>
  <si>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</si>
  <si>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</si>
  <si>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</si>
  <si>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</si>
  <si>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</si>
  <si>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</si>
  <si>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</si>
  <si>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</si>
  <si>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</si>
  <si>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</si>
  <si>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</si>
  <si>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</si>
  <si>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</si>
  <si>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</si>
  <si>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</si>
  <si>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</si>
  <si>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</si>
  <si>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</si>
  <si>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</si>
  <si>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</si>
  <si>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</si>
  <si>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</si>
  <si>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</si>
  <si>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</si>
  <si>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</si>
  <si>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</si>
  <si>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</si>
  <si>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</si>
  <si>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</si>
  <si>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</si>
  <si>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</si>
  <si>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</si>
  <si>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</si>
  <si>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</si>
  <si>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</si>
  <si>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</si>
  <si>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</si>
  <si>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</si>
  <si>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</si>
  <si>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</si>
  <si>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</si>
  <si>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</si>
  <si>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</si>
  <si>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</si>
  <si>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</si>
  <si>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</si>
  <si>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</si>
  <si>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</si>
  <si>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</si>
  <si>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</si>
  <si>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</si>
  <si>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</si>
  <si>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</si>
  <si>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</si>
  <si>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</si>
  <si>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</si>
  <si>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</si>
  <si>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</si>
  <si>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</si>
  <si>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</si>
  <si>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</si>
  <si>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</si>
  <si>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</si>
  <si>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</si>
  <si>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</si>
  <si>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</si>
  <si>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</si>
  <si>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</si>
  <si>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</si>
  <si>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</si>
  <si>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</si>
  <si>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</si>
  <si>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</si>
  <si>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</si>
  <si>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</si>
  <si>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</si>
  <si>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</si>
  <si>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</si>
  <si>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</si>
  <si>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</si>
  <si>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</si>
  <si>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</si>
  <si>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</si>
  <si>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</si>
  <si>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</si>
  <si>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</si>
  <si>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</si>
  <si>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</si>
  <si>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</si>
  <si>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</si>
  <si>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</si>
  <si>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</si>
  <si>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</si>
  <si>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</si>
  <si>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</si>
  <si>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</si>
  <si>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</si>
  <si>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</si>
  <si>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</si>
  <si>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</si>
  <si>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</si>
  <si>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</si>
  <si>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</si>
  <si>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</si>
  <si>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</si>
  <si>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</si>
  <si>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</si>
  <si>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</si>
  <si>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</si>
  <si>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</si>
  <si>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</si>
  <si>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</si>
  <si>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</si>
  <si>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</si>
  <si>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</si>
  <si>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</si>
  <si>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</si>
  <si>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</si>
  <si>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</si>
  <si>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</si>
  <si>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</si>
  <si>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</si>
  <si>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</si>
  <si>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</si>
  <si>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大阪府島本町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</si>
  <si>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</si>
  <si>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</si>
  <si>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</si>
  <si>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</si>
  <si>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</si>
  <si>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</si>
  <si>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</si>
  <si>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</si>
  <si>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</si>
  <si>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</si>
  <si>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</si>
  <si>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</si>
  <si>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</si>
  <si>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</si>
  <si>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</si>
  <si>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</si>
  <si>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</si>
  <si>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</si>
  <si>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</si>
  <si>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</si>
  <si>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</si>
  <si>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</si>
  <si>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</si>
  <si>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</si>
  <si>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</si>
  <si>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</si>
  <si>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</si>
  <si>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</si>
  <si>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</si>
  <si>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</si>
  <si>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</si>
  <si>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</si>
  <si>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</si>
  <si>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</si>
  <si>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</si>
  <si>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</si>
  <si>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</si>
  <si>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</si>
  <si>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</si>
  <si>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</si>
  <si>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</si>
  <si>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</si>
  <si>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</si>
  <si>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</si>
  <si>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</si>
  <si>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</si>
  <si>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</si>
  <si>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</si>
  <si>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</si>
  <si>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</si>
  <si>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</si>
  <si>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</si>
  <si>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</si>
  <si>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</si>
  <si>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</si>
  <si>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</si>
  <si>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</si>
  <si>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</si>
  <si>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</si>
  <si>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</si>
  <si>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</si>
  <si>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</si>
  <si>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</si>
  <si>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</si>
  <si>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</si>
  <si>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</si>
  <si>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</si>
  <si>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</si>
  <si>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</si>
  <si>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</si>
  <si>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</si>
  <si>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</si>
  <si>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</si>
  <si>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</si>
  <si>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</si>
  <si>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</si>
  <si>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</si>
  <si>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</si>
  <si>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</si>
  <si>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</si>
  <si>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</si>
  <si>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</si>
  <si>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</si>
  <si>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</si>
  <si>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</si>
  <si>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</si>
  <si>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</si>
  <si>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</si>
  <si>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</si>
  <si>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</si>
  <si>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</si>
  <si>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</si>
  <si>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</si>
  <si>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</si>
  <si>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</si>
  <si>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</si>
  <si>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</si>
  <si>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</si>
  <si>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</si>
  <si>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</si>
  <si>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</si>
  <si>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</si>
  <si>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</si>
  <si>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</si>
  <si>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</si>
  <si>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</si>
  <si>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</si>
  <si>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</si>
  <si>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</si>
  <si>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</si>
  <si>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</si>
  <si>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</si>
  <si>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</si>
  <si>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</si>
  <si>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</si>
  <si>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</si>
  <si>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</si>
  <si>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</si>
  <si>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</si>
  <si>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</si>
  <si>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</si>
  <si>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</si>
  <si>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</si>
  <si>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</si>
  <si>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</si>
  <si>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</si>
  <si>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</si>
  <si>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</si>
  <si>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</si>
  <si>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</si>
  <si>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</si>
  <si>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</si>
  <si>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</si>
  <si>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</si>
  <si>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</si>
  <si>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</si>
  <si>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</si>
  <si>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</si>
  <si>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</si>
  <si>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</si>
  <si>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</si>
  <si>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</si>
  <si>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</si>
  <si>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</si>
  <si>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</si>
  <si>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</si>
  <si>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</si>
  <si>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</si>
  <si>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</si>
  <si>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</si>
  <si>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</si>
  <si>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</si>
  <si>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</si>
  <si>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</si>
  <si>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</si>
  <si>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</si>
  <si>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</si>
  <si>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</si>
  <si>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</si>
  <si>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</si>
  <si>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</si>
  <si>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</si>
  <si>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</si>
  <si>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</si>
  <si>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</si>
  <si>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</si>
  <si>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</si>
  <si>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</si>
  <si>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</si>
  <si>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</si>
  <si>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</si>
  <si>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</si>
  <si>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</si>
  <si>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</si>
  <si>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</si>
  <si>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</si>
  <si>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</si>
  <si>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</si>
  <si>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</si>
  <si>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</si>
  <si>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</si>
  <si>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</si>
  <si>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</si>
  <si>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</si>
  <si>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</si>
  <si>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</si>
  <si>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</si>
  <si>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</si>
  <si>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</si>
  <si>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4.96</t>
  </si>
  <si>
    <t>▲ 0.57</t>
  </si>
  <si>
    <t>水道事業会計</t>
  </si>
  <si>
    <t>下水道事業会計</t>
  </si>
  <si>
    <t>介護保険事業特別会計</t>
  </si>
  <si>
    <t>一般会計</t>
  </si>
  <si>
    <t>後期高齢者医療特別会計</t>
  </si>
  <si>
    <t>国民健康保険事業特別会計</t>
  </si>
  <si>
    <t>土地取得事業特別会計</t>
  </si>
  <si>
    <t>大沢地区特設水道施設事業特別会計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</si>
  <si>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</si>
  <si>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</si>
  <si>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</si>
  <si>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</si>
  <si>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</si>
  <si>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</si>
  <si>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</si>
  <si>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</si>
  <si>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</si>
  <si>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淀川右岸水防事務組合</t>
    <phoneticPr fontId="2"/>
  </si>
  <si>
    <t>大阪府後期高齢者医療広域連合
（一般会計）</t>
    <phoneticPr fontId="2"/>
  </si>
  <si>
    <t>大阪府後期高齢者医療広域連合
（後期高齢者医療特別会計）</t>
    <phoneticPr fontId="2"/>
  </si>
  <si>
    <t>大阪広域水道企業団
水道事業会計（水道用水供給事業）</t>
    <phoneticPr fontId="2"/>
  </si>
  <si>
    <t>大阪広域水道企業団
（工業用水道事業会計）</t>
    <phoneticPr fontId="2"/>
  </si>
  <si>
    <t>公益財団法人大阪府三島救急医療センター</t>
    <phoneticPr fontId="2"/>
  </si>
  <si>
    <t>公共施設整備積立基金</t>
  </si>
  <si>
    <t>森林保全整備基金</t>
  </si>
  <si>
    <t>地域福祉基金</t>
  </si>
  <si>
    <t>ふるさと応援基金</t>
    <phoneticPr fontId="2"/>
  </si>
  <si>
    <t>総合スポーツセンター建設積立基金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</si>
  <si>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</si>
  <si>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</si>
  <si>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</si>
  <si>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</si>
  <si>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</si>
  <si>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実質公債費比率については低下傾向であったが、町内の開発に伴う校舎整備、待機児童対策のための施設整備や耐震・長寿命化事業などの町債の償還が始まることから、今後は上昇していく見込みである。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今後の公債費の増加に対しては、利率の状況を勘案し、基金の取崩しと起債の抑制のバランスを見極めつつ、公債費負担の軽減に努める。</t>
    <rPh sb="31" eb="33">
      <t>コウシャ</t>
    </rPh>
    <rPh sb="33" eb="35">
      <t>セイビ</t>
    </rPh>
    <rPh sb="54" eb="58">
      <t>チョウジュミョウカ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</si>
  <si>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</si>
  <si>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</si>
  <si>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</si>
  <si>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有形固定資産減価償却率については、平成30年度に第三小学校整備事業を行ったこと等から類似団体内平均値に比して低くなっている。
　今後、公共施設の長寿命化や庁舎の建替事業などにより類似団体内平均値と比較して有形固定資産減価償却率が低い状況が続く見込みであるが、それに伴い町債残高の増加、基金の取り崩しなどにより将来負担比率の上昇が見込まれる。
　　施設整備については多額の費用を要するため、基金の取り崩しと起債の抑制のバランスを見極めつつ、将来負担の軽減に努めながら整備を進める。</t>
    <rPh sb="152" eb="153">
      <t>サン</t>
    </rPh>
    <rPh sb="156" eb="158">
      <t>セイビ</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</si>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</sst>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1644EC-195F-4223-AB3D-887C9F8D3E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EE43-4EAA-9B89-E19220647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36130</c:v>
                </c:pt>
                <c:pt idx="1">
                  <c:v>24149</c:v>
                </c:pt>
                <c:pt idx="2">
                  <c:v>85207</c:v>
                </c:pt>
                <c:pt idx="3">
                  <c:v>41781</c:v>
                </c:pt>
                <c:pt idx="4">
                  <c:v>35180</c:v>
                </c:pt>
              </c:numCache>
            </c:numRef>
          </c:val>
          <c:smooth val="0"/>
          <c:extLst>
            <c:ext xmlns:c16="http://schemas.microsoft.com/office/drawing/2014/chart" uri="{C3380CC4-5D6E-409C-BE32-E72D297353CC}">
              <c16:uniqueId val="{00000001-EE43-4EAA-9B89-E192206470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0.71</c:v>
                </c:pt>
                <c:pt idx="1">
                  <c:v>0.9</c:v>
                </c:pt>
                <c:pt idx="2">
                  <c:v>0.75</c:v>
                </c:pt>
                <c:pt idx="3">
                  <c:v>3.64</c:v>
                </c:pt>
                <c:pt idx="4">
                  <c:v>0.72</c:v>
                </c:pt>
              </c:numCache>
            </c:numRef>
          </c:val>
          <c:extLst>
            <c:ext xmlns:c16="http://schemas.microsoft.com/office/drawing/2014/chart" uri="{C3380CC4-5D6E-409C-BE32-E72D297353CC}">
              <c16:uniqueId val="{00000000-9593-42B9-964D-8BFA1ACF30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21.98</c:v>
                </c:pt>
                <c:pt idx="1">
                  <c:v>21.52</c:v>
                </c:pt>
                <c:pt idx="2">
                  <c:v>22.65</c:v>
                </c:pt>
                <c:pt idx="3">
                  <c:v>23.46</c:v>
                </c:pt>
                <c:pt idx="4">
                  <c:v>30.43</c:v>
                </c:pt>
              </c:numCache>
            </c:numRef>
          </c:val>
          <c:extLst>
            <c:ext xmlns:c16="http://schemas.microsoft.com/office/drawing/2014/chart" uri="{C3380CC4-5D6E-409C-BE32-E72D297353CC}">
              <c16:uniqueId val="{00000001-9593-42B9-964D-8BFA1ACF30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-4.96</c:v>
                </c:pt>
                <c:pt idx="1">
                  <c:v>-0.56999999999999995</c:v>
                </c:pt>
                <c:pt idx="2">
                  <c:v>1.96</c:v>
                </c:pt>
                <c:pt idx="3">
                  <c:v>5.56</c:v>
                </c:pt>
                <c:pt idx="4">
                  <c:v>3.14</c:v>
                </c:pt>
              </c:numCache>
            </c:numRef>
          </c:val>
          <c:smooth val="0"/>
          <c:extLst>
            <c:ext xmlns:c16="http://schemas.microsoft.com/office/drawing/2014/chart" uri="{C3380CC4-5D6E-409C-BE32-E72D297353CC}">
              <c16:uniqueId val="{00000002-9593-42B9-964D-8BFA1ACF30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9.59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D-451F-B1AF-78893C5BAD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4D-451F-B1AF-78893C5BAD9E}"/>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4D-451F-B1AF-78893C5BAD9E}"/>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E4D-451F-B1AF-78893C5BAD9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0.69</c:v>
                </c:pt>
                <c:pt idx="2">
                  <c:v>#N/A</c:v>
                </c:pt>
                <c:pt idx="3">
                  <c:v>0.23</c:v>
                </c:pt>
                <c:pt idx="4">
                  <c:v>#N/A</c:v>
                </c:pt>
                <c:pt idx="5">
                  <c:v>0.62</c:v>
                </c:pt>
                <c:pt idx="6">
                  <c:v>#N/A</c:v>
                </c:pt>
                <c:pt idx="7">
                  <c:v>0.28000000000000003</c:v>
                </c:pt>
                <c:pt idx="8">
                  <c:v>#N/A</c:v>
                </c:pt>
                <c:pt idx="9">
                  <c:v>0.28999999999999998</c:v>
                </c:pt>
              </c:numCache>
            </c:numRef>
          </c:val>
          <c:extLst>
            <c:ext xmlns:c16="http://schemas.microsoft.com/office/drawing/2014/chart" uri="{C3380CC4-5D6E-409C-BE32-E72D297353CC}">
              <c16:uniqueId val="{00000004-8E4D-451F-B1AF-78893C5BAD9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0.33</c:v>
                </c:pt>
                <c:pt idx="4">
                  <c:v>#N/A</c:v>
                </c:pt>
                <c:pt idx="5">
                  <c:v>0.36</c:v>
                </c:pt>
                <c:pt idx="6">
                  <c:v>#N/A</c:v>
                </c:pt>
                <c:pt idx="7">
                  <c:v>0.35</c:v>
                </c:pt>
                <c:pt idx="8">
                  <c:v>#N/A</c:v>
                </c:pt>
                <c:pt idx="9">
                  <c:v>0.42</c:v>
                </c:pt>
              </c:numCache>
            </c:numRef>
          </c:val>
          <c:extLst>
            <c:ext xmlns:c16="http://schemas.microsoft.com/office/drawing/2014/chart" uri="{C3380CC4-5D6E-409C-BE32-E72D297353CC}">
              <c16:uniqueId val="{00000005-8E4D-451F-B1AF-78893C5BAD9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0.9</c:v>
                </c:pt>
                <c:pt idx="4">
                  <c:v>#N/A</c:v>
                </c:pt>
                <c:pt idx="5">
                  <c:v>0.74</c:v>
                </c:pt>
                <c:pt idx="6">
                  <c:v>#N/A</c:v>
                </c:pt>
                <c:pt idx="7">
                  <c:v>3.64</c:v>
                </c:pt>
                <c:pt idx="8">
                  <c:v>#N/A</c:v>
                </c:pt>
                <c:pt idx="9">
                  <c:v>0.72</c:v>
                </c:pt>
              </c:numCache>
            </c:numRef>
          </c:val>
          <c:extLst>
            <c:ext xmlns:c16="http://schemas.microsoft.com/office/drawing/2014/chart" uri="{C3380CC4-5D6E-409C-BE32-E72D297353CC}">
              <c16:uniqueId val="{00000006-8E4D-451F-B1AF-78893C5BAD9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1.98</c:v>
                </c:pt>
                <c:pt idx="2">
                  <c:v>#N/A</c:v>
                </c:pt>
                <c:pt idx="3">
                  <c:v>1.83</c:v>
                </c:pt>
                <c:pt idx="4">
                  <c:v>#N/A</c:v>
                </c:pt>
                <c:pt idx="5">
                  <c:v>1.99</c:v>
                </c:pt>
                <c:pt idx="6">
                  <c:v>#N/A</c:v>
                </c:pt>
                <c:pt idx="7">
                  <c:v>2.66</c:v>
                </c:pt>
                <c:pt idx="8">
                  <c:v>#N/A</c:v>
                </c:pt>
                <c:pt idx="9">
                  <c:v>2.56</c:v>
                </c:pt>
              </c:numCache>
            </c:numRef>
          </c:val>
          <c:extLst>
            <c:ext xmlns:c16="http://schemas.microsoft.com/office/drawing/2014/chart" uri="{C3380CC4-5D6E-409C-BE32-E72D297353CC}">
              <c16:uniqueId val="{00000007-8E4D-451F-B1AF-78893C5BAD9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0.98</c:v>
                </c:pt>
                <c:pt idx="4">
                  <c:v>#N/A</c:v>
                </c:pt>
                <c:pt idx="5">
                  <c:v>1.63</c:v>
                </c:pt>
                <c:pt idx="6">
                  <c:v>#N/A</c:v>
                </c:pt>
                <c:pt idx="7">
                  <c:v>3.18</c:v>
                </c:pt>
                <c:pt idx="8">
                  <c:v>#N/A</c:v>
                </c:pt>
                <c:pt idx="9">
                  <c:v>4.6500000000000004</c:v>
                </c:pt>
              </c:numCache>
            </c:numRef>
          </c:val>
          <c:extLst>
            <c:ext xmlns:c16="http://schemas.microsoft.com/office/drawing/2014/chart" uri="{C3380CC4-5D6E-409C-BE32-E72D297353CC}">
              <c16:uniqueId val="{00000008-8E4D-451F-B1AF-78893C5BAD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19.05</c:v>
                </c:pt>
                <c:pt idx="2">
                  <c:v>#N/A</c:v>
                </c:pt>
                <c:pt idx="3">
                  <c:v>17.579999999999998</c:v>
                </c:pt>
                <c:pt idx="4">
                  <c:v>#N/A</c:v>
                </c:pt>
                <c:pt idx="5">
                  <c:v>16.5</c:v>
                </c:pt>
                <c:pt idx="6">
                  <c:v>#N/A</c:v>
                </c:pt>
                <c:pt idx="7">
                  <c:v>16.63</c:v>
                </c:pt>
                <c:pt idx="8">
                  <c:v>#N/A</c:v>
                </c:pt>
                <c:pt idx="9">
                  <c:v>16.670000000000002</c:v>
                </c:pt>
              </c:numCache>
            </c:numRef>
          </c:val>
          <c:extLst>
            <c:ext xmlns:c16="http://schemas.microsoft.com/office/drawing/2014/chart" uri="{C3380CC4-5D6E-409C-BE32-E72D297353CC}">
              <c16:uniqueId val="{00000009-8E4D-451F-B1AF-78893C5BAD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1095</c:v>
                </c:pt>
                <c:pt idx="5">
                  <c:v>1129</c:v>
                </c:pt>
                <c:pt idx="8">
                  <c:v>1076</c:v>
                </c:pt>
                <c:pt idx="11">
                  <c:v>1168</c:v>
                </c:pt>
                <c:pt idx="14">
                  <c:v>1135</c:v>
                </c:pt>
              </c:numCache>
            </c:numRef>
          </c:val>
          <c:extLst>
            <c:ext xmlns:c16="http://schemas.microsoft.com/office/drawing/2014/chart" uri="{C3380CC4-5D6E-409C-BE32-E72D297353CC}">
              <c16:uniqueId val="{00000000-A1E1-4DA6-BF48-AFF97290C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E1-4DA6-BF48-AFF97290C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A1E1-4DA6-BF48-AFF97290C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E1-4DA6-BF48-AFF97290C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319</c:v>
                </c:pt>
                <c:pt idx="3">
                  <c:v>338</c:v>
                </c:pt>
                <c:pt idx="6">
                  <c:v>301</c:v>
                </c:pt>
                <c:pt idx="9">
                  <c:v>354</c:v>
                </c:pt>
                <c:pt idx="12">
                  <c:v>327</c:v>
                </c:pt>
              </c:numCache>
            </c:numRef>
          </c:val>
          <c:extLst>
            <c:ext xmlns:c16="http://schemas.microsoft.com/office/drawing/2014/chart" uri="{C3380CC4-5D6E-409C-BE32-E72D297353CC}">
              <c16:uniqueId val="{00000004-A1E1-4DA6-BF48-AFF97290C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E1-4DA6-BF48-AFF97290C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E1-4DA6-BF48-AFF97290C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992</c:v>
                </c:pt>
                <c:pt idx="3">
                  <c:v>1072</c:v>
                </c:pt>
                <c:pt idx="6">
                  <c:v>1163</c:v>
                </c:pt>
                <c:pt idx="9">
                  <c:v>1245</c:v>
                </c:pt>
                <c:pt idx="12">
                  <c:v>1315</c:v>
                </c:pt>
              </c:numCache>
            </c:numRef>
          </c:val>
          <c:extLst>
            <c:ext xmlns:c16="http://schemas.microsoft.com/office/drawing/2014/chart" uri="{C3380CC4-5D6E-409C-BE32-E72D297353CC}">
              <c16:uniqueId val="{00000007-A1E1-4DA6-BF48-AFF97290CF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220</c:v>
                </c:pt>
                <c:pt idx="2">
                  <c:v>#N/A</c:v>
                </c:pt>
                <c:pt idx="3">
                  <c:v>#N/A</c:v>
                </c:pt>
                <c:pt idx="4">
                  <c:v>281</c:v>
                </c:pt>
                <c:pt idx="5">
                  <c:v>#N/A</c:v>
                </c:pt>
                <c:pt idx="6">
                  <c:v>#N/A</c:v>
                </c:pt>
                <c:pt idx="7">
                  <c:v>388</c:v>
                </c:pt>
                <c:pt idx="8">
                  <c:v>#N/A</c:v>
                </c:pt>
                <c:pt idx="9">
                  <c:v>#N/A</c:v>
                </c:pt>
                <c:pt idx="10">
                  <c:v>431</c:v>
                </c:pt>
                <c:pt idx="11">
                  <c:v>#N/A</c:v>
                </c:pt>
                <c:pt idx="12">
                  <c:v>#N/A</c:v>
                </c:pt>
                <c:pt idx="13">
                  <c:v>507</c:v>
                </c:pt>
                <c:pt idx="14">
                  <c:v>#N/A</c:v>
                </c:pt>
              </c:numCache>
            </c:numRef>
          </c:val>
          <c:smooth val="0"/>
          <c:extLst>
            <c:ext xmlns:c16="http://schemas.microsoft.com/office/drawing/2014/chart" uri="{C3380CC4-5D6E-409C-BE32-E72D297353CC}">
              <c16:uniqueId val="{00000008-A1E1-4DA6-BF48-AFF97290CF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10390</c:v>
                </c:pt>
                <c:pt idx="5">
                  <c:v>10152</c:v>
                </c:pt>
                <c:pt idx="8">
                  <c:v>10338</c:v>
                </c:pt>
                <c:pt idx="11">
                  <c:v>10570</c:v>
                </c:pt>
                <c:pt idx="14">
                  <c:v>10177</c:v>
                </c:pt>
              </c:numCache>
            </c:numRef>
          </c:val>
          <c:extLst>
            <c:ext xmlns:c16="http://schemas.microsoft.com/office/drawing/2014/chart" uri="{C3380CC4-5D6E-409C-BE32-E72D297353CC}">
              <c16:uniqueId val="{00000000-4F97-4FCE-8EB3-28C588E3DE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3359</c:v>
                </c:pt>
                <c:pt idx="5">
                  <c:v>3233</c:v>
                </c:pt>
                <c:pt idx="8">
                  <c:v>3090</c:v>
                </c:pt>
                <c:pt idx="11">
                  <c:v>3081</c:v>
                </c:pt>
                <c:pt idx="14">
                  <c:v>3196</c:v>
                </c:pt>
              </c:numCache>
            </c:numRef>
          </c:val>
          <c:extLst>
            <c:ext xmlns:c16="http://schemas.microsoft.com/office/drawing/2014/chart" uri="{C3380CC4-5D6E-409C-BE32-E72D297353CC}">
              <c16:uniqueId val="{00000001-4F97-4FCE-8EB3-28C588E3DE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4979</c:v>
                </c:pt>
                <c:pt idx="5">
                  <c:v>4898</c:v>
                </c:pt>
                <c:pt idx="8">
                  <c:v>5324</c:v>
                </c:pt>
                <c:pt idx="11">
                  <c:v>5984</c:v>
                </c:pt>
                <c:pt idx="14">
                  <c:v>6812</c:v>
                </c:pt>
              </c:numCache>
            </c:numRef>
          </c:val>
          <c:extLst>
            <c:ext xmlns:c16="http://schemas.microsoft.com/office/drawing/2014/chart" uri="{C3380CC4-5D6E-409C-BE32-E72D297353CC}">
              <c16:uniqueId val="{00000002-4F97-4FCE-8EB3-28C588E3DE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97-4FCE-8EB3-28C588E3DE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97-4FCE-8EB3-28C588E3DE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c:v>
                </c:pt>
                <c:pt idx="3">
                  <c:v>13</c:v>
                </c:pt>
                <c:pt idx="6">
                  <c:v>14</c:v>
                </c:pt>
                <c:pt idx="9">
                  <c:v>0</c:v>
                </c:pt>
                <c:pt idx="12">
                  <c:v>0</c:v>
                </c:pt>
              </c:numCache>
            </c:numRef>
          </c:val>
          <c:extLst>
            <c:ext xmlns:c16="http://schemas.microsoft.com/office/drawing/2014/chart" uri="{C3380CC4-5D6E-409C-BE32-E72D297353CC}">
              <c16:uniqueId val="{00000005-4F97-4FCE-8EB3-28C588E3DE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1025</c:v>
                </c:pt>
                <c:pt idx="3">
                  <c:v>925</c:v>
                </c:pt>
                <c:pt idx="6">
                  <c:v>887</c:v>
                </c:pt>
                <c:pt idx="9">
                  <c:v>957</c:v>
                </c:pt>
                <c:pt idx="12">
                  <c:v>1016</c:v>
                </c:pt>
              </c:numCache>
            </c:numRef>
          </c:val>
          <c:extLst>
            <c:ext xmlns:c16="http://schemas.microsoft.com/office/drawing/2014/chart" uri="{C3380CC4-5D6E-409C-BE32-E72D297353CC}">
              <c16:uniqueId val="{00000006-4F97-4FCE-8EB3-28C588E3DE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F97-4FCE-8EB3-28C588E3DE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3731</c:v>
                </c:pt>
                <c:pt idx="3">
                  <c:v>3502</c:v>
                </c:pt>
                <c:pt idx="6">
                  <c:v>3364</c:v>
                </c:pt>
                <c:pt idx="9">
                  <c:v>3378</c:v>
                </c:pt>
                <c:pt idx="12">
                  <c:v>3533</c:v>
                </c:pt>
              </c:numCache>
            </c:numRef>
          </c:val>
          <c:extLst>
            <c:ext xmlns:c16="http://schemas.microsoft.com/office/drawing/2014/chart" uri="{C3380CC4-5D6E-409C-BE32-E72D297353CC}">
              <c16:uniqueId val="{00000008-4F97-4FCE-8EB3-28C588E3DE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F97-4FCE-8EB3-28C588E3DE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11447</c:v>
                </c:pt>
                <c:pt idx="3">
                  <c:v>11501</c:v>
                </c:pt>
                <c:pt idx="6">
                  <c:v>12613</c:v>
                </c:pt>
                <c:pt idx="9">
                  <c:v>12657</c:v>
                </c:pt>
                <c:pt idx="12">
                  <c:v>12194</c:v>
                </c:pt>
              </c:numCache>
            </c:numRef>
          </c:val>
          <c:extLst>
            <c:ext xmlns:c16="http://schemas.microsoft.com/office/drawing/2014/chart" uri="{C3380CC4-5D6E-409C-BE32-E72D297353CC}">
              <c16:uniqueId val="{0000000A-4F97-4FCE-8EB3-28C588E3DE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97-4FCE-8EB3-28C588E3DE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1602</c:v>
                </c:pt>
                <c:pt idx="1">
                  <c:v>1802</c:v>
                </c:pt>
                <c:pt idx="2">
                  <c:v>2262</c:v>
                </c:pt>
              </c:numCache>
            </c:numRef>
          </c:val>
          <c:extLst>
            <c:ext xmlns:c16="http://schemas.microsoft.com/office/drawing/2014/chart" uri="{C3380CC4-5D6E-409C-BE32-E72D297353CC}">
              <c16:uniqueId val="{00000000-836D-4417-9EE3-815BF4CCB3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976</c:v>
                </c:pt>
                <c:pt idx="1">
                  <c:v>976</c:v>
                </c:pt>
                <c:pt idx="2">
                  <c:v>976</c:v>
                </c:pt>
              </c:numCache>
            </c:numRef>
          </c:val>
          <c:extLst>
            <c:ext xmlns:c16="http://schemas.microsoft.com/office/drawing/2014/chart" uri="{C3380CC4-5D6E-409C-BE32-E72D297353CC}">
              <c16:uniqueId val="{00000001-836D-4417-9EE3-815BF4CCB3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1646</c:v>
                </c:pt>
                <c:pt idx="1">
                  <c:v>2080</c:v>
                </c:pt>
                <c:pt idx="2">
                  <c:v>2438</c:v>
                </c:pt>
              </c:numCache>
            </c:numRef>
          </c:val>
          <c:extLst>
            <c:ext xmlns:c16="http://schemas.microsoft.com/office/drawing/2014/chart" uri="{C3380CC4-5D6E-409C-BE32-E72D297353CC}">
              <c16:uniqueId val="{00000002-836D-4417-9EE3-815BF4CCB3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{19368315-06A8-4E9A-A948-92A9CA106DF7}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780-4F41-845C-E779E5C0F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{DC76497D-44F0-4DE6-A8F8-C2922A8122B0}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80-4F41-845C-E779E5C0F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{9BECC4C7-16FB-4CE7-8FC3-89E8272B823A}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80-4F41-845C-E779E5C0F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{FEC78201-3283-44A3-9F4A-6D89AD835350}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80-4F41-845C-E779E5C0F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{77142057-5361-49BB-8A14-0593081093D5}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80-4F41-845C-E779E5C0F0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{37048075-4EF2-42CB-8C24-B2283B00F7F9}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780-4F41-845C-E779E5C0F0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{BE519173-6E40-4A10-9E63-C6676CBD8E34}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780-4F41-845C-E779E5C0F0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{43EBE93E-C01E-4152-90B4-163AF825CA61}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780-4F41-845C-E779E5C0F0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{F174B698-BC77-441C-B1C0-0006CE959FDF}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780-4F41-845C-E779E5C0F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51.8</c:v>
                </c:pt>
                <c:pt idx="16">
                  <c:v>50.9</c:v>
                </c:pt>
                <c:pt idx="24">
                  <c:v>51.9</c:v>
                </c:pt>
                <c:pt idx="32">
                  <c:v>48.5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80-4F41-845C-E779E5C0F0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{3061B9F0-29D4-45A3-82EC-9E931EBD1C31}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780-4F41-845C-E779E5C0F0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{A1F1AF7C-518E-4FCE-9F14-0CFAE7FB537A}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80-4F41-845C-E779E5C0F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{EABB9100-004C-4CF8-BFE3-BF46995715C9}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80-4F41-845C-E779E5C0F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{68A7BE47-41B8-42D4-BA22-C7E40781FE08}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80-4F41-845C-E779E5C0F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{A0DE95EA-1DF6-4C32-9C4D-861D8284C253}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80-4F41-845C-E779E5C0F0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{C97EB1FA-2471-42E1-9AF4-97859ABB7879}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780-4F41-845C-E779E5C0F0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{69DF8B72-25A2-4F01-A3CE-45B583B8E629}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780-4F41-845C-E779E5C0F0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{19A7C48A-B836-4209-841F-4CC34DFC71B3}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780-4F41-845C-E779E5C0F0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{1764D6A9-DE93-4F80-ABD4-81475921A7D5}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780-4F41-845C-E779E5C0F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780-4F41-845C-E779E5C0F053}"/>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{911B6D99-9C1A-48A8-8876-27F51F0FDA38}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148-4394-9AFB-FEA6E815B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{771F670F-FE95-4E98-970F-62B0636CB229}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48-4394-9AFB-FEA6E815B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{373E4D9D-C94B-4FF7-9A23-EA9811FB726F}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48-4394-9AFB-FEA6E815B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{1142F178-BAD0-4F9E-ADD3-9D4B548926F9}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48-4394-9AFB-FEA6E815B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{F3D9B6C6-A92A-4917-9612-2247762D24D5}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48-4394-9AFB-FEA6E815B20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{CE94C23F-D5BF-4544-90B8-C8C2968A33B8}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148-4394-9AFB-FEA6E815B2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{1E451E9F-BE51-4191-88A4-8DDC3637E67C}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148-4394-9AFB-FEA6E815B2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{2EE4A94F-7D3A-495E-9AE6-ADBE99CCEB83}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148-4394-9AFB-FEA6E815B20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{4EE65319-495C-497D-AA70-CEC45982DB12}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148-4394-9AFB-FEA6E815B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3.5</c:v>
                </c:pt>
                <c:pt idx="16">
                  <c:v>4.8</c:v>
                </c:pt>
                <c:pt idx="24">
                  <c:v>5.7</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148-4394-9AFB-FEA6E815B2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{68689CA4-8325-4C9F-B224-6132B4A2C1C3}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148-4394-9AFB-FEA6E815B2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{2262EC13-6FBD-4FB4-A0AD-3EBA2D6BB2D5}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48-4394-9AFB-FEA6E815B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{17395839-A0A1-4D95-9169-EF4716537A08}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48-4394-9AFB-FEA6E815B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{225BDD15-E0D9-4AD3-918D-E53F7469D5E2}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48-4394-9AFB-FEA6E815B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{53D0ADB9-D440-4BC0-986A-F10EBF8B63E4}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48-4394-9AFB-FEA6E815B20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{276C96CE-EF46-4E31-B014-0C3D51CF1179}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148-4394-9AFB-FEA6E815B20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{113D20D4-D409-4990-A39A-B7EADDE1EDEE}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148-4394-9AFB-FEA6E815B20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{D6BB66C0-56E1-4C81-B026-94B4CECA138C}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148-4394-9AFB-FEA6E815B20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{73B0A232-5A4C-4E78-B41E-3F28B6208B30}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148-4394-9AFB-FEA6E815B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6148-4394-9AFB-FEA6E815B209}"/>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E856233-78A5-454C-A55F-2FB63D0B11EF}"/>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4879CBB-8D29-4C49-BC1F-A0AB4F75BC58}"/>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E85818D-DF43-47B4-8357-C94FC5C669AA}"/>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E5FFA4E-146A-4188-9429-A3C721BD1FC6}"/>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80602A9-C26B-49DB-B786-754EC74BB62C}"/>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70F7790-A72C-43DC-B218-E33AE983618D}"/>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9A8A2A1-ADB8-41F5-82A4-0B51E68FA49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735CA86-DA45-4975-8407-4BAA54C1F125}"/>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B73EBF0-000A-443A-94C8-FB8A0473B6FB}"/>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A886B04-97F1-4C62-AAE8-461CD9DDC983}"/>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CDDE5CA-EC54-4E0D-B79A-A7026EE5AB01}"/>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80C0AC6-E277-4B0C-ABD0-4433CC91A27A}"/>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9820EB2-97DB-4DA5-B06F-F03CCEFDFBF9}"/>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7C8D416-A306-4936-85CB-B5BDFC1B7FBB}"/>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0B1A00E-9523-43CA-B71F-C4B2BB3E50A6}"/>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629C1F9-1F7D-4696-B478-F2BBE64D5DDC}"/>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2D5044C-3094-4E1C-A3D8-43B7E028FF40}"/>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A5DA002-2907-4BAA-B85F-1F40E79ECE61}"/>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A7064ED-8260-4A38-8296-84C924319313}"/>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E669D23-0EF2-4C3E-9183-86D63D58BDDD}"/>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A08472D-7478-43CD-83C6-69E301D5A727}"/>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E54A280-425B-41AC-9C6B-EE9A4F8626A0}"/>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C6EDC45-EF11-4ADC-96BB-1C5A39AF4399}"/>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7E3F70B-F6BD-4AC3-B057-A9D62995F0CC}"/>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56E3A82-71B4-4ED1-8285-49AB905C54FD}"/>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A37C31B-9ED3-485A-AC4F-3185BC527924}"/>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F73347F-30BB-4812-91AE-DE4976336E68}"/>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A32F965-4357-4737-AB9D-11934992F913}"/>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01BFD23-0628-4E72-8282-ABD59795D29B}"/>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DF061A-4438-4066-A3CA-1E837A4F4BD2}"/>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0F03D94-3279-49A4-9D27-B5FC95013DC2}"/>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415D1A9-A1C5-46ED-A6BE-C5909E24BC0C}"/>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EE7D0C7-4123-4B6B-8678-164B5A27955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0E502A9-3430-4CAB-B92C-60BDBFD26615}"/>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B4DB952-D20F-436A-9FBC-5CCEAD505E46}"/>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109B9AD-395E-43E8-9006-062B772FCC51}"/>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5BBBD4E-F57F-4E4B-AC84-88CA0BCD099A}"/>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B17F8C4-A2BA-48D1-A4A1-0743E625A4EE}"/>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E2826AD-D3DA-40BF-ADF5-1E0D4145875A}"/>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A3B1AE1-4934-421D-ACD3-129EFCD5F0B4}"/>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18E4B2A-9B0D-4960-A7AA-72D3C00253EC}"/>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1AA2A46-DEA4-41EA-8A17-31956D804D92}"/>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A0D8317-934E-49A9-923E-18FDCD5FD746}"/>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2E7F90C-C0CE-4550-8D8B-A29F164B1C55}"/>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4140165-C2D6-41EA-A0EE-740B08A20F80}"/>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CDB46F3-06C8-4977-AD75-CF8D889B409A}"/>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BE3B524-10F2-4A55-9C40-F4AC5E246790}"/>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p>
        <a:p>
          <a:r>
            <a:rPr kumimoji="1" lang="ja-JP" altLang="en-US" sz="1300">
              <a:latin typeface="ＭＳ Ｐゴシック" panose="020B0600070205080204" pitchFamily="50" charset="-128"/>
              <a:ea typeface="ＭＳ Ｐゴシック" panose="020B0600070205080204" pitchFamily="50" charset="-128"/>
            </a:rPr>
            <a:t>　令和元年度と令和４年度の単年度の財政力指数を比較すると、待機児童の解消等により社会福祉費が増加したことなどから、令和３年度の基準財政需要額が増加したほか、平成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年度に市町村民税法人税割収入が多かったことから令和元年度の基準財政収入額が令和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年度と比較して高かったことなどから財政力指数が低下した。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031FC3C-CC8B-4CD2-9D49-8221500A3E99}"/>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634A1A4-5C28-4898-8B15-BCF5DA04D40C}"/>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A7D4A46-95CB-4333-A9F8-38534BDF6741}"/>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2B7CFE1-CB9E-4ECA-9685-97F678786061}"/>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181E43B-70A0-4BF6-B504-9BB18C35B301}"/>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82DEA57-E320-4855-8EC3-A113512936D9}"/>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CA46808-EAE8-436B-B75A-CAAD3EC0F311}"/>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88A6C73-9833-47C5-936F-E72950DC1639}"/>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D29D63-42DA-40B6-92C5-00B4DEE8A410}"/>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F90071B-6DAF-407A-8FF6-343B5E84CA20}"/>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8411D74-2F4B-4F5A-A436-722E1357AFF1}"/>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1761453-C647-4F47-9FC2-4C7104AA372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E7F8D02-9813-4CA8-A137-19C405AB78A7}"/>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0040CD0-EB9D-4AC4-8E3A-0CBFF53A4D3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D9A6FEC-A722-492F-A02B-E704D4E71144}"/>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E13D6EDF-DE68-4ED7-AC71-8C9994B78448}"/>
            </a:ext>
          </a:extLst>
        </xdr:cNvPr>
        <xdr:cNvCxnSpPr/>
      </xdr:nvCxnSpPr>
      <xdr:spPr>
        <a:xfrm flipV="1">
          <a:off x="4511040" y="6364535"/>
          <a:ext cx="0" cy="1465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EA56387E-B289-4A5C-A41A-F1AB194B3B37}"/>
            </a:ext>
          </a:extLst>
        </xdr:cNvPr>
        <xdr:cNvSpPr txBox="1"/>
      </xdr:nvSpPr>
      <xdr:spPr>
        <a:xfrm>
          <a:off x="4588510" y="780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E36A4351-2779-44FD-A572-0318A1E8344E}"/>
            </a:ext>
          </a:extLst>
        </xdr:cNvPr>
        <xdr:cNvCxnSpPr/>
      </xdr:nvCxnSpPr>
      <xdr:spPr>
        <a:xfrm>
          <a:off x="4427855" y="78295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835D1C22-04BD-4452-B03A-3144276256DE}"/>
            </a:ext>
          </a:extLst>
        </xdr:cNvPr>
        <xdr:cNvSpPr txBox="1"/>
      </xdr:nvSpPr>
      <xdr:spPr>
        <a:xfrm>
          <a:off x="458851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6A7FEF24-C64F-4FD7-ACB3-99CC9566EB36}"/>
            </a:ext>
          </a:extLst>
        </xdr:cNvPr>
        <xdr:cNvCxnSpPr/>
      </xdr:nvCxnSpPr>
      <xdr:spPr>
        <a:xfrm>
          <a:off x="4427855" y="636453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DCD371-61CC-43F0-85CD-14C490203429}"/>
            </a:ext>
          </a:extLst>
        </xdr:cNvPr>
        <xdr:cNvCxnSpPr/>
      </xdr:nvCxnSpPr>
      <xdr:spPr>
        <a:xfrm>
          <a:off x="3749040" y="7203299"/>
          <a:ext cx="762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B8597D4-9E17-4C15-948A-58F591EE1080}"/>
            </a:ext>
          </a:extLst>
        </xdr:cNvPr>
        <xdr:cNvSpPr txBox="1"/>
      </xdr:nvSpPr>
      <xdr:spPr>
        <a:xfrm>
          <a:off x="4588510" y="722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BC32EA2F-5B04-40B5-9443-52F40721A236}"/>
            </a:ext>
          </a:extLst>
        </xdr:cNvPr>
        <xdr:cNvSpPr/>
      </xdr:nvSpPr>
      <xdr:spPr>
        <a:xfrm>
          <a:off x="4465955" y="725974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85EBDBE9-21FD-40DB-80AE-34F0FB10F3E7}"/>
            </a:ext>
          </a:extLst>
        </xdr:cNvPr>
        <xdr:cNvCxnSpPr/>
      </xdr:nvCxnSpPr>
      <xdr:spPr>
        <a:xfrm>
          <a:off x="2941955" y="7130556"/>
          <a:ext cx="807085" cy="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626EC1E3-5028-4CD7-95D1-A317FA349928}"/>
            </a:ext>
          </a:extLst>
        </xdr:cNvPr>
        <xdr:cNvSpPr/>
      </xdr:nvSpPr>
      <xdr:spPr>
        <a:xfrm>
          <a:off x="3703955" y="72272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FDD7480B-3E59-4AD3-B6D6-50B610F6EAF2}"/>
            </a:ext>
          </a:extLst>
        </xdr:cNvPr>
        <xdr:cNvSpPr txBox="1"/>
      </xdr:nvSpPr>
      <xdr:spPr>
        <a:xfrm>
          <a:off x="340614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4A589308-062B-49AF-9912-C2B849988F84}"/>
            </a:ext>
          </a:extLst>
        </xdr:cNvPr>
        <xdr:cNvCxnSpPr/>
      </xdr:nvCxnSpPr>
      <xdr:spPr>
        <a:xfrm flipV="1">
          <a:off x="2125345" y="7130556"/>
          <a:ext cx="81661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FA492764-53BF-46F0-9430-33998396B9CE}"/>
            </a:ext>
          </a:extLst>
        </xdr:cNvPr>
        <xdr:cNvSpPr/>
      </xdr:nvSpPr>
      <xdr:spPr>
        <a:xfrm>
          <a:off x="2887345" y="721952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FFFEFBBB-5C96-4C0E-8D13-A64530CF1390}"/>
            </a:ext>
          </a:extLst>
        </xdr:cNvPr>
        <xdr:cNvSpPr txBox="1"/>
      </xdr:nvSpPr>
      <xdr:spPr>
        <a:xfrm>
          <a:off x="2599055" y="729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E7C071B6-8C11-4427-815D-9A4EDC9151A8}"/>
            </a:ext>
          </a:extLst>
        </xdr:cNvPr>
        <xdr:cNvCxnSpPr/>
      </xdr:nvCxnSpPr>
      <xdr:spPr>
        <a:xfrm>
          <a:off x="1333500" y="7130556"/>
          <a:ext cx="791845"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2A59FE09-5FCE-498B-9003-BA62477F7599}"/>
            </a:ext>
          </a:extLst>
        </xdr:cNvPr>
        <xdr:cNvSpPr/>
      </xdr:nvSpPr>
      <xdr:spPr>
        <a:xfrm>
          <a:off x="2095500" y="7242528"/>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6A349944-E249-4119-9ABD-B241A5C321E7}"/>
            </a:ext>
          </a:extLst>
        </xdr:cNvPr>
        <xdr:cNvSpPr txBox="1"/>
      </xdr:nvSpPr>
      <xdr:spPr>
        <a:xfrm>
          <a:off x="1782445" y="733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82482C94-4230-4E35-AD53-43E978382C43}"/>
            </a:ext>
          </a:extLst>
        </xdr:cNvPr>
        <xdr:cNvSpPr/>
      </xdr:nvSpPr>
      <xdr:spPr>
        <a:xfrm>
          <a:off x="1278890" y="7242528"/>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D6DC8606-9B3D-43F3-A3B9-660E15E481E7}"/>
            </a:ext>
          </a:extLst>
        </xdr:cNvPr>
        <xdr:cNvSpPr txBox="1"/>
      </xdr:nvSpPr>
      <xdr:spPr>
        <a:xfrm>
          <a:off x="967740" y="733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C069F4B-A9C7-41FB-B0F0-203596C19E2A}"/>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65D2FDF-0F7C-46EE-BAC7-3B79471F0248}"/>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A5A4B6-7D85-4E39-9980-79F7A71AD3E2}"/>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1657E29-F8C6-4D57-9D8D-6BF1E1107567}"/>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A58D8B5-2141-4EEB-8FD2-1D1F821DB884}"/>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D027707F-28CC-4A01-994A-E5A78B7CB624}"/>
            </a:ext>
          </a:extLst>
        </xdr:cNvPr>
        <xdr:cNvSpPr/>
      </xdr:nvSpPr>
      <xdr:spPr>
        <a:xfrm>
          <a:off x="4465955" y="71908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C5D27C94-5F53-4DFF-A6E7-FF3564C75C42}"/>
            </a:ext>
          </a:extLst>
        </xdr:cNvPr>
        <xdr:cNvSpPr txBox="1"/>
      </xdr:nvSpPr>
      <xdr:spPr>
        <a:xfrm>
          <a:off x="4588510" y="7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405F9380-26C3-4AA3-8E6C-7F96DF08D7FE}"/>
            </a:ext>
          </a:extLst>
        </xdr:cNvPr>
        <xdr:cNvSpPr/>
      </xdr:nvSpPr>
      <xdr:spPr>
        <a:xfrm>
          <a:off x="3703955" y="71505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738F87A1-01A6-4DF5-8ED9-557D46014907}"/>
            </a:ext>
          </a:extLst>
        </xdr:cNvPr>
        <xdr:cNvSpPr txBox="1"/>
      </xdr:nvSpPr>
      <xdr:spPr>
        <a:xfrm>
          <a:off x="3406140" y="6913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FED87FDA-CEF2-47B4-955B-6211361892F4}"/>
            </a:ext>
          </a:extLst>
        </xdr:cNvPr>
        <xdr:cNvSpPr/>
      </xdr:nvSpPr>
      <xdr:spPr>
        <a:xfrm>
          <a:off x="2887345" y="7085471"/>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6F8499FA-B8DA-4021-9F63-845707A2D915}"/>
            </a:ext>
          </a:extLst>
        </xdr:cNvPr>
        <xdr:cNvSpPr txBox="1"/>
      </xdr:nvSpPr>
      <xdr:spPr>
        <a:xfrm>
          <a:off x="2599055" y="68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27E09508-C351-41E6-9789-02A56D21B7B0}"/>
            </a:ext>
          </a:extLst>
        </xdr:cNvPr>
        <xdr:cNvSpPr/>
      </xdr:nvSpPr>
      <xdr:spPr>
        <a:xfrm>
          <a:off x="2095500" y="7093162"/>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29E81AC6-8ABE-4FB7-9EC6-A60332A5C8D7}"/>
            </a:ext>
          </a:extLst>
        </xdr:cNvPr>
        <xdr:cNvSpPr txBox="1"/>
      </xdr:nvSpPr>
      <xdr:spPr>
        <a:xfrm>
          <a:off x="1782445" y="68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a:extLst>
            <a:ext uri="{FF2B5EF4-FFF2-40B4-BE49-F238E27FC236}">
              <a16:creationId xmlns:a16="http://schemas.microsoft.com/office/drawing/2014/main" id="{338C1CE6-CFF7-4598-86A2-38C42425B9F2}"/>
            </a:ext>
          </a:extLst>
        </xdr:cNvPr>
        <xdr:cNvSpPr/>
      </xdr:nvSpPr>
      <xdr:spPr>
        <a:xfrm>
          <a:off x="1278890" y="708547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a:extLst>
            <a:ext uri="{FF2B5EF4-FFF2-40B4-BE49-F238E27FC236}">
              <a16:creationId xmlns:a16="http://schemas.microsoft.com/office/drawing/2014/main" id="{8C568004-6BDA-4531-8ABB-431BCAEEC3BC}"/>
            </a:ext>
          </a:extLst>
        </xdr:cNvPr>
        <xdr:cNvSpPr txBox="1"/>
      </xdr:nvSpPr>
      <xdr:spPr>
        <a:xfrm>
          <a:off x="967740" y="68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0DC99A3-136C-495A-B15E-D1E2BC1F795B}"/>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1E468DA-4767-4D21-8BAA-F48211621219}"/>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4139FCA-A9B3-43DB-9C26-C4BE96473C66}"/>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CB5C6DB-8EF5-4FC3-AF07-6908CEFE7DAC}"/>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9941E49-B4AF-4333-94EE-FD28A9557339}"/>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5D2550F-6FE0-4615-8CA3-BBD5FF753756}"/>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0B76166-E840-4EBA-8794-A4F2AE1FB963}"/>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B7EBF1D-AC89-446E-9687-EA45D759CF26}"/>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FE02EA0-968B-4E14-B631-332C587447FD}"/>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2AF8DDB-0C7A-4884-89A3-A07A95FD7535}"/>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CDEB0AA-994A-4AB1-88BC-5242DE83AC3F}"/>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AA8324A-AB0E-45E3-9369-490A4D9C8A05}"/>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7BF0BE8-218A-401C-A5BE-456037A1D440}"/>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本町は、消防や清掃工場の単独保有により人件費、物件費等が類似団体よりも多額であることなどにより、類似団体内平均値と比較して経常収支比率が高くなる傾向にある。</a:t>
          </a:r>
        </a:p>
        <a:p>
          <a:r>
            <a:rPr kumimoji="1" lang="ja-JP" altLang="en-US" sz="800">
              <a:latin typeface="ＭＳ Ｐゴシック" panose="020B0600070205080204" pitchFamily="50" charset="-128"/>
              <a:ea typeface="ＭＳ Ｐゴシック" panose="020B0600070205080204" pitchFamily="50" charset="-128"/>
            </a:rPr>
            <a:t>　経常一般財源収入では、町税が</a:t>
          </a:r>
          <a:r>
            <a:rPr kumimoji="1" lang="en-US" altLang="ja-JP" sz="800">
              <a:latin typeface="ＭＳ Ｐゴシック" panose="020B0600070205080204" pitchFamily="50" charset="-128"/>
              <a:ea typeface="ＭＳ Ｐゴシック" panose="020B0600070205080204" pitchFamily="50" charset="-128"/>
            </a:rPr>
            <a:t>9,660</a:t>
          </a:r>
          <a:r>
            <a:rPr kumimoji="1" lang="ja-JP" altLang="en-US" sz="800">
              <a:latin typeface="ＭＳ Ｐゴシック" panose="020B0600070205080204" pitchFamily="50" charset="-128"/>
              <a:ea typeface="ＭＳ Ｐゴシック" panose="020B0600070205080204" pitchFamily="50" charset="-128"/>
            </a:rPr>
            <a:t>万円の減少、臨時財政対策債が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6,634</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千円の減少となったことなどから、前年度比</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9,687</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千円の減少となった。　経常経費充当一般財源では、物件費はふるさと納税額の増加に伴い関連する事務費が増加となったこと、小中学校給食の公会計化により材料費が一般会計で計上されるようになったことなどから</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4,718</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千円の増加、扶助費は子ども医療費助成や就学援助事業に対してふるさと納税を積み立てたふるさと応援基金を取り崩して充当したことなどから</a:t>
          </a:r>
          <a:r>
            <a:rPr kumimoji="1" lang="en-US" altLang="ja-JP" sz="800">
              <a:latin typeface="ＭＳ Ｐゴシック" panose="020B0600070205080204" pitchFamily="50" charset="-128"/>
              <a:ea typeface="ＭＳ Ｐゴシック" panose="020B0600070205080204" pitchFamily="50" charset="-128"/>
            </a:rPr>
            <a:t>8,718</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千円の減少、公債費は令和元年度に借り入れたし尿処理施設の撤去に係る町債の元金償還が始まったことなどから</a:t>
          </a:r>
          <a:r>
            <a:rPr kumimoji="1" lang="en-US" altLang="ja-JP" sz="800">
              <a:latin typeface="ＭＳ Ｐゴシック" panose="020B0600070205080204" pitchFamily="50" charset="-128"/>
              <a:ea typeface="ＭＳ Ｐゴシック" panose="020B0600070205080204" pitchFamily="50" charset="-128"/>
            </a:rPr>
            <a:t>7,101</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千円の増加となり、全体として</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9,645</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千円の増加となった。</a:t>
          </a:r>
        </a:p>
        <a:p>
          <a:r>
            <a:rPr kumimoji="1" lang="ja-JP" altLang="en-US" sz="800">
              <a:latin typeface="ＭＳ Ｐゴシック" panose="020B0600070205080204" pitchFamily="50" charset="-128"/>
              <a:ea typeface="ＭＳ Ｐゴシック" panose="020B0600070205080204" pitchFamily="50" charset="-128"/>
            </a:rPr>
            <a:t>以上のことから、分母が減少、分子が増加し、経常収支比率が前年度と比べ</a:t>
          </a:r>
          <a:r>
            <a:rPr kumimoji="1" lang="en-US" altLang="ja-JP" sz="800">
              <a:latin typeface="ＭＳ Ｐゴシック" panose="020B0600070205080204" pitchFamily="50" charset="-128"/>
              <a:ea typeface="ＭＳ Ｐゴシック" panose="020B0600070205080204" pitchFamily="50" charset="-128"/>
            </a:rPr>
            <a:t>8.5</a:t>
          </a:r>
          <a:r>
            <a:rPr kumimoji="1" lang="ja-JP" altLang="en-US" sz="800">
              <a:latin typeface="ＭＳ Ｐゴシック" panose="020B0600070205080204" pitchFamily="50" charset="-128"/>
              <a:ea typeface="ＭＳ Ｐゴシック" panose="020B0600070205080204" pitchFamily="50" charset="-128"/>
            </a:rPr>
            <a:t>ポイント上昇したものである。</a:t>
          </a:r>
        </a:p>
        <a:p>
          <a:r>
            <a:rPr kumimoji="1" lang="ja-JP" altLang="en-US" sz="800">
              <a:latin typeface="ＭＳ Ｐゴシック" panose="020B0600070205080204" pitchFamily="50" charset="-128"/>
              <a:ea typeface="ＭＳ Ｐゴシック" panose="020B0600070205080204" pitchFamily="50" charset="-128"/>
            </a:rPr>
            <a:t>　今後実施予定の庁舎建替事業や公共施設の長寿命化工事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取り組む。さらに企業誘致など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4D24937-198F-42EB-B9DC-0225A9957956}"/>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F0E2331-BAAB-4B2C-B6A8-B7F13CFE62E9}"/>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3E3D8E1-CE9D-481C-8546-FEBBC683AE69}"/>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B011FEBB-07DF-4C18-BCEC-4272B4EB38A3}"/>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468A555B-1905-4053-A5B1-FBFBE613E6BD}"/>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1F56DF3A-1A60-47AB-AB60-F9D328496037}"/>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D0FF0079-3158-4D4A-A09E-0F70DBE6FC54}"/>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F63F2A89-5113-4BB5-9AA5-C582808872AF}"/>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76268035-3B76-465C-B0ED-A92C21A8FE7B}"/>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F73B6D1-8036-4F6D-BF80-D480A1DAD6F4}"/>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C2B6A5E-D2FF-420D-B0E8-66F90B211871}"/>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C2CE2EB0-35E8-4945-ACBC-4AC3C622B89B}"/>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15374D96-1CDD-4BDB-9AB0-A0655699EC44}"/>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986014-476B-4513-BB2D-1B263D83A506}"/>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A2ECBCDD-A686-4640-BA8E-487119FEFABF}"/>
            </a:ext>
          </a:extLst>
        </xdr:cNvPr>
        <xdr:cNvCxnSpPr/>
      </xdr:nvCxnSpPr>
      <xdr:spPr>
        <a:xfrm flipV="1">
          <a:off x="4511040" y="10333609"/>
          <a:ext cx="0" cy="1221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25BD25D6-38CA-41A2-9FA1-EDD245B6D3EA}"/>
            </a:ext>
          </a:extLst>
        </xdr:cNvPr>
        <xdr:cNvSpPr txBox="1"/>
      </xdr:nvSpPr>
      <xdr:spPr>
        <a:xfrm>
          <a:off x="4588510" y="11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18DA417D-156E-4C68-9F21-A1E14BE8CB18}"/>
            </a:ext>
          </a:extLst>
        </xdr:cNvPr>
        <xdr:cNvCxnSpPr/>
      </xdr:nvCxnSpPr>
      <xdr:spPr>
        <a:xfrm>
          <a:off x="4427855" y="1155560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D0CF224E-A382-43F8-936A-65F79EEACB95}"/>
            </a:ext>
          </a:extLst>
        </xdr:cNvPr>
        <xdr:cNvSpPr txBox="1"/>
      </xdr:nvSpPr>
      <xdr:spPr>
        <a:xfrm>
          <a:off x="4588510" y="100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7D1CB37A-3922-4E34-8002-A3ECF0EA2782}"/>
            </a:ext>
          </a:extLst>
        </xdr:cNvPr>
        <xdr:cNvCxnSpPr/>
      </xdr:nvCxnSpPr>
      <xdr:spPr>
        <a:xfrm>
          <a:off x="4427855" y="1033360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66</xdr:row>
      <xdr:rowOff>140462</xdr:rowOff>
    </xdr:to>
    <xdr:cxnSp macro="">
      <xdr:nvCxnSpPr>
        <xdr:cNvPr id="130" name="直線コネクタ 129">
          <a:extLst>
            <a:ext uri="{FF2B5EF4-FFF2-40B4-BE49-F238E27FC236}">
              <a16:creationId xmlns:a16="http://schemas.microsoft.com/office/drawing/2014/main" id="{D6535223-A6FE-4208-A675-78C753E26BEB}"/>
            </a:ext>
          </a:extLst>
        </xdr:cNvPr>
        <xdr:cNvCxnSpPr/>
      </xdr:nvCxnSpPr>
      <xdr:spPr>
        <a:xfrm>
          <a:off x="3749040" y="11045952"/>
          <a:ext cx="762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C5CE9B7B-51AB-4E51-B213-F517B91C1307}"/>
            </a:ext>
          </a:extLst>
        </xdr:cNvPr>
        <xdr:cNvSpPr txBox="1"/>
      </xdr:nvSpPr>
      <xdr:spPr>
        <a:xfrm>
          <a:off x="4588510" y="1080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147FFAE7-7F04-43B7-9AC6-74AC64F49A5F}"/>
            </a:ext>
          </a:extLst>
        </xdr:cNvPr>
        <xdr:cNvSpPr/>
      </xdr:nvSpPr>
      <xdr:spPr>
        <a:xfrm>
          <a:off x="4465955" y="109517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67</xdr:row>
      <xdr:rowOff>51054</xdr:rowOff>
    </xdr:to>
    <xdr:cxnSp macro="">
      <xdr:nvCxnSpPr>
        <xdr:cNvPr id="133" name="直線コネクタ 132">
          <a:extLst>
            <a:ext uri="{FF2B5EF4-FFF2-40B4-BE49-F238E27FC236}">
              <a16:creationId xmlns:a16="http://schemas.microsoft.com/office/drawing/2014/main" id="{96E1332F-1A91-4BAE-B085-2553C9445EE3}"/>
            </a:ext>
          </a:extLst>
        </xdr:cNvPr>
        <xdr:cNvCxnSpPr/>
      </xdr:nvCxnSpPr>
      <xdr:spPr>
        <a:xfrm flipV="1">
          <a:off x="2941955" y="11045952"/>
          <a:ext cx="807085"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C689C7FA-6F3B-4FCB-A8D1-1C9494E5911B}"/>
            </a:ext>
          </a:extLst>
        </xdr:cNvPr>
        <xdr:cNvSpPr/>
      </xdr:nvSpPr>
      <xdr:spPr>
        <a:xfrm>
          <a:off x="3703955" y="1076248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2DBF1568-BEB5-4CBF-B7D6-2F7E656C782D}"/>
            </a:ext>
          </a:extLst>
        </xdr:cNvPr>
        <xdr:cNvSpPr txBox="1"/>
      </xdr:nvSpPr>
      <xdr:spPr>
        <a:xfrm>
          <a:off x="3406140" y="1052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67</xdr:row>
      <xdr:rowOff>51054</xdr:rowOff>
    </xdr:to>
    <xdr:cxnSp macro="">
      <xdr:nvCxnSpPr>
        <xdr:cNvPr id="136" name="直線コネクタ 135">
          <a:extLst>
            <a:ext uri="{FF2B5EF4-FFF2-40B4-BE49-F238E27FC236}">
              <a16:creationId xmlns:a16="http://schemas.microsoft.com/office/drawing/2014/main" id="{68303F1F-0FD1-4304-8F46-CDE5290C21E3}"/>
            </a:ext>
          </a:extLst>
        </xdr:cNvPr>
        <xdr:cNvCxnSpPr/>
      </xdr:nvCxnSpPr>
      <xdr:spPr>
        <a:xfrm>
          <a:off x="2125345" y="11381867"/>
          <a:ext cx="81661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17762D19-5B30-44C1-B79D-DD8AC3DF9340}"/>
            </a:ext>
          </a:extLst>
        </xdr:cNvPr>
        <xdr:cNvSpPr/>
      </xdr:nvSpPr>
      <xdr:spPr>
        <a:xfrm>
          <a:off x="2887345" y="11014456"/>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3830335-BF7C-4B68-A73B-0666180154ED}"/>
            </a:ext>
          </a:extLst>
        </xdr:cNvPr>
        <xdr:cNvSpPr txBox="1"/>
      </xdr:nvSpPr>
      <xdr:spPr>
        <a:xfrm>
          <a:off x="2599055"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67</xdr:row>
      <xdr:rowOff>113792</xdr:rowOff>
    </xdr:to>
    <xdr:cxnSp macro="">
      <xdr:nvCxnSpPr>
        <xdr:cNvPr id="139" name="直線コネクタ 138">
          <a:extLst>
            <a:ext uri="{FF2B5EF4-FFF2-40B4-BE49-F238E27FC236}">
              <a16:creationId xmlns:a16="http://schemas.microsoft.com/office/drawing/2014/main" id="{6566C182-34B5-4186-9172-0A995F67334A}"/>
            </a:ext>
          </a:extLst>
        </xdr:cNvPr>
        <xdr:cNvCxnSpPr/>
      </xdr:nvCxnSpPr>
      <xdr:spPr>
        <a:xfrm flipV="1">
          <a:off x="1333500" y="11381867"/>
          <a:ext cx="79184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1D6E0DDC-1887-4BA8-B43C-F9077D0A0D95}"/>
            </a:ext>
          </a:extLst>
        </xdr:cNvPr>
        <xdr:cNvSpPr/>
      </xdr:nvSpPr>
      <xdr:spPr>
        <a:xfrm>
          <a:off x="2095500" y="110597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1FE82BB7-2A46-4F07-A34B-C479B1317645}"/>
            </a:ext>
          </a:extLst>
        </xdr:cNvPr>
        <xdr:cNvSpPr txBox="1"/>
      </xdr:nvSpPr>
      <xdr:spPr>
        <a:xfrm>
          <a:off x="1782445" y="108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2EFAEF08-EF26-4FA7-8547-4535CAD1356C}"/>
            </a:ext>
          </a:extLst>
        </xdr:cNvPr>
        <xdr:cNvSpPr/>
      </xdr:nvSpPr>
      <xdr:spPr>
        <a:xfrm>
          <a:off x="1278890" y="11036681"/>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D4506C8B-EDE8-44E4-9DE0-FDF5213C463C}"/>
            </a:ext>
          </a:extLst>
        </xdr:cNvPr>
        <xdr:cNvSpPr txBox="1"/>
      </xdr:nvSpPr>
      <xdr:spPr>
        <a:xfrm>
          <a:off x="967740" y="108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A56A8A8-3596-4D6E-ACCA-FA7E69F7420D}"/>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5326FE7-2F1D-4249-B226-05A170D52B29}"/>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9DAA8F0-8040-453C-8C60-696EE629E0F8}"/>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1A1BD16-88F8-4CA7-8F66-03A7EA30B6AE}"/>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7E92B98-7596-4724-B18D-A9FBBEB8149A}"/>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89662</xdr:rowOff>
    </xdr:from>
    <xdr:to>
      <xdr:col>23</xdr:col>
      <xdr:colOff>184150</xdr:colOff>
      <xdr:row>67</xdr:row>
      <xdr:rowOff>19812</xdr:rowOff>
    </xdr:to>
    <xdr:sp macro="" textlink="">
      <xdr:nvSpPr>
        <xdr:cNvPr id="149" name="楕円 148">
          <a:extLst>
            <a:ext uri="{FF2B5EF4-FFF2-40B4-BE49-F238E27FC236}">
              <a16:creationId xmlns:a16="http://schemas.microsoft.com/office/drawing/2014/main" id="{CA914A2D-E11A-4D48-BD0C-4C97B31722B4}"/>
            </a:ext>
          </a:extLst>
        </xdr:cNvPr>
        <xdr:cNvSpPr/>
      </xdr:nvSpPr>
      <xdr:spPr>
        <a:xfrm>
          <a:off x="4465955" y="1140917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156989</xdr:rowOff>
    </xdr:from>
    <xdr:ext cx="762000" cy="259045"/>
    <xdr:sp macro="" textlink="">
      <xdr:nvSpPr>
        <xdr:cNvPr id="150" name="財政構造の弾力性該当値テキスト">
          <a:extLst>
            <a:ext uri="{FF2B5EF4-FFF2-40B4-BE49-F238E27FC236}">
              <a16:creationId xmlns:a16="http://schemas.microsoft.com/office/drawing/2014/main" id="{58E796B6-C2B7-49E8-84A8-2915EFBA6ED0}"/>
            </a:ext>
          </a:extLst>
        </xdr:cNvPr>
        <xdr:cNvSpPr txBox="1"/>
      </xdr:nvSpPr>
      <xdr:spPr>
        <a:xfrm>
          <a:off x="4588510" y="1130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a:extLst>
            <a:ext uri="{FF2B5EF4-FFF2-40B4-BE49-F238E27FC236}">
              <a16:creationId xmlns:a16="http://schemas.microsoft.com/office/drawing/2014/main" id="{4A2483DB-73A2-4071-89E4-FF603FB7096F}"/>
            </a:ext>
          </a:extLst>
        </xdr:cNvPr>
        <xdr:cNvSpPr/>
      </xdr:nvSpPr>
      <xdr:spPr>
        <a:xfrm>
          <a:off x="3703955" y="1099134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2" name="テキスト ボックス 151">
          <a:extLst>
            <a:ext uri="{FF2B5EF4-FFF2-40B4-BE49-F238E27FC236}">
              <a16:creationId xmlns:a16="http://schemas.microsoft.com/office/drawing/2014/main" id="{B795D194-CE7D-47D0-9B72-6336696C15F2}"/>
            </a:ext>
          </a:extLst>
        </xdr:cNvPr>
        <xdr:cNvSpPr txBox="1"/>
      </xdr:nvSpPr>
      <xdr:spPr>
        <a:xfrm>
          <a:off x="3406140" y="11079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254</xdr:rowOff>
    </xdr:from>
    <xdr:to>
      <xdr:col>15</xdr:col>
      <xdr:colOff>133350</xdr:colOff>
      <xdr:row>67</xdr:row>
      <xdr:rowOff>101854</xdr:rowOff>
    </xdr:to>
    <xdr:sp macro="" textlink="">
      <xdr:nvSpPr>
        <xdr:cNvPr id="153" name="楕円 152">
          <a:extLst>
            <a:ext uri="{FF2B5EF4-FFF2-40B4-BE49-F238E27FC236}">
              <a16:creationId xmlns:a16="http://schemas.microsoft.com/office/drawing/2014/main" id="{66B41575-00CE-4111-9248-57D78F1A6A94}"/>
            </a:ext>
          </a:extLst>
        </xdr:cNvPr>
        <xdr:cNvSpPr/>
      </xdr:nvSpPr>
      <xdr:spPr>
        <a:xfrm>
          <a:off x="2887345" y="11487404"/>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86631</xdr:rowOff>
    </xdr:from>
    <xdr:ext cx="762000" cy="259045"/>
    <xdr:sp macro="" textlink="">
      <xdr:nvSpPr>
        <xdr:cNvPr id="154" name="テキスト ボックス 153">
          <a:extLst>
            <a:ext uri="{FF2B5EF4-FFF2-40B4-BE49-F238E27FC236}">
              <a16:creationId xmlns:a16="http://schemas.microsoft.com/office/drawing/2014/main" id="{0A2B0469-28EB-4DD7-BF29-83CCD186EABD}"/>
            </a:ext>
          </a:extLst>
        </xdr:cNvPr>
        <xdr:cNvSpPr txBox="1"/>
      </xdr:nvSpPr>
      <xdr:spPr>
        <a:xfrm>
          <a:off x="2599055" y="115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5" name="楕円 154">
          <a:extLst>
            <a:ext uri="{FF2B5EF4-FFF2-40B4-BE49-F238E27FC236}">
              <a16:creationId xmlns:a16="http://schemas.microsoft.com/office/drawing/2014/main" id="{3FAE1A6E-2BE2-416D-9DC6-FCE4A8D0AE55}"/>
            </a:ext>
          </a:extLst>
        </xdr:cNvPr>
        <xdr:cNvSpPr/>
      </xdr:nvSpPr>
      <xdr:spPr>
        <a:xfrm>
          <a:off x="2095500" y="11336782"/>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6" name="テキスト ボックス 155">
          <a:extLst>
            <a:ext uri="{FF2B5EF4-FFF2-40B4-BE49-F238E27FC236}">
              <a16:creationId xmlns:a16="http://schemas.microsoft.com/office/drawing/2014/main" id="{0D52AE7B-AE74-4AF3-8E05-01C69192BB84}"/>
            </a:ext>
          </a:extLst>
        </xdr:cNvPr>
        <xdr:cNvSpPr txBox="1"/>
      </xdr:nvSpPr>
      <xdr:spPr>
        <a:xfrm>
          <a:off x="1782445" y="114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62992</xdr:rowOff>
    </xdr:from>
    <xdr:to>
      <xdr:col>7</xdr:col>
      <xdr:colOff>31750</xdr:colOff>
      <xdr:row>67</xdr:row>
      <xdr:rowOff>164592</xdr:rowOff>
    </xdr:to>
    <xdr:sp macro="" textlink="">
      <xdr:nvSpPr>
        <xdr:cNvPr id="157" name="楕円 156">
          <a:extLst>
            <a:ext uri="{FF2B5EF4-FFF2-40B4-BE49-F238E27FC236}">
              <a16:creationId xmlns:a16="http://schemas.microsoft.com/office/drawing/2014/main" id="{012445C6-A9BE-41AF-BE3E-7036E5232466}"/>
            </a:ext>
          </a:extLst>
        </xdr:cNvPr>
        <xdr:cNvSpPr/>
      </xdr:nvSpPr>
      <xdr:spPr>
        <a:xfrm>
          <a:off x="1278890" y="11546332"/>
          <a:ext cx="8445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149369</xdr:rowOff>
    </xdr:from>
    <xdr:ext cx="762000" cy="259045"/>
    <xdr:sp macro="" textlink="">
      <xdr:nvSpPr>
        <xdr:cNvPr id="158" name="テキスト ボックス 157">
          <a:extLst>
            <a:ext uri="{FF2B5EF4-FFF2-40B4-BE49-F238E27FC236}">
              <a16:creationId xmlns:a16="http://schemas.microsoft.com/office/drawing/2014/main" id="{1897AEFE-8A25-4336-A811-B78E9EEFF6E7}"/>
            </a:ext>
          </a:extLst>
        </xdr:cNvPr>
        <xdr:cNvSpPr txBox="1"/>
      </xdr:nvSpPr>
      <xdr:spPr>
        <a:xfrm>
          <a:off x="96774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F776E1C5-83A2-45D4-BEA6-710E29F2B820}"/>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E382CAED-7D30-4198-98BB-399D586CAEB4}"/>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95502BE-3CA3-4159-AA5A-796558955828}"/>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8CDA7EF1-2F18-433C-A001-92C58860F671}"/>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C86FE77B-F7BE-4C18-97ED-3DA27E629FC8}"/>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5AF5C75E-1257-436A-B1C9-1044C846F9B1}"/>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5AC4CB52-DAB7-47F1-A7A8-91D9BB29C8EA}"/>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F7580E54-9B86-4840-A20E-8060304A5933}"/>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7A1D49B-6570-42D6-A9D4-8786B241A969}"/>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956F0BD-42E8-4BDB-91DC-6B476432EA3B}"/>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E0B3A76F-6661-49E3-B377-3BF5DAA60467}"/>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C72D377B-35F6-46E9-9E63-981575B21777}"/>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6F816B4F-39DC-40E7-98BF-CC7CCBB24AAD}"/>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人件費は、人事院勧告等により増加した。物件費については、ふるさと納税の増加に伴い事務費が増加したこと、小中学校給食の公会計化により材料費が一般会計で計上されるようになったことなどにより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5EBB54CB-D919-434B-B708-53CD4A0AE898}"/>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427979EA-EB45-445E-B5E8-60909098B289}"/>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337000B-B4DD-46C5-9B64-D9F8F9A034E4}"/>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4D022BCB-361C-4291-9E50-3967A4EA6155}"/>
            </a:ext>
          </a:extLst>
        </xdr:cNvPr>
        <xdr:cNvCxnSpPr/>
      </xdr:nvCxnSpPr>
      <xdr:spPr>
        <a:xfrm>
          <a:off x="701040" y="1521015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F243B003-AA5C-4534-9241-4C0605B2E0B5}"/>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CC21E68E-174F-4F8E-80C0-3D604D27604E}"/>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DB2E8335-E22D-4E87-B908-A233A912ACEC}"/>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A70F5F4E-2118-4E45-B1F1-05665864886F}"/>
            </a:ext>
          </a:extLst>
        </xdr:cNvPr>
        <xdr:cNvCxnSpPr/>
      </xdr:nvCxnSpPr>
      <xdr:spPr>
        <a:xfrm>
          <a:off x="701040" y="1400175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65A0DA35-400F-4C40-BAA2-E4444DB043BA}"/>
            </a:ext>
          </a:extLst>
        </xdr:cNvPr>
        <xdr:cNvSpPr txBox="1"/>
      </xdr:nvSpPr>
      <xdr:spPr>
        <a:xfrm>
          <a:off x="0" y="138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320634EB-3CAC-4A71-99EB-0FEA741CDA1C}"/>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EDD4FF0B-87A4-4952-B561-82A95549B5FD}"/>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6C6D5410-32A0-42CD-8013-2D7AB6A4D2BD}"/>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61DC6CFC-CCB7-41D6-80CB-B5DA3CCA732B}"/>
            </a:ext>
          </a:extLst>
        </xdr:cNvPr>
        <xdr:cNvCxnSpPr/>
      </xdr:nvCxnSpPr>
      <xdr:spPr>
        <a:xfrm flipV="1">
          <a:off x="4511040" y="13953527"/>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35F13DE2-BB05-4EAF-92D8-DAA478851A9B}"/>
            </a:ext>
          </a:extLst>
        </xdr:cNvPr>
        <xdr:cNvSpPr txBox="1"/>
      </xdr:nvSpPr>
      <xdr:spPr>
        <a:xfrm>
          <a:off x="458851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766587D2-BA08-4930-9224-BED96899E19F}"/>
            </a:ext>
          </a:extLst>
        </xdr:cNvPr>
        <xdr:cNvCxnSpPr/>
      </xdr:nvCxnSpPr>
      <xdr:spPr>
        <a:xfrm>
          <a:off x="4427855" y="1532549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95E700B-8C1B-4190-8AA7-7E534F2B11C3}"/>
            </a:ext>
          </a:extLst>
        </xdr:cNvPr>
        <xdr:cNvSpPr txBox="1"/>
      </xdr:nvSpPr>
      <xdr:spPr>
        <a:xfrm>
          <a:off x="458851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E6E62CE8-7702-4154-A40E-911E7527D6AA}"/>
            </a:ext>
          </a:extLst>
        </xdr:cNvPr>
        <xdr:cNvCxnSpPr/>
      </xdr:nvCxnSpPr>
      <xdr:spPr>
        <a:xfrm>
          <a:off x="4427855" y="139535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48425</xdr:rowOff>
    </xdr:from>
    <xdr:to>
      <xdr:col>23</xdr:col>
      <xdr:colOff>133350</xdr:colOff>
      <xdr:row>83</xdr:row>
      <xdr:rowOff>131003</xdr:rowOff>
    </xdr:to>
    <xdr:cxnSp macro="">
      <xdr:nvCxnSpPr>
        <xdr:cNvPr id="189" name="直線コネクタ 188">
          <a:extLst>
            <a:ext uri="{FF2B5EF4-FFF2-40B4-BE49-F238E27FC236}">
              <a16:creationId xmlns:a16="http://schemas.microsoft.com/office/drawing/2014/main" id="{E9237C25-7AB2-455B-B552-A4F8DE619623}"/>
            </a:ext>
          </a:extLst>
        </xdr:cNvPr>
        <xdr:cNvCxnSpPr/>
      </xdr:nvCxnSpPr>
      <xdr:spPr>
        <a:xfrm>
          <a:off x="3749040" y="14280680"/>
          <a:ext cx="762000" cy="8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C8A79CF6-7E44-4650-8DF0-D0BBA718DF06}"/>
            </a:ext>
          </a:extLst>
        </xdr:cNvPr>
        <xdr:cNvSpPr txBox="1"/>
      </xdr:nvSpPr>
      <xdr:spPr>
        <a:xfrm>
          <a:off x="458851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82F784AE-24B1-4681-9B39-79D804F402A5}"/>
            </a:ext>
          </a:extLst>
        </xdr:cNvPr>
        <xdr:cNvSpPr/>
      </xdr:nvSpPr>
      <xdr:spPr>
        <a:xfrm>
          <a:off x="4465955" y="141914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31956</xdr:rowOff>
    </xdr:from>
    <xdr:to>
      <xdr:col>19</xdr:col>
      <xdr:colOff>133350</xdr:colOff>
      <xdr:row>83</xdr:row>
      <xdr:rowOff>48425</xdr:rowOff>
    </xdr:to>
    <xdr:cxnSp macro="">
      <xdr:nvCxnSpPr>
        <xdr:cNvPr id="192" name="直線コネクタ 191">
          <a:extLst>
            <a:ext uri="{FF2B5EF4-FFF2-40B4-BE49-F238E27FC236}">
              <a16:creationId xmlns:a16="http://schemas.microsoft.com/office/drawing/2014/main" id="{05D9B96D-ABCF-4464-8EC9-9C42832E79B7}"/>
            </a:ext>
          </a:extLst>
        </xdr:cNvPr>
        <xdr:cNvCxnSpPr/>
      </xdr:nvCxnSpPr>
      <xdr:spPr>
        <a:xfrm>
          <a:off x="2941955" y="14260401"/>
          <a:ext cx="807085" cy="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738DB29F-DDD7-4128-B739-1C24447EEFD4}"/>
            </a:ext>
          </a:extLst>
        </xdr:cNvPr>
        <xdr:cNvSpPr/>
      </xdr:nvSpPr>
      <xdr:spPr>
        <a:xfrm>
          <a:off x="3703955" y="141602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48BBFE58-08E7-49E8-A81A-CE4C3B34335D}"/>
            </a:ext>
          </a:extLst>
        </xdr:cNvPr>
        <xdr:cNvSpPr txBox="1"/>
      </xdr:nvSpPr>
      <xdr:spPr>
        <a:xfrm>
          <a:off x="3406140" y="1393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31956</xdr:rowOff>
    </xdr:from>
    <xdr:to>
      <xdr:col>15</xdr:col>
      <xdr:colOff>82550</xdr:colOff>
      <xdr:row>83</xdr:row>
      <xdr:rowOff>43870</xdr:rowOff>
    </xdr:to>
    <xdr:cxnSp macro="">
      <xdr:nvCxnSpPr>
        <xdr:cNvPr id="195" name="直線コネクタ 194">
          <a:extLst>
            <a:ext uri="{FF2B5EF4-FFF2-40B4-BE49-F238E27FC236}">
              <a16:creationId xmlns:a16="http://schemas.microsoft.com/office/drawing/2014/main" id="{53113352-A14A-4D8D-85BF-1E82F5F3684E}"/>
            </a:ext>
          </a:extLst>
        </xdr:cNvPr>
        <xdr:cNvCxnSpPr/>
      </xdr:nvCxnSpPr>
      <xdr:spPr>
        <a:xfrm flipV="1">
          <a:off x="2125345" y="14260401"/>
          <a:ext cx="81661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52BF6284-D8E9-4F16-8B1B-305C66A83930}"/>
            </a:ext>
          </a:extLst>
        </xdr:cNvPr>
        <xdr:cNvSpPr/>
      </xdr:nvSpPr>
      <xdr:spPr>
        <a:xfrm>
          <a:off x="2887345" y="14115483"/>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E78B0E43-BBEB-45EC-8EED-9F741FCECA0E}"/>
            </a:ext>
          </a:extLst>
        </xdr:cNvPr>
        <xdr:cNvSpPr txBox="1"/>
      </xdr:nvSpPr>
      <xdr:spPr>
        <a:xfrm>
          <a:off x="2599055"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141880</xdr:rowOff>
    </xdr:from>
    <xdr:to>
      <xdr:col>11</xdr:col>
      <xdr:colOff>31750</xdr:colOff>
      <xdr:row>83</xdr:row>
      <xdr:rowOff>43870</xdr:rowOff>
    </xdr:to>
    <xdr:cxnSp macro="">
      <xdr:nvCxnSpPr>
        <xdr:cNvPr id="198" name="直線コネクタ 197">
          <a:extLst>
            <a:ext uri="{FF2B5EF4-FFF2-40B4-BE49-F238E27FC236}">
              <a16:creationId xmlns:a16="http://schemas.microsoft.com/office/drawing/2014/main" id="{2BB0F738-843D-4763-8688-F0C7775E31B6}"/>
            </a:ext>
          </a:extLst>
        </xdr:cNvPr>
        <xdr:cNvCxnSpPr/>
      </xdr:nvCxnSpPr>
      <xdr:spPr>
        <a:xfrm>
          <a:off x="1333500" y="14198875"/>
          <a:ext cx="791845" cy="7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78FC2C5E-86CB-4E63-BBD0-8014120789BC}"/>
            </a:ext>
          </a:extLst>
        </xdr:cNvPr>
        <xdr:cNvSpPr/>
      </xdr:nvSpPr>
      <xdr:spPr>
        <a:xfrm>
          <a:off x="2095500" y="1405899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F576997D-D056-4786-85B9-2E9BFA1D3C8F}"/>
            </a:ext>
          </a:extLst>
        </xdr:cNvPr>
        <xdr:cNvSpPr txBox="1"/>
      </xdr:nvSpPr>
      <xdr:spPr>
        <a:xfrm>
          <a:off x="1782445"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FB3411E2-E996-452F-B134-487D96E8910D}"/>
            </a:ext>
          </a:extLst>
        </xdr:cNvPr>
        <xdr:cNvSpPr/>
      </xdr:nvSpPr>
      <xdr:spPr>
        <a:xfrm>
          <a:off x="1278890" y="14059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89A55C4E-744F-4050-8C9D-372F5E5C2A9C}"/>
            </a:ext>
          </a:extLst>
        </xdr:cNvPr>
        <xdr:cNvSpPr txBox="1"/>
      </xdr:nvSpPr>
      <xdr:spPr>
        <a:xfrm>
          <a:off x="96774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B980E1E1-80CE-466E-A980-FD0DCC33BAE2}"/>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DDF7609-461F-4416-8B19-3A29A47027BF}"/>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86ADBFB-6C08-48E6-889D-568BF3A2A61E}"/>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62AD36E-88BE-4FB1-9289-FBB33C12792B}"/>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6B4A750-DC1B-4696-B158-332D300C9208}"/>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80203</xdr:rowOff>
    </xdr:from>
    <xdr:to>
      <xdr:col>23</xdr:col>
      <xdr:colOff>184150</xdr:colOff>
      <xdr:row>84</xdr:row>
      <xdr:rowOff>10353</xdr:rowOff>
    </xdr:to>
    <xdr:sp macro="" textlink="">
      <xdr:nvSpPr>
        <xdr:cNvPr id="208" name="楕円 207">
          <a:extLst>
            <a:ext uri="{FF2B5EF4-FFF2-40B4-BE49-F238E27FC236}">
              <a16:creationId xmlns:a16="http://schemas.microsoft.com/office/drawing/2014/main" id="{053CC717-FAFF-4FD8-ABE1-D777A8B1C747}"/>
            </a:ext>
          </a:extLst>
        </xdr:cNvPr>
        <xdr:cNvSpPr/>
      </xdr:nvSpPr>
      <xdr:spPr>
        <a:xfrm>
          <a:off x="4465955" y="143124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52280</xdr:rowOff>
    </xdr:from>
    <xdr:ext cx="762000" cy="259045"/>
    <xdr:sp macro="" textlink="">
      <xdr:nvSpPr>
        <xdr:cNvPr id="209" name="人件費・物件費等の状況該当値テキスト">
          <a:extLst>
            <a:ext uri="{FF2B5EF4-FFF2-40B4-BE49-F238E27FC236}">
              <a16:creationId xmlns:a16="http://schemas.microsoft.com/office/drawing/2014/main" id="{DA5D4777-3267-4552-8E53-4A7668CA8240}"/>
            </a:ext>
          </a:extLst>
        </xdr:cNvPr>
        <xdr:cNvSpPr txBox="1"/>
      </xdr:nvSpPr>
      <xdr:spPr>
        <a:xfrm>
          <a:off x="4588510" y="142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169075</xdr:rowOff>
    </xdr:from>
    <xdr:to>
      <xdr:col>19</xdr:col>
      <xdr:colOff>184150</xdr:colOff>
      <xdr:row>83</xdr:row>
      <xdr:rowOff>99225</xdr:rowOff>
    </xdr:to>
    <xdr:sp macro="" textlink="">
      <xdr:nvSpPr>
        <xdr:cNvPr id="210" name="楕円 209">
          <a:extLst>
            <a:ext uri="{FF2B5EF4-FFF2-40B4-BE49-F238E27FC236}">
              <a16:creationId xmlns:a16="http://schemas.microsoft.com/office/drawing/2014/main" id="{F3F4CA39-9A98-42B7-83FF-20C2EB10C05E}"/>
            </a:ext>
          </a:extLst>
        </xdr:cNvPr>
        <xdr:cNvSpPr/>
      </xdr:nvSpPr>
      <xdr:spPr>
        <a:xfrm>
          <a:off x="3703955" y="14231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84002</xdr:rowOff>
    </xdr:from>
    <xdr:ext cx="736600" cy="259045"/>
    <xdr:sp macro="" textlink="">
      <xdr:nvSpPr>
        <xdr:cNvPr id="211" name="テキスト ボックス 210">
          <a:extLst>
            <a:ext uri="{FF2B5EF4-FFF2-40B4-BE49-F238E27FC236}">
              <a16:creationId xmlns:a16="http://schemas.microsoft.com/office/drawing/2014/main" id="{04D49702-FB44-4277-AB11-1C9FC1F8CDDB}"/>
            </a:ext>
          </a:extLst>
        </xdr:cNvPr>
        <xdr:cNvSpPr txBox="1"/>
      </xdr:nvSpPr>
      <xdr:spPr>
        <a:xfrm>
          <a:off x="3406140" y="1431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152606</xdr:rowOff>
    </xdr:from>
    <xdr:to>
      <xdr:col>15</xdr:col>
      <xdr:colOff>133350</xdr:colOff>
      <xdr:row>83</xdr:row>
      <xdr:rowOff>82756</xdr:rowOff>
    </xdr:to>
    <xdr:sp macro="" textlink="">
      <xdr:nvSpPr>
        <xdr:cNvPr id="212" name="楕円 211">
          <a:extLst>
            <a:ext uri="{FF2B5EF4-FFF2-40B4-BE49-F238E27FC236}">
              <a16:creationId xmlns:a16="http://schemas.microsoft.com/office/drawing/2014/main" id="{9E660F0A-8B79-48C4-995D-995D7C88F098}"/>
            </a:ext>
          </a:extLst>
        </xdr:cNvPr>
        <xdr:cNvSpPr/>
      </xdr:nvSpPr>
      <xdr:spPr>
        <a:xfrm>
          <a:off x="2887345" y="1421150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67533</xdr:rowOff>
    </xdr:from>
    <xdr:ext cx="762000" cy="259045"/>
    <xdr:sp macro="" textlink="">
      <xdr:nvSpPr>
        <xdr:cNvPr id="213" name="テキスト ボックス 212">
          <a:extLst>
            <a:ext uri="{FF2B5EF4-FFF2-40B4-BE49-F238E27FC236}">
              <a16:creationId xmlns:a16="http://schemas.microsoft.com/office/drawing/2014/main" id="{87D2F80A-71BB-4E9D-A82C-8646CD1F09EA}"/>
            </a:ext>
          </a:extLst>
        </xdr:cNvPr>
        <xdr:cNvSpPr txBox="1"/>
      </xdr:nvSpPr>
      <xdr:spPr>
        <a:xfrm>
          <a:off x="2599055" y="142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164520</xdr:rowOff>
    </xdr:from>
    <xdr:to>
      <xdr:col>11</xdr:col>
      <xdr:colOff>82550</xdr:colOff>
      <xdr:row>83</xdr:row>
      <xdr:rowOff>94670</xdr:rowOff>
    </xdr:to>
    <xdr:sp macro="" textlink="">
      <xdr:nvSpPr>
        <xdr:cNvPr id="214" name="楕円 213">
          <a:extLst>
            <a:ext uri="{FF2B5EF4-FFF2-40B4-BE49-F238E27FC236}">
              <a16:creationId xmlns:a16="http://schemas.microsoft.com/office/drawing/2014/main" id="{74FDE419-A0A2-4632-AB97-45C67CF2AB40}"/>
            </a:ext>
          </a:extLst>
        </xdr:cNvPr>
        <xdr:cNvSpPr/>
      </xdr:nvSpPr>
      <xdr:spPr>
        <a:xfrm>
          <a:off x="2095500" y="14227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79447</xdr:rowOff>
    </xdr:from>
    <xdr:ext cx="762000" cy="259045"/>
    <xdr:sp macro="" textlink="">
      <xdr:nvSpPr>
        <xdr:cNvPr id="215" name="テキスト ボックス 214">
          <a:extLst>
            <a:ext uri="{FF2B5EF4-FFF2-40B4-BE49-F238E27FC236}">
              <a16:creationId xmlns:a16="http://schemas.microsoft.com/office/drawing/2014/main" id="{CAE454EE-250F-4E48-BB7D-B1F1E0E4E2C0}"/>
            </a:ext>
          </a:extLst>
        </xdr:cNvPr>
        <xdr:cNvSpPr txBox="1"/>
      </xdr:nvSpPr>
      <xdr:spPr>
        <a:xfrm>
          <a:off x="1782445" y="143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91080</xdr:rowOff>
    </xdr:from>
    <xdr:to>
      <xdr:col>7</xdr:col>
      <xdr:colOff>31750</xdr:colOff>
      <xdr:row>83</xdr:row>
      <xdr:rowOff>21230</xdr:rowOff>
    </xdr:to>
    <xdr:sp macro="" textlink="">
      <xdr:nvSpPr>
        <xdr:cNvPr id="216" name="楕円 215">
          <a:extLst>
            <a:ext uri="{FF2B5EF4-FFF2-40B4-BE49-F238E27FC236}">
              <a16:creationId xmlns:a16="http://schemas.microsoft.com/office/drawing/2014/main" id="{29AFC0F3-ADA7-4B43-8ED4-9BDF74B0F4FB}"/>
            </a:ext>
          </a:extLst>
        </xdr:cNvPr>
        <xdr:cNvSpPr/>
      </xdr:nvSpPr>
      <xdr:spPr>
        <a:xfrm>
          <a:off x="1278890" y="14153790"/>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6007</xdr:rowOff>
    </xdr:from>
    <xdr:ext cx="762000" cy="259045"/>
    <xdr:sp macro="" textlink="">
      <xdr:nvSpPr>
        <xdr:cNvPr id="217" name="テキスト ボックス 216">
          <a:extLst>
            <a:ext uri="{FF2B5EF4-FFF2-40B4-BE49-F238E27FC236}">
              <a16:creationId xmlns:a16="http://schemas.microsoft.com/office/drawing/2014/main" id="{44F9D565-5FA6-479B-A499-2E9D4BD5AF2F}"/>
            </a:ext>
          </a:extLst>
        </xdr:cNvPr>
        <xdr:cNvSpPr txBox="1"/>
      </xdr:nvSpPr>
      <xdr:spPr>
        <a:xfrm>
          <a:off x="967740" y="142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B6846EF1-EA53-4227-98B9-EAF73EF764E4}"/>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899FC576-F5A4-4DCD-9C34-F1AAF0DF82B5}"/>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898CDCF0-A792-4EC5-A051-939DB7748790}"/>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EDB738B7-2C0C-41D2-873A-A9483772873C}"/>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97AD6DD4-A73D-49B7-9B36-38368A1E67DA}"/>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1A16E1C-0847-46AC-AA8D-25F0776EEC77}"/>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3C34201F-B9D7-4DB0-B88E-F9ACF7079C45}"/>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4ECB0062-0966-4238-8CAF-D47A6DD08EA1}"/>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77397E5C-F3B8-4A80-A1F1-DE638F93F4D9}"/>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25AAA974-4F23-4370-9E3E-AE1A0EDBE971}"/>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B0A00778-0231-4694-9D7E-D53177A95FC8}"/>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99BDFC88-2D2C-4AAC-BB63-F04A1D545D01}"/>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2D6E0EA8-4B7E-4E37-AF01-BF834B433F29}"/>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38AC802E-B470-4D23-8B22-7DC8036BA3A5}"/>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C173EFE5-7153-4F45-BAC8-3DC3577EA059}"/>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A18CD72A-AB6B-45C0-B523-6772BA8A4B6B}"/>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9372202E-00AC-4113-AAE7-06E1F7845ADA}"/>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333F3232-4A30-4440-849F-FB8A7C0672A5}"/>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B648CBEB-B890-473F-BAA6-7E25BAD56F32}"/>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6F9AB893-9747-4970-8348-F3E3EBB5C68F}"/>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C4377073-36F0-41D2-A9FD-F855F53974BD}"/>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1CC3655E-C683-4CC9-9F61-6E59D39296E9}"/>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234FD9AC-B5A9-4825-9C4C-00C18246AF16}"/>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3661B606-FC00-49E9-A34C-6AA6A2A1787A}"/>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11E9BF63-D79D-43B3-B1B2-C3656F433A72}"/>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6D626995-5975-43FD-8F8A-3A08F837767C}"/>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672D5D6-874C-4B4A-BF60-AF8FD215F9EB}"/>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CEB29CB-E42F-4BA5-8B2B-668D0D66DE45}"/>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D17C932-2DE2-4443-AA9B-B50F265E7FEB}"/>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622212D9-0F4B-4D1B-8978-A987094B8A01}"/>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F4B8C5FB-79D2-4F5A-ACDB-9909C71AC3E1}"/>
            </a:ext>
          </a:extLst>
        </xdr:cNvPr>
        <xdr:cNvCxnSpPr/>
      </xdr:nvCxnSpPr>
      <xdr:spPr>
        <a:xfrm flipV="1">
          <a:off x="15476855" y="13808347"/>
          <a:ext cx="0" cy="1539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F9C7F39C-6A07-40AC-8412-8AFCA27E0BFC}"/>
            </a:ext>
          </a:extLst>
        </xdr:cNvPr>
        <xdr:cNvSpPr txBox="1"/>
      </xdr:nvSpPr>
      <xdr:spPr>
        <a:xfrm>
          <a:off x="15560040" y="1531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F5064772-04D1-461C-8F71-4698DDB48790}"/>
            </a:ext>
          </a:extLst>
        </xdr:cNvPr>
        <xdr:cNvCxnSpPr/>
      </xdr:nvCxnSpPr>
      <xdr:spPr>
        <a:xfrm>
          <a:off x="15408910" y="153480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CBCFFE88-13E8-4A61-91FA-A84A39996794}"/>
            </a:ext>
          </a:extLst>
        </xdr:cNvPr>
        <xdr:cNvSpPr txBox="1"/>
      </xdr:nvSpPr>
      <xdr:spPr>
        <a:xfrm>
          <a:off x="15560040" y="1355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49208D47-5D5E-4158-BA9D-EDC2F5E84CD2}"/>
            </a:ext>
          </a:extLst>
        </xdr:cNvPr>
        <xdr:cNvCxnSpPr/>
      </xdr:nvCxnSpPr>
      <xdr:spPr>
        <a:xfrm>
          <a:off x="15408910" y="13808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3" name="直線コネクタ 252">
          <a:extLst>
            <a:ext uri="{FF2B5EF4-FFF2-40B4-BE49-F238E27FC236}">
              <a16:creationId xmlns:a16="http://schemas.microsoft.com/office/drawing/2014/main" id="{E9F6F9EF-3DD1-410F-AEAD-9A378569F099}"/>
            </a:ext>
          </a:extLst>
        </xdr:cNvPr>
        <xdr:cNvCxnSpPr/>
      </xdr:nvCxnSpPr>
      <xdr:spPr>
        <a:xfrm>
          <a:off x="14714855" y="14798403"/>
          <a:ext cx="7620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4883E71E-1B3D-475E-94E3-426214542D36}"/>
            </a:ext>
          </a:extLst>
        </xdr:cNvPr>
        <xdr:cNvSpPr txBox="1"/>
      </xdr:nvSpPr>
      <xdr:spPr>
        <a:xfrm>
          <a:off x="15560040" y="1440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48FCCB84-47A3-451C-914A-C7A9D26F93E0}"/>
            </a:ext>
          </a:extLst>
        </xdr:cNvPr>
        <xdr:cNvSpPr/>
      </xdr:nvSpPr>
      <xdr:spPr>
        <a:xfrm>
          <a:off x="15427960" y="1455420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88</xdr:row>
      <xdr:rowOff>17236</xdr:rowOff>
    </xdr:to>
    <xdr:cxnSp macro="">
      <xdr:nvCxnSpPr>
        <xdr:cNvPr id="256" name="直線コネクタ 255">
          <a:extLst>
            <a:ext uri="{FF2B5EF4-FFF2-40B4-BE49-F238E27FC236}">
              <a16:creationId xmlns:a16="http://schemas.microsoft.com/office/drawing/2014/main" id="{C80A5380-AFB4-445F-8D71-6AF525010D2C}"/>
            </a:ext>
          </a:extLst>
        </xdr:cNvPr>
        <xdr:cNvCxnSpPr/>
      </xdr:nvCxnSpPr>
      <xdr:spPr>
        <a:xfrm flipV="1">
          <a:off x="13903960" y="14798403"/>
          <a:ext cx="810895"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21620FFB-FDC5-458E-8B46-692B69C70D14}"/>
            </a:ext>
          </a:extLst>
        </xdr:cNvPr>
        <xdr:cNvSpPr/>
      </xdr:nvSpPr>
      <xdr:spPr>
        <a:xfrm>
          <a:off x="14665960" y="14575246"/>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D73084E-3FCC-4EEF-A395-DEBE6CA749D6}"/>
            </a:ext>
          </a:extLst>
        </xdr:cNvPr>
        <xdr:cNvSpPr txBox="1"/>
      </xdr:nvSpPr>
      <xdr:spPr>
        <a:xfrm>
          <a:off x="14371955" y="1433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17236</xdr:rowOff>
    </xdr:to>
    <xdr:cxnSp macro="">
      <xdr:nvCxnSpPr>
        <xdr:cNvPr id="259" name="直線コネクタ 258">
          <a:extLst>
            <a:ext uri="{FF2B5EF4-FFF2-40B4-BE49-F238E27FC236}">
              <a16:creationId xmlns:a16="http://schemas.microsoft.com/office/drawing/2014/main" id="{FE845462-E80E-45A5-A985-806FBAE645BF}"/>
            </a:ext>
          </a:extLst>
        </xdr:cNvPr>
        <xdr:cNvCxnSpPr/>
      </xdr:nvCxnSpPr>
      <xdr:spPr>
        <a:xfrm>
          <a:off x="13106400" y="1510864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E3C3B126-FEE9-4B32-AADA-BF769C20504C}"/>
            </a:ext>
          </a:extLst>
        </xdr:cNvPr>
        <xdr:cNvSpPr/>
      </xdr:nvSpPr>
      <xdr:spPr>
        <a:xfrm>
          <a:off x="13868400" y="1462695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86FEBC77-2811-4B0C-B5D2-5F9458C62DC0}"/>
            </a:ext>
          </a:extLst>
        </xdr:cNvPr>
        <xdr:cNvSpPr txBox="1"/>
      </xdr:nvSpPr>
      <xdr:spPr>
        <a:xfrm>
          <a:off x="13555345" y="1439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17236</xdr:rowOff>
    </xdr:to>
    <xdr:cxnSp macro="">
      <xdr:nvCxnSpPr>
        <xdr:cNvPr id="262" name="直線コネクタ 261">
          <a:extLst>
            <a:ext uri="{FF2B5EF4-FFF2-40B4-BE49-F238E27FC236}">
              <a16:creationId xmlns:a16="http://schemas.microsoft.com/office/drawing/2014/main" id="{9D7073C9-B677-4E83-9580-02A304A753BB}"/>
            </a:ext>
          </a:extLst>
        </xdr:cNvPr>
        <xdr:cNvCxnSpPr/>
      </xdr:nvCxnSpPr>
      <xdr:spPr>
        <a:xfrm>
          <a:off x="12289790" y="15049319"/>
          <a:ext cx="81661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26A36381-98AD-47B8-9974-81331D917D4F}"/>
            </a:ext>
          </a:extLst>
        </xdr:cNvPr>
        <xdr:cNvSpPr/>
      </xdr:nvSpPr>
      <xdr:spPr>
        <a:xfrm>
          <a:off x="13051790" y="1459248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233990BD-1FD7-42B9-B9E2-0C0EB174A4A1}"/>
            </a:ext>
          </a:extLst>
        </xdr:cNvPr>
        <xdr:cNvSpPr txBox="1"/>
      </xdr:nvSpPr>
      <xdr:spPr>
        <a:xfrm>
          <a:off x="12763500" y="14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B5259B5B-95FD-4CBB-9C12-326700DC418C}"/>
            </a:ext>
          </a:extLst>
        </xdr:cNvPr>
        <xdr:cNvSpPr/>
      </xdr:nvSpPr>
      <xdr:spPr>
        <a:xfrm>
          <a:off x="12246610" y="146040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A87C9A7F-6ACA-4728-B939-7C29BCB4F39F}"/>
            </a:ext>
          </a:extLst>
        </xdr:cNvPr>
        <xdr:cNvSpPr txBox="1"/>
      </xdr:nvSpPr>
      <xdr:spPr>
        <a:xfrm>
          <a:off x="11946890" y="1437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844FEAC-2714-43D5-8964-0EE23EB5A8A8}"/>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EFC6AAD-BCAA-4C13-9387-D6BE3ABE083A}"/>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0655BB6-2131-44A6-81B7-5AB984AEA633}"/>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1A900AC-F1E3-44BD-977A-CA1740D3A714}"/>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6E40A8F-FA72-45E0-AE33-0C25D62414C8}"/>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2" name="楕円 271">
          <a:extLst>
            <a:ext uri="{FF2B5EF4-FFF2-40B4-BE49-F238E27FC236}">
              <a16:creationId xmlns:a16="http://schemas.microsoft.com/office/drawing/2014/main" id="{C697E865-BA3E-4C9F-B57F-30EBA19AFC8C}"/>
            </a:ext>
          </a:extLst>
        </xdr:cNvPr>
        <xdr:cNvSpPr/>
      </xdr:nvSpPr>
      <xdr:spPr>
        <a:xfrm>
          <a:off x="15427960" y="1483187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3" name="給与水準   （国との比較）該当値テキスト">
          <a:extLst>
            <a:ext uri="{FF2B5EF4-FFF2-40B4-BE49-F238E27FC236}">
              <a16:creationId xmlns:a16="http://schemas.microsoft.com/office/drawing/2014/main" id="{DE87E863-3388-4A4F-BB2F-2E5B4BE311C7}"/>
            </a:ext>
          </a:extLst>
        </xdr:cNvPr>
        <xdr:cNvSpPr txBox="1"/>
      </xdr:nvSpPr>
      <xdr:spPr>
        <a:xfrm>
          <a:off x="15560040" y="147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4" name="楕円 273">
          <a:extLst>
            <a:ext uri="{FF2B5EF4-FFF2-40B4-BE49-F238E27FC236}">
              <a16:creationId xmlns:a16="http://schemas.microsoft.com/office/drawing/2014/main" id="{CF15F93C-2762-4703-B5F6-F7BCA7B59C0D}"/>
            </a:ext>
          </a:extLst>
        </xdr:cNvPr>
        <xdr:cNvSpPr/>
      </xdr:nvSpPr>
      <xdr:spPr>
        <a:xfrm>
          <a:off x="14665960" y="1474760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5" name="テキスト ボックス 274">
          <a:extLst>
            <a:ext uri="{FF2B5EF4-FFF2-40B4-BE49-F238E27FC236}">
              <a16:creationId xmlns:a16="http://schemas.microsoft.com/office/drawing/2014/main" id="{5EA6A3FD-0612-49F2-B5B2-76AD59516A2B}"/>
            </a:ext>
          </a:extLst>
        </xdr:cNvPr>
        <xdr:cNvSpPr txBox="1"/>
      </xdr:nvSpPr>
      <xdr:spPr>
        <a:xfrm>
          <a:off x="14371955" y="14832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76" name="楕円 275">
          <a:extLst>
            <a:ext uri="{FF2B5EF4-FFF2-40B4-BE49-F238E27FC236}">
              <a16:creationId xmlns:a16="http://schemas.microsoft.com/office/drawing/2014/main" id="{C4033F4A-9395-4378-A58F-D5E92ADD559B}"/>
            </a:ext>
          </a:extLst>
        </xdr:cNvPr>
        <xdr:cNvSpPr/>
      </xdr:nvSpPr>
      <xdr:spPr>
        <a:xfrm>
          <a:off x="13868400" y="1505022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77" name="テキスト ボックス 276">
          <a:extLst>
            <a:ext uri="{FF2B5EF4-FFF2-40B4-BE49-F238E27FC236}">
              <a16:creationId xmlns:a16="http://schemas.microsoft.com/office/drawing/2014/main" id="{2821E856-2899-47A1-96DF-90C12BA2E681}"/>
            </a:ext>
          </a:extLst>
        </xdr:cNvPr>
        <xdr:cNvSpPr txBox="1"/>
      </xdr:nvSpPr>
      <xdr:spPr>
        <a:xfrm>
          <a:off x="13555345" y="1514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78" name="楕円 277">
          <a:extLst>
            <a:ext uri="{FF2B5EF4-FFF2-40B4-BE49-F238E27FC236}">
              <a16:creationId xmlns:a16="http://schemas.microsoft.com/office/drawing/2014/main" id="{DABDAF04-9A39-4A79-A74A-FEDEE53DEEDE}"/>
            </a:ext>
          </a:extLst>
        </xdr:cNvPr>
        <xdr:cNvSpPr/>
      </xdr:nvSpPr>
      <xdr:spPr>
        <a:xfrm>
          <a:off x="13051790" y="1505022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79" name="テキスト ボックス 278">
          <a:extLst>
            <a:ext uri="{FF2B5EF4-FFF2-40B4-BE49-F238E27FC236}">
              <a16:creationId xmlns:a16="http://schemas.microsoft.com/office/drawing/2014/main" id="{AC1141B5-4FA2-4FDB-9A78-BC18A198EC70}"/>
            </a:ext>
          </a:extLst>
        </xdr:cNvPr>
        <xdr:cNvSpPr txBox="1"/>
      </xdr:nvSpPr>
      <xdr:spPr>
        <a:xfrm>
          <a:off x="12763500" y="1514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0" name="楕円 279">
          <a:extLst>
            <a:ext uri="{FF2B5EF4-FFF2-40B4-BE49-F238E27FC236}">
              <a16:creationId xmlns:a16="http://schemas.microsoft.com/office/drawing/2014/main" id="{2CBFDCDF-4151-48F3-B354-A4223A2E1267}"/>
            </a:ext>
          </a:extLst>
        </xdr:cNvPr>
        <xdr:cNvSpPr/>
      </xdr:nvSpPr>
      <xdr:spPr>
        <a:xfrm>
          <a:off x="12246610" y="150042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14E78281-CA76-464C-A43D-10B45EA55FB1}"/>
            </a:ext>
          </a:extLst>
        </xdr:cNvPr>
        <xdr:cNvSpPr txBox="1"/>
      </xdr:nvSpPr>
      <xdr:spPr>
        <a:xfrm>
          <a:off x="1194689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240F991-E7C0-4885-83B3-9CAF84F23F58}"/>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F899808-68E1-4B9A-BF06-5E77426B6899}"/>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DA8D2CD9-B415-4C06-B761-2E059C2B94CE}"/>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BCD38A56-8CBC-48B4-855A-A60ADDCCB851}"/>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C3E8AA4-E332-4F22-846E-9C8C6FF077D9}"/>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7AB299BB-9D16-4A12-84DC-CF9399EDDB4E}"/>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AC65993D-0D6A-42AB-801E-9728BFDF2153}"/>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912BD557-290E-4F46-A848-F6AFBFBA12C8}"/>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B157A5A2-0139-4575-B42C-C16FED1EC8E5}"/>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466578A-DF2C-4248-81F4-9DF84940233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14621555-5076-4938-9F9C-4B91CD644BCF}"/>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E1A11909-C57B-4761-8A0C-1C6B085A2440}"/>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D15BEC02-D000-4D8C-B657-C62EA86AF360}"/>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消防本部、清掃工場などを単独で保有しており、一部事務組合を組織している類似団体に比して人口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人当たりの職員数が増える傾向にある。</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今後も計画的な採用を行うとともに、再任用職員、任期付職員、会計年度任用職員等の多種多様な人材確保策を講じつつ、適正な定員管理に努める。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F65EE5F-0DA8-41DF-91E3-EDD2F1DAEEC3}"/>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A0B8F24-E231-4D69-BFF2-49926F670439}"/>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484F408E-F92F-47BA-99AD-02541B57B0AE}"/>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72B3E1F-AB32-4299-82F1-86B5B8785730}"/>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41C8717-2DA3-4583-95C4-424CFDA8C861}"/>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46447F5E-4E60-46A6-924A-17004AEDDB69}"/>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4E50DB91-49D6-4AA4-8892-03EDFD426AAA}"/>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755B1BB1-FD5D-4B58-A671-8DE186DB5AD8}"/>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2E860D78-5686-4E1B-97A9-74D0F857D0FA}"/>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A815DC3-EE74-427C-9AF9-C51B3F5998EA}"/>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C64A26D6-193B-4AC6-B177-9B8EC4CA9359}"/>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BD3BA2C9-5E44-437F-BC72-A8917E01F98D}"/>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3BEC7836-1C1B-4B8A-95D1-EB56E2D58670}"/>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7E88949-F1E4-4CCD-ABA4-2B93383EC913}"/>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4C448381-B473-4ADF-986E-F5516D553FB2}"/>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8379278-E8AD-4BE3-B85D-893A4ACDD233}"/>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F9BF35C-D00A-4535-AFC8-24ECD29D53BE}"/>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7783EE2-8551-4BAF-9BFB-64A3BC6CA296}"/>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B783B297-BFC9-420F-A754-6A4D9898354B}"/>
            </a:ext>
          </a:extLst>
        </xdr:cNvPr>
        <xdr:cNvCxnSpPr/>
      </xdr:nvCxnSpPr>
      <xdr:spPr>
        <a:xfrm flipV="1">
          <a:off x="15476855" y="9955802"/>
          <a:ext cx="0" cy="1635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6EAC08F5-E284-4052-98A1-1B4FA55316EF}"/>
            </a:ext>
          </a:extLst>
        </xdr:cNvPr>
        <xdr:cNvSpPr txBox="1"/>
      </xdr:nvSpPr>
      <xdr:spPr>
        <a:xfrm>
          <a:off x="1556004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F449BFE2-C2E6-4693-91CD-450311852702}"/>
            </a:ext>
          </a:extLst>
        </xdr:cNvPr>
        <xdr:cNvCxnSpPr/>
      </xdr:nvCxnSpPr>
      <xdr:spPr>
        <a:xfrm>
          <a:off x="15408910" y="1159110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A930C024-33C6-461A-B5C0-B5518A6A3CE5}"/>
            </a:ext>
          </a:extLst>
        </xdr:cNvPr>
        <xdr:cNvSpPr txBox="1"/>
      </xdr:nvSpPr>
      <xdr:spPr>
        <a:xfrm>
          <a:off x="15560040"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6FD59E92-CB64-420D-9DD0-861028F7A68D}"/>
            </a:ext>
          </a:extLst>
        </xdr:cNvPr>
        <xdr:cNvCxnSpPr/>
      </xdr:nvCxnSpPr>
      <xdr:spPr>
        <a:xfrm>
          <a:off x="15408910" y="99558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65949</xdr:rowOff>
    </xdr:to>
    <xdr:cxnSp macro="">
      <xdr:nvCxnSpPr>
        <xdr:cNvPr id="318" name="直線コネクタ 317">
          <a:extLst>
            <a:ext uri="{FF2B5EF4-FFF2-40B4-BE49-F238E27FC236}">
              <a16:creationId xmlns:a16="http://schemas.microsoft.com/office/drawing/2014/main" id="{B03B70D0-294D-4AE7-9DA6-594F4962EEEF}"/>
            </a:ext>
          </a:extLst>
        </xdr:cNvPr>
        <xdr:cNvCxnSpPr/>
      </xdr:nvCxnSpPr>
      <xdr:spPr>
        <a:xfrm>
          <a:off x="14714855" y="10503898"/>
          <a:ext cx="7620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B406513F-280D-45D9-87F1-72BD5F0B5DBD}"/>
            </a:ext>
          </a:extLst>
        </xdr:cNvPr>
        <xdr:cNvSpPr txBox="1"/>
      </xdr:nvSpPr>
      <xdr:spPr>
        <a:xfrm>
          <a:off x="15560040" y="10182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2B5308EC-CE15-4A9D-845B-EB4B8E52DEF6}"/>
            </a:ext>
          </a:extLst>
        </xdr:cNvPr>
        <xdr:cNvSpPr/>
      </xdr:nvSpPr>
      <xdr:spPr>
        <a:xfrm>
          <a:off x="15427960" y="10342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43543</xdr:rowOff>
    </xdr:to>
    <xdr:cxnSp macro="">
      <xdr:nvCxnSpPr>
        <xdr:cNvPr id="321" name="直線コネクタ 320">
          <a:extLst>
            <a:ext uri="{FF2B5EF4-FFF2-40B4-BE49-F238E27FC236}">
              <a16:creationId xmlns:a16="http://schemas.microsoft.com/office/drawing/2014/main" id="{3A16B85F-E677-45BF-9F2E-12615E33B0B8}"/>
            </a:ext>
          </a:extLst>
        </xdr:cNvPr>
        <xdr:cNvCxnSpPr/>
      </xdr:nvCxnSpPr>
      <xdr:spPr>
        <a:xfrm>
          <a:off x="13903960" y="10503898"/>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FF278388-72B7-4602-A8BC-9733080A68F7}"/>
            </a:ext>
          </a:extLst>
        </xdr:cNvPr>
        <xdr:cNvSpPr/>
      </xdr:nvSpPr>
      <xdr:spPr>
        <a:xfrm>
          <a:off x="14665960" y="10323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6FFDB75B-1C47-499F-A218-1BA2DE8854A4}"/>
            </a:ext>
          </a:extLst>
        </xdr:cNvPr>
        <xdr:cNvSpPr txBox="1"/>
      </xdr:nvSpPr>
      <xdr:spPr>
        <a:xfrm>
          <a:off x="14371955" y="1009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43543</xdr:rowOff>
    </xdr:from>
    <xdr:to>
      <xdr:col>72</xdr:col>
      <xdr:colOff>203200</xdr:colOff>
      <xdr:row>61</xdr:row>
      <xdr:rowOff>81462</xdr:rowOff>
    </xdr:to>
    <xdr:cxnSp macro="">
      <xdr:nvCxnSpPr>
        <xdr:cNvPr id="324" name="直線コネクタ 323">
          <a:extLst>
            <a:ext uri="{FF2B5EF4-FFF2-40B4-BE49-F238E27FC236}">
              <a16:creationId xmlns:a16="http://schemas.microsoft.com/office/drawing/2014/main" id="{D14C7471-AEA6-4121-A74F-13F46E3265BB}"/>
            </a:ext>
          </a:extLst>
        </xdr:cNvPr>
        <xdr:cNvCxnSpPr/>
      </xdr:nvCxnSpPr>
      <xdr:spPr>
        <a:xfrm flipV="1">
          <a:off x="13106400" y="10503898"/>
          <a:ext cx="79756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36C3D9A5-1BA4-41D8-B87A-202D84B76021}"/>
            </a:ext>
          </a:extLst>
        </xdr:cNvPr>
        <xdr:cNvSpPr/>
      </xdr:nvSpPr>
      <xdr:spPr>
        <a:xfrm>
          <a:off x="13868400" y="10307774"/>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4F141403-7142-4F2D-AF3E-935C2F252848}"/>
            </a:ext>
          </a:extLst>
        </xdr:cNvPr>
        <xdr:cNvSpPr txBox="1"/>
      </xdr:nvSpPr>
      <xdr:spPr>
        <a:xfrm>
          <a:off x="13555345" y="100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81462</xdr:rowOff>
    </xdr:from>
    <xdr:to>
      <xdr:col>68</xdr:col>
      <xdr:colOff>152400</xdr:colOff>
      <xdr:row>61</xdr:row>
      <xdr:rowOff>124551</xdr:rowOff>
    </xdr:to>
    <xdr:cxnSp macro="">
      <xdr:nvCxnSpPr>
        <xdr:cNvPr id="327" name="直線コネクタ 326">
          <a:extLst>
            <a:ext uri="{FF2B5EF4-FFF2-40B4-BE49-F238E27FC236}">
              <a16:creationId xmlns:a16="http://schemas.microsoft.com/office/drawing/2014/main" id="{B10EF53A-BB44-4892-9328-58EF707608FE}"/>
            </a:ext>
          </a:extLst>
        </xdr:cNvPr>
        <xdr:cNvCxnSpPr/>
      </xdr:nvCxnSpPr>
      <xdr:spPr>
        <a:xfrm flipV="1">
          <a:off x="12289790" y="10541817"/>
          <a:ext cx="81661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3E929CD1-1A9F-4FD5-A10F-0B22243BF5F0}"/>
            </a:ext>
          </a:extLst>
        </xdr:cNvPr>
        <xdr:cNvSpPr/>
      </xdr:nvSpPr>
      <xdr:spPr>
        <a:xfrm>
          <a:off x="13051790" y="1031829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D592DADE-EDDB-48B5-883D-A84ED3310C99}"/>
            </a:ext>
          </a:extLst>
        </xdr:cNvPr>
        <xdr:cNvSpPr txBox="1"/>
      </xdr:nvSpPr>
      <xdr:spPr>
        <a:xfrm>
          <a:off x="12763500" y="100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7A12928C-960E-4FC5-A3C4-1C1C7487D4C0}"/>
            </a:ext>
          </a:extLst>
        </xdr:cNvPr>
        <xdr:cNvSpPr/>
      </xdr:nvSpPr>
      <xdr:spPr>
        <a:xfrm>
          <a:off x="12246610" y="1031312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A36C715-669D-4114-AC4C-D4116E514615}"/>
            </a:ext>
          </a:extLst>
        </xdr:cNvPr>
        <xdr:cNvSpPr txBox="1"/>
      </xdr:nvSpPr>
      <xdr:spPr>
        <a:xfrm>
          <a:off x="11946890" y="1008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A2E896C-A409-4B21-8995-9D0C70FBDB72}"/>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2BEE4AE-2819-4312-9565-FA6BC7CC3D15}"/>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41AED37-05EC-487D-99E4-67306AF00D14}"/>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D91E574-6A6D-4691-820B-B8AC3B6BCE20}"/>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DDF5088-06A0-4A2B-8814-D607EC318016}"/>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15149</xdr:rowOff>
    </xdr:from>
    <xdr:to>
      <xdr:col>81</xdr:col>
      <xdr:colOff>95250</xdr:colOff>
      <xdr:row>61</xdr:row>
      <xdr:rowOff>116749</xdr:rowOff>
    </xdr:to>
    <xdr:sp macro="" textlink="">
      <xdr:nvSpPr>
        <xdr:cNvPr id="337" name="楕円 336">
          <a:extLst>
            <a:ext uri="{FF2B5EF4-FFF2-40B4-BE49-F238E27FC236}">
              <a16:creationId xmlns:a16="http://schemas.microsoft.com/office/drawing/2014/main" id="{45E41249-9773-406F-A75B-F2C24534736F}"/>
            </a:ext>
          </a:extLst>
        </xdr:cNvPr>
        <xdr:cNvSpPr/>
      </xdr:nvSpPr>
      <xdr:spPr>
        <a:xfrm>
          <a:off x="15427960" y="104774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158676</xdr:rowOff>
    </xdr:from>
    <xdr:ext cx="762000" cy="259045"/>
    <xdr:sp macro="" textlink="">
      <xdr:nvSpPr>
        <xdr:cNvPr id="338" name="定員管理の状況該当値テキスト">
          <a:extLst>
            <a:ext uri="{FF2B5EF4-FFF2-40B4-BE49-F238E27FC236}">
              <a16:creationId xmlns:a16="http://schemas.microsoft.com/office/drawing/2014/main" id="{CBAB0B24-8169-4419-8641-50A0591107C4}"/>
            </a:ext>
          </a:extLst>
        </xdr:cNvPr>
        <xdr:cNvSpPr txBox="1"/>
      </xdr:nvSpPr>
      <xdr:spPr>
        <a:xfrm>
          <a:off x="1556004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39" name="楕円 338">
          <a:extLst>
            <a:ext uri="{FF2B5EF4-FFF2-40B4-BE49-F238E27FC236}">
              <a16:creationId xmlns:a16="http://schemas.microsoft.com/office/drawing/2014/main" id="{51044592-7614-4BF4-9920-8EF1CB529503}"/>
            </a:ext>
          </a:extLst>
        </xdr:cNvPr>
        <xdr:cNvSpPr/>
      </xdr:nvSpPr>
      <xdr:spPr>
        <a:xfrm>
          <a:off x="14665960" y="104550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79120</xdr:rowOff>
    </xdr:from>
    <xdr:ext cx="736600" cy="259045"/>
    <xdr:sp macro="" textlink="">
      <xdr:nvSpPr>
        <xdr:cNvPr id="340" name="テキスト ボックス 339">
          <a:extLst>
            <a:ext uri="{FF2B5EF4-FFF2-40B4-BE49-F238E27FC236}">
              <a16:creationId xmlns:a16="http://schemas.microsoft.com/office/drawing/2014/main" id="{B2ACD1A0-8D00-4D9B-8939-B9C76D9738D3}"/>
            </a:ext>
          </a:extLst>
        </xdr:cNvPr>
        <xdr:cNvSpPr txBox="1"/>
      </xdr:nvSpPr>
      <xdr:spPr>
        <a:xfrm>
          <a:off x="14371955"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macro="" textlink="">
      <xdr:nvSpPr>
        <xdr:cNvPr id="341" name="楕円 340">
          <a:extLst>
            <a:ext uri="{FF2B5EF4-FFF2-40B4-BE49-F238E27FC236}">
              <a16:creationId xmlns:a16="http://schemas.microsoft.com/office/drawing/2014/main" id="{1DFAB1CD-E4A0-46AB-92F0-3079F688E806}"/>
            </a:ext>
          </a:extLst>
        </xdr:cNvPr>
        <xdr:cNvSpPr/>
      </xdr:nvSpPr>
      <xdr:spPr>
        <a:xfrm>
          <a:off x="13868400" y="1045500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79120</xdr:rowOff>
    </xdr:from>
    <xdr:ext cx="762000" cy="259045"/>
    <xdr:sp macro="" textlink="">
      <xdr:nvSpPr>
        <xdr:cNvPr id="342" name="テキスト ボックス 341">
          <a:extLst>
            <a:ext uri="{FF2B5EF4-FFF2-40B4-BE49-F238E27FC236}">
              <a16:creationId xmlns:a16="http://schemas.microsoft.com/office/drawing/2014/main" id="{D4CD52A1-C6DF-4EAB-A4FA-D991A9B64F4A}"/>
            </a:ext>
          </a:extLst>
        </xdr:cNvPr>
        <xdr:cNvSpPr txBox="1"/>
      </xdr:nvSpPr>
      <xdr:spPr>
        <a:xfrm>
          <a:off x="13555345"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3" name="楕円 342">
          <a:extLst>
            <a:ext uri="{FF2B5EF4-FFF2-40B4-BE49-F238E27FC236}">
              <a16:creationId xmlns:a16="http://schemas.microsoft.com/office/drawing/2014/main" id="{2B263CDE-B8AE-488D-AE13-8B3778719C0A}"/>
            </a:ext>
          </a:extLst>
        </xdr:cNvPr>
        <xdr:cNvSpPr/>
      </xdr:nvSpPr>
      <xdr:spPr>
        <a:xfrm>
          <a:off x="13051790" y="10487207"/>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117039</xdr:rowOff>
    </xdr:from>
    <xdr:ext cx="762000" cy="259045"/>
    <xdr:sp macro="" textlink="">
      <xdr:nvSpPr>
        <xdr:cNvPr id="344" name="テキスト ボックス 343">
          <a:extLst>
            <a:ext uri="{FF2B5EF4-FFF2-40B4-BE49-F238E27FC236}">
              <a16:creationId xmlns:a16="http://schemas.microsoft.com/office/drawing/2014/main" id="{9104BF92-DFE9-4A05-AF0F-7F84A4B8259A}"/>
            </a:ext>
          </a:extLst>
        </xdr:cNvPr>
        <xdr:cNvSpPr txBox="1"/>
      </xdr:nvSpPr>
      <xdr:spPr>
        <a:xfrm>
          <a:off x="127635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45" name="楕円 344">
          <a:extLst>
            <a:ext uri="{FF2B5EF4-FFF2-40B4-BE49-F238E27FC236}">
              <a16:creationId xmlns:a16="http://schemas.microsoft.com/office/drawing/2014/main" id="{F32132FB-400A-42F6-BCE4-23EF804BBC64}"/>
            </a:ext>
          </a:extLst>
        </xdr:cNvPr>
        <xdr:cNvSpPr/>
      </xdr:nvSpPr>
      <xdr:spPr>
        <a:xfrm>
          <a:off x="12246610" y="105322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46" name="テキスト ボックス 345">
          <a:extLst>
            <a:ext uri="{FF2B5EF4-FFF2-40B4-BE49-F238E27FC236}">
              <a16:creationId xmlns:a16="http://schemas.microsoft.com/office/drawing/2014/main" id="{218B1E46-2DEA-48D1-8BF5-DF620F303886}"/>
            </a:ext>
          </a:extLst>
        </xdr:cNvPr>
        <xdr:cNvSpPr txBox="1"/>
      </xdr:nvSpPr>
      <xdr:spPr>
        <a:xfrm>
          <a:off x="11946890" y="1062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8C6281F-77A5-48AB-ABB7-8ACE534A050B}"/>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12EFB954-AE37-44F9-BFD4-630BD12A26FB}"/>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7682E7AC-B514-4C50-91CA-07FACC5B34D2}"/>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0A24C3F-71B7-4ACF-A9DE-4578A4384C23}"/>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F2358467-E329-4EEB-87A7-94B8BC226765}"/>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FD98101-4852-4E13-BF97-0C31F759CF84}"/>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4E6100E7-FB62-4399-8409-1F3D3866BD5E}"/>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702928C3-4F8C-4ED4-847E-CD093B2F825A}"/>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4EF639AF-4848-4F4F-8FED-094B81F969DB}"/>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FF921C7-C630-4EFC-85D8-1358AB3E6FAA}"/>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F564C646-A3B0-4316-8C8C-CCA536A1DAD6}"/>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E0EB8542-6C86-4EE7-8CCF-24CB07585311}"/>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95598CA-3E82-4EED-9426-474250B7FDB7}"/>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学校教育施設の耐震化事業やし尿処理場の除却事業等にかかる償還が始まったことから、令和４年度は令和元年度と比較して元利償還金が増となり、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庁舎建替事業や公共施設の長寿命化工事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8937CED-73AD-4124-BE43-0CFBBA2095CC}"/>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46692906-C6CA-4E14-BA3E-D9A67A964229}"/>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7700C531-1497-4D2B-9CA6-C929F976A691}"/>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BCFB0B5-2C59-498E-B703-27C2F3208E1D}"/>
            </a:ext>
          </a:extLst>
        </xdr:cNvPr>
        <xdr:cNvCxnSpPr/>
      </xdr:nvCxnSpPr>
      <xdr:spPr>
        <a:xfrm>
          <a:off x="11666855" y="785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47BBE5F4-2203-4C13-8283-8FE7E4F95605}"/>
            </a:ext>
          </a:extLst>
        </xdr:cNvPr>
        <xdr:cNvSpPr txBox="1"/>
      </xdr:nvSpPr>
      <xdr:spPr>
        <a:xfrm>
          <a:off x="10981055"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B9583F9E-1E71-4201-A12C-F4D45BE5AE8E}"/>
            </a:ext>
          </a:extLst>
        </xdr:cNvPr>
        <xdr:cNvCxnSpPr/>
      </xdr:nvCxnSpPr>
      <xdr:spPr>
        <a:xfrm>
          <a:off x="11666855" y="750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53AD187D-DFE2-4C66-891B-40E3314E9435}"/>
            </a:ext>
          </a:extLst>
        </xdr:cNvPr>
        <xdr:cNvSpPr txBox="1"/>
      </xdr:nvSpPr>
      <xdr:spPr>
        <a:xfrm>
          <a:off x="10981055"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DE64059D-EC03-425A-A1CA-5F739E28CAE7}"/>
            </a:ext>
          </a:extLst>
        </xdr:cNvPr>
        <xdr:cNvCxnSpPr/>
      </xdr:nvCxnSpPr>
      <xdr:spPr>
        <a:xfrm>
          <a:off x="11666855" y="716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BC0A2CF6-2CD1-4B84-975E-63D04F2DBD6F}"/>
            </a:ext>
          </a:extLst>
        </xdr:cNvPr>
        <xdr:cNvSpPr txBox="1"/>
      </xdr:nvSpPr>
      <xdr:spPr>
        <a:xfrm>
          <a:off x="10981055"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7DA3E535-E4A8-4A96-9839-27A4818E2E56}"/>
            </a:ext>
          </a:extLst>
        </xdr:cNvPr>
        <xdr:cNvCxnSpPr/>
      </xdr:nvCxnSpPr>
      <xdr:spPr>
        <a:xfrm>
          <a:off x="11666855" y="681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98A11802-9257-4850-A612-9F2AE0DC8528}"/>
            </a:ext>
          </a:extLst>
        </xdr:cNvPr>
        <xdr:cNvSpPr txBox="1"/>
      </xdr:nvSpPr>
      <xdr:spPr>
        <a:xfrm>
          <a:off x="1098105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FDE189BC-30AF-411E-8ACB-704D902393D7}"/>
            </a:ext>
          </a:extLst>
        </xdr:cNvPr>
        <xdr:cNvCxnSpPr/>
      </xdr:nvCxnSpPr>
      <xdr:spPr>
        <a:xfrm>
          <a:off x="11666855" y="646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57550BFF-9052-4605-A33E-9B5D798DF256}"/>
            </a:ext>
          </a:extLst>
        </xdr:cNvPr>
        <xdr:cNvSpPr txBox="1"/>
      </xdr:nvSpPr>
      <xdr:spPr>
        <a:xfrm>
          <a:off x="1098105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2CFFF501-DA63-4E5D-BF01-7EC19B9709D2}"/>
            </a:ext>
          </a:extLst>
        </xdr:cNvPr>
        <xdr:cNvCxnSpPr/>
      </xdr:nvCxnSpPr>
      <xdr:spPr>
        <a:xfrm>
          <a:off x="11666855" y="612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27E2708-E410-44A0-97A3-EE625DED2AE5}"/>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E4A50ADE-9594-4806-8FE8-242C946CD501}"/>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8F846553-649B-40DC-89A9-228D418381B6}"/>
            </a:ext>
          </a:extLst>
        </xdr:cNvPr>
        <xdr:cNvCxnSpPr/>
      </xdr:nvCxnSpPr>
      <xdr:spPr>
        <a:xfrm flipV="1">
          <a:off x="15476855" y="627987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2801EDB8-8D6E-4831-BD1C-1B308502EF79}"/>
            </a:ext>
          </a:extLst>
        </xdr:cNvPr>
        <xdr:cNvSpPr txBox="1"/>
      </xdr:nvSpPr>
      <xdr:spPr>
        <a:xfrm>
          <a:off x="15560040" y="762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FC287063-6D9F-4632-A337-4E92EB958F84}"/>
            </a:ext>
          </a:extLst>
        </xdr:cNvPr>
        <xdr:cNvCxnSpPr/>
      </xdr:nvCxnSpPr>
      <xdr:spPr>
        <a:xfrm>
          <a:off x="15408910" y="76518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5887D6-36BE-4EBF-9758-6283B818553B}"/>
            </a:ext>
          </a:extLst>
        </xdr:cNvPr>
        <xdr:cNvSpPr txBox="1"/>
      </xdr:nvSpPr>
      <xdr:spPr>
        <a:xfrm>
          <a:off x="1556004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4E11ABCD-7F7F-48A4-847F-9AA6E63E45CF}"/>
            </a:ext>
          </a:extLst>
        </xdr:cNvPr>
        <xdr:cNvCxnSpPr/>
      </xdr:nvCxnSpPr>
      <xdr:spPr>
        <a:xfrm>
          <a:off x="15408910" y="627987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64951</xdr:rowOff>
    </xdr:to>
    <xdr:cxnSp macro="">
      <xdr:nvCxnSpPr>
        <xdr:cNvPr id="381" name="直線コネクタ 380">
          <a:extLst>
            <a:ext uri="{FF2B5EF4-FFF2-40B4-BE49-F238E27FC236}">
              <a16:creationId xmlns:a16="http://schemas.microsoft.com/office/drawing/2014/main" id="{E83BA7E7-E832-4FD0-BD07-4C539EF2F848}"/>
            </a:ext>
          </a:extLst>
        </xdr:cNvPr>
        <xdr:cNvCxnSpPr/>
      </xdr:nvCxnSpPr>
      <xdr:spPr>
        <a:xfrm>
          <a:off x="14714855" y="6860903"/>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EF22AC71-0C10-4A86-97DD-4AE5651B8318}"/>
            </a:ext>
          </a:extLst>
        </xdr:cNvPr>
        <xdr:cNvSpPr txBox="1"/>
      </xdr:nvSpPr>
      <xdr:spPr>
        <a:xfrm>
          <a:off x="15560040" y="6715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5042995-3624-42EF-94D9-F7BAE34FA976}"/>
            </a:ext>
          </a:extLst>
        </xdr:cNvPr>
        <xdr:cNvSpPr/>
      </xdr:nvSpPr>
      <xdr:spPr>
        <a:xfrm>
          <a:off x="15427960" y="68759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112304</xdr:rowOff>
    </xdr:from>
    <xdr:to>
      <xdr:col>77</xdr:col>
      <xdr:colOff>44450</xdr:colOff>
      <xdr:row>40</xdr:row>
      <xdr:rowOff>2903</xdr:rowOff>
    </xdr:to>
    <xdr:cxnSp macro="">
      <xdr:nvCxnSpPr>
        <xdr:cNvPr id="384" name="直線コネクタ 383">
          <a:extLst>
            <a:ext uri="{FF2B5EF4-FFF2-40B4-BE49-F238E27FC236}">
              <a16:creationId xmlns:a16="http://schemas.microsoft.com/office/drawing/2014/main" id="{0E24C0A3-1FEC-4944-8A30-A33FF60C47C0}"/>
            </a:ext>
          </a:extLst>
        </xdr:cNvPr>
        <xdr:cNvCxnSpPr/>
      </xdr:nvCxnSpPr>
      <xdr:spPr>
        <a:xfrm>
          <a:off x="13903960" y="6798854"/>
          <a:ext cx="81089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8C7C4238-6F00-4EE9-A1BD-3EF8A0ED004F}"/>
            </a:ext>
          </a:extLst>
        </xdr:cNvPr>
        <xdr:cNvSpPr/>
      </xdr:nvSpPr>
      <xdr:spPr>
        <a:xfrm>
          <a:off x="14665960" y="68552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671DE352-0E2B-4CE2-A245-94193F1BA57C}"/>
            </a:ext>
          </a:extLst>
        </xdr:cNvPr>
        <xdr:cNvSpPr txBox="1"/>
      </xdr:nvSpPr>
      <xdr:spPr>
        <a:xfrm>
          <a:off x="14371955"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112304</xdr:rowOff>
    </xdr:to>
    <xdr:cxnSp macro="">
      <xdr:nvCxnSpPr>
        <xdr:cNvPr id="387" name="直線コネクタ 386">
          <a:extLst>
            <a:ext uri="{FF2B5EF4-FFF2-40B4-BE49-F238E27FC236}">
              <a16:creationId xmlns:a16="http://schemas.microsoft.com/office/drawing/2014/main" id="{482BF483-A527-4302-995B-1B42D486F833}"/>
            </a:ext>
          </a:extLst>
        </xdr:cNvPr>
        <xdr:cNvCxnSpPr/>
      </xdr:nvCxnSpPr>
      <xdr:spPr>
        <a:xfrm>
          <a:off x="13106400" y="6705418"/>
          <a:ext cx="797560" cy="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76869B43-32FA-4CEF-8329-346948E09CB1}"/>
            </a:ext>
          </a:extLst>
        </xdr:cNvPr>
        <xdr:cNvSpPr/>
      </xdr:nvSpPr>
      <xdr:spPr>
        <a:xfrm>
          <a:off x="13868400" y="685836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E5EA7406-52D7-469C-BD3C-0367F946F624}"/>
            </a:ext>
          </a:extLst>
        </xdr:cNvPr>
        <xdr:cNvSpPr txBox="1"/>
      </xdr:nvSpPr>
      <xdr:spPr>
        <a:xfrm>
          <a:off x="13555345" y="694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E786F10E-245F-4CE8-83CD-DFDE37B95520}"/>
            </a:ext>
          </a:extLst>
        </xdr:cNvPr>
        <xdr:cNvCxnSpPr/>
      </xdr:nvCxnSpPr>
      <xdr:spPr>
        <a:xfrm>
          <a:off x="12289790" y="6697345"/>
          <a:ext cx="81661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3FAA9FF9-93EA-458F-B5D2-35CD0D3998B0}"/>
            </a:ext>
          </a:extLst>
        </xdr:cNvPr>
        <xdr:cNvSpPr/>
      </xdr:nvSpPr>
      <xdr:spPr>
        <a:xfrm>
          <a:off x="13051790" y="687596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E51C8049-351A-4819-A01C-1471208086DF}"/>
            </a:ext>
          </a:extLst>
        </xdr:cNvPr>
        <xdr:cNvSpPr txBox="1"/>
      </xdr:nvSpPr>
      <xdr:spPr>
        <a:xfrm>
          <a:off x="12763500" y="695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C4419201-EBBC-42D9-B5E0-1E5762C2ECF0}"/>
            </a:ext>
          </a:extLst>
        </xdr:cNvPr>
        <xdr:cNvSpPr/>
      </xdr:nvSpPr>
      <xdr:spPr>
        <a:xfrm>
          <a:off x="12246610" y="68840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C545660B-159C-4D67-A510-BF3DE2C44E9E}"/>
            </a:ext>
          </a:extLst>
        </xdr:cNvPr>
        <xdr:cNvSpPr txBox="1"/>
      </xdr:nvSpPr>
      <xdr:spPr>
        <a:xfrm>
          <a:off x="1194689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ED56470-0633-459B-96A8-9ACBD1E746C8}"/>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183C115-9254-4EA8-AB58-CAF8795609FC}"/>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0581E8F-7903-4F1F-B8E8-97E6A9DC491A}"/>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CBFA7B6-CB99-4FC0-BBC9-0EF56771886A}"/>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9AD4C54-CD33-42E3-9023-CDCF31DEA0FC}"/>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400" name="楕円 399">
          <a:extLst>
            <a:ext uri="{FF2B5EF4-FFF2-40B4-BE49-F238E27FC236}">
              <a16:creationId xmlns:a16="http://schemas.microsoft.com/office/drawing/2014/main" id="{F7B11C33-A8F8-4AF9-86D7-13CF1A941B3A}"/>
            </a:ext>
          </a:extLst>
        </xdr:cNvPr>
        <xdr:cNvSpPr/>
      </xdr:nvSpPr>
      <xdr:spPr>
        <a:xfrm>
          <a:off x="15427960" y="68759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157678</xdr:rowOff>
    </xdr:from>
    <xdr:ext cx="762000" cy="259045"/>
    <xdr:sp macro="" textlink="">
      <xdr:nvSpPr>
        <xdr:cNvPr id="401" name="公債費負担の状況該当値テキスト">
          <a:extLst>
            <a:ext uri="{FF2B5EF4-FFF2-40B4-BE49-F238E27FC236}">
              <a16:creationId xmlns:a16="http://schemas.microsoft.com/office/drawing/2014/main" id="{19B5C509-59C3-4C74-A674-E0D45920BFAF}"/>
            </a:ext>
          </a:extLst>
        </xdr:cNvPr>
        <xdr:cNvSpPr txBox="1"/>
      </xdr:nvSpPr>
      <xdr:spPr>
        <a:xfrm>
          <a:off x="15560040" y="684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123553</xdr:rowOff>
    </xdr:from>
    <xdr:to>
      <xdr:col>77</xdr:col>
      <xdr:colOff>95250</xdr:colOff>
      <xdr:row>40</xdr:row>
      <xdr:rowOff>53703</xdr:rowOff>
    </xdr:to>
    <xdr:sp macro="" textlink="">
      <xdr:nvSpPr>
        <xdr:cNvPr id="402" name="楕円 401">
          <a:extLst>
            <a:ext uri="{FF2B5EF4-FFF2-40B4-BE49-F238E27FC236}">
              <a16:creationId xmlns:a16="http://schemas.microsoft.com/office/drawing/2014/main" id="{64BA6BBA-4600-4E63-8CE9-48C560AF6C2D}"/>
            </a:ext>
          </a:extLst>
        </xdr:cNvPr>
        <xdr:cNvSpPr/>
      </xdr:nvSpPr>
      <xdr:spPr>
        <a:xfrm>
          <a:off x="14665960" y="681200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63880</xdr:rowOff>
    </xdr:from>
    <xdr:ext cx="736600" cy="259045"/>
    <xdr:sp macro="" textlink="">
      <xdr:nvSpPr>
        <xdr:cNvPr id="403" name="テキスト ボックス 402">
          <a:extLst>
            <a:ext uri="{FF2B5EF4-FFF2-40B4-BE49-F238E27FC236}">
              <a16:creationId xmlns:a16="http://schemas.microsoft.com/office/drawing/2014/main" id="{7E1D3F35-5CC0-4555-8F40-73109BB10BB6}"/>
            </a:ext>
          </a:extLst>
        </xdr:cNvPr>
        <xdr:cNvSpPr txBox="1"/>
      </xdr:nvSpPr>
      <xdr:spPr>
        <a:xfrm>
          <a:off x="14371955" y="657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4" name="楕円 403">
          <a:extLst>
            <a:ext uri="{FF2B5EF4-FFF2-40B4-BE49-F238E27FC236}">
              <a16:creationId xmlns:a16="http://schemas.microsoft.com/office/drawing/2014/main" id="{5A744336-C129-447F-AE5F-78DEAC46B142}"/>
            </a:ext>
          </a:extLst>
        </xdr:cNvPr>
        <xdr:cNvSpPr/>
      </xdr:nvSpPr>
      <xdr:spPr>
        <a:xfrm>
          <a:off x="13868400" y="674424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5" name="テキスト ボックス 404">
          <a:extLst>
            <a:ext uri="{FF2B5EF4-FFF2-40B4-BE49-F238E27FC236}">
              <a16:creationId xmlns:a16="http://schemas.microsoft.com/office/drawing/2014/main" id="{0DECA2F9-DFE8-4FD4-817D-B4AC531329C2}"/>
            </a:ext>
          </a:extLst>
        </xdr:cNvPr>
        <xdr:cNvSpPr txBox="1"/>
      </xdr:nvSpPr>
      <xdr:spPr>
        <a:xfrm>
          <a:off x="13555345"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6" name="楕円 405">
          <a:extLst>
            <a:ext uri="{FF2B5EF4-FFF2-40B4-BE49-F238E27FC236}">
              <a16:creationId xmlns:a16="http://schemas.microsoft.com/office/drawing/2014/main" id="{60037A65-FF15-4795-9E32-D07BC4F2BF6A}"/>
            </a:ext>
          </a:extLst>
        </xdr:cNvPr>
        <xdr:cNvSpPr/>
      </xdr:nvSpPr>
      <xdr:spPr>
        <a:xfrm>
          <a:off x="13051790" y="665652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D458AA2A-3BCE-4FA3-9A80-B302B08A703F}"/>
            </a:ext>
          </a:extLst>
        </xdr:cNvPr>
        <xdr:cNvSpPr txBox="1"/>
      </xdr:nvSpPr>
      <xdr:spPr>
        <a:xfrm>
          <a:off x="12763500" y="642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a:extLst>
            <a:ext uri="{FF2B5EF4-FFF2-40B4-BE49-F238E27FC236}">
              <a16:creationId xmlns:a16="http://schemas.microsoft.com/office/drawing/2014/main" id="{10953B95-D1E5-4B5C-8BDA-56DB15AFEDD5}"/>
            </a:ext>
          </a:extLst>
        </xdr:cNvPr>
        <xdr:cNvSpPr/>
      </xdr:nvSpPr>
      <xdr:spPr>
        <a:xfrm>
          <a:off x="12246610" y="66484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a:extLst>
            <a:ext uri="{FF2B5EF4-FFF2-40B4-BE49-F238E27FC236}">
              <a16:creationId xmlns:a16="http://schemas.microsoft.com/office/drawing/2014/main" id="{1FBFDA81-92B8-4B47-8E64-04116B6E6EA4}"/>
            </a:ext>
          </a:extLst>
        </xdr:cNvPr>
        <xdr:cNvSpPr txBox="1"/>
      </xdr:nvSpPr>
      <xdr:spPr>
        <a:xfrm>
          <a:off x="11946890" y="641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5E25761D-5270-4F63-AB80-9C630E497CAC}"/>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9D00C32-A5BE-4B86-A73A-164C2B1B67A5}"/>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2B14972-D528-45FD-B352-350F6A7B9EDB}"/>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4D57949-FF20-4610-B89D-0EFDD39B5A4E}"/>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A10B2DF-CAA0-4657-9FBE-D575A3B986AC}"/>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488E68E2-3BA1-4B4C-8EDF-FE7A8B3D8D56}"/>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7B1B17C5-A6DD-42F5-8C03-32C4912B284C}"/>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D029311-752F-47D4-8FA5-F634B8501009}"/>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F7994CD-5245-492D-BC2B-9584DB563818}"/>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EBF33A7-D75C-49F7-9932-A5A25B03AA55}"/>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5D1D54D0-DFEC-488C-A490-98B11ED3DC15}"/>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5BEFB84-1788-46A8-B01C-082F8A4E1189}"/>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2C427CE-170D-4E88-9390-5B93BE0007CF}"/>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令和４年度は、地方債残高が減少し、基金が増加したことなどから、将来負担比率が</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なお、令和４年度に引き続き将来負担比率の該当はなしとなった。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C498511B-0D14-46F0-8F2B-42A597934FC7}"/>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60A98D8-F6AD-42B2-9F7B-BB02C14943DC}"/>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2B2A56-7E80-4047-AA9C-341AC1EB0254}"/>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2D8C26E4-8E1B-4D9C-897D-A690BE8148B3}"/>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4718039A-80F3-48F8-B302-998126557DD7}"/>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FC3A0EA-DD70-4401-890E-48E0090BDBC7}"/>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119FB23-9657-4929-A2EF-15CFDD193E31}"/>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884A05F-7099-4FE7-9FF8-D1598F9B5404}"/>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D41D1F1B-C92F-4480-9E5A-B4576AD21CD9}"/>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DC576B4-50F1-4EC7-BA84-05419EA76F97}"/>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A82CB70F-6D27-462D-AD09-C9385E26CB86}"/>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2C5845F-100A-4786-A9BC-2BFC38EF95B7}"/>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3FC31E0-6F5E-4EE7-B29D-7DF91086761E}"/>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C32EF275-24D4-40F3-95CF-1088CD289000}"/>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103A832F-36C6-4600-9252-587B68F73697}"/>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E86B384-AD06-466E-BF74-492EEE5B09F9}"/>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7E394B34-D71B-4226-B700-E18A038AF156}"/>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7747A3D7-D2CA-457C-8DB3-2E81846DE2BE}"/>
            </a:ext>
          </a:extLst>
        </xdr:cNvPr>
        <xdr:cNvCxnSpPr/>
      </xdr:nvCxnSpPr>
      <xdr:spPr>
        <a:xfrm flipV="1">
          <a:off x="15476855" y="2315119"/>
          <a:ext cx="0" cy="16443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EF3B3FBA-93EC-4D42-B4CE-257AF746A0CE}"/>
            </a:ext>
          </a:extLst>
        </xdr:cNvPr>
        <xdr:cNvSpPr txBox="1"/>
      </xdr:nvSpPr>
      <xdr:spPr>
        <a:xfrm>
          <a:off x="15560040" y="393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1B6C4932-D267-4210-B96F-2B5E54C7F6EF}"/>
            </a:ext>
          </a:extLst>
        </xdr:cNvPr>
        <xdr:cNvCxnSpPr/>
      </xdr:nvCxnSpPr>
      <xdr:spPr>
        <a:xfrm>
          <a:off x="15408910" y="395943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AEFBE162-690E-4C07-AC2A-A7E89A97E68C}"/>
            </a:ext>
          </a:extLst>
        </xdr:cNvPr>
        <xdr:cNvSpPr txBox="1"/>
      </xdr:nvSpPr>
      <xdr:spPr>
        <a:xfrm>
          <a:off x="15560040" y="2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F09CAC21-C4F0-4011-9431-492A3CA6C8CA}"/>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F1E80410-DB93-44BE-A447-F3E54261158D}"/>
            </a:ext>
          </a:extLst>
        </xdr:cNvPr>
        <xdr:cNvSpPr txBox="1"/>
      </xdr:nvSpPr>
      <xdr:spPr>
        <a:xfrm>
          <a:off x="15560040" y="224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227F161C-E4B2-42C0-AA6C-A48F8D09D695}"/>
            </a:ext>
          </a:extLst>
        </xdr:cNvPr>
        <xdr:cNvSpPr/>
      </xdr:nvSpPr>
      <xdr:spPr>
        <a:xfrm>
          <a:off x="15427960" y="22846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229076C9-88AA-4C88-B66A-15E7A4136C42}"/>
            </a:ext>
          </a:extLst>
        </xdr:cNvPr>
        <xdr:cNvSpPr/>
      </xdr:nvSpPr>
      <xdr:spPr>
        <a:xfrm>
          <a:off x="14665960" y="231717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49B65F69-77D4-471D-AFBF-D97AC5B18B85}"/>
            </a:ext>
          </a:extLst>
        </xdr:cNvPr>
        <xdr:cNvSpPr txBox="1"/>
      </xdr:nvSpPr>
      <xdr:spPr>
        <a:xfrm>
          <a:off x="14371955" y="208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6674319E-AE0E-4178-A069-F4D72F03CE56}"/>
            </a:ext>
          </a:extLst>
        </xdr:cNvPr>
        <xdr:cNvSpPr/>
      </xdr:nvSpPr>
      <xdr:spPr>
        <a:xfrm>
          <a:off x="13868400" y="2440517"/>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8E30BC31-B713-4CB8-8AC7-73C420F9FCA4}"/>
            </a:ext>
          </a:extLst>
        </xdr:cNvPr>
        <xdr:cNvSpPr txBox="1"/>
      </xdr:nvSpPr>
      <xdr:spPr>
        <a:xfrm>
          <a:off x="13555345"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C0C0CFE0-6C17-471C-8AC9-0AB99030C2D2}"/>
            </a:ext>
          </a:extLst>
        </xdr:cNvPr>
        <xdr:cNvSpPr/>
      </xdr:nvSpPr>
      <xdr:spPr>
        <a:xfrm>
          <a:off x="13051790" y="2491861"/>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D86C5006-F935-42C1-8F1D-8C4C8C315126}"/>
            </a:ext>
          </a:extLst>
        </xdr:cNvPr>
        <xdr:cNvSpPr txBox="1"/>
      </xdr:nvSpPr>
      <xdr:spPr>
        <a:xfrm>
          <a:off x="127635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73AF4B66-4C25-45A6-833D-81F5EB311F49}"/>
            </a:ext>
          </a:extLst>
        </xdr:cNvPr>
        <xdr:cNvSpPr/>
      </xdr:nvSpPr>
      <xdr:spPr>
        <a:xfrm>
          <a:off x="12246610" y="24696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F39AEEAB-A6A6-40C4-AD3F-EB1D176429F2}"/>
            </a:ext>
          </a:extLst>
        </xdr:cNvPr>
        <xdr:cNvSpPr txBox="1"/>
      </xdr:nvSpPr>
      <xdr:spPr>
        <a:xfrm>
          <a:off x="11946890" y="224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654C1A3-FBCB-468E-A3E2-9B91BCE56C97}"/>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C584B33-54BF-41DF-8252-99473849C23B}"/>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8208A52-D09E-42AF-959A-9F8DC21182A9}"/>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ED82F56-ABD8-4132-B164-98F9A6382E8B}"/>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E128676-E1C2-401B-A130-AD544EE7F7A0}"/>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清掃工場、消防本部などを単独で保有しており、それら施設に係る人件費が直接決算額として計上されることから、一部事務組合を組織している類似団体と比較して比率が高くなる傾向にある。</a:t>
          </a:r>
        </a:p>
        <a:p>
          <a:r>
            <a:rPr kumimoji="1" lang="ja-JP" altLang="en-US" sz="1300">
              <a:latin typeface="ＭＳ Ｐゴシック" panose="020B0600070205080204" pitchFamily="50" charset="-128"/>
              <a:ea typeface="ＭＳ Ｐゴシック" panose="020B0600070205080204" pitchFamily="50" charset="-128"/>
            </a:rPr>
            <a:t>　令和４年度は、人事院勧告等により職員給が増加したことなどから比率が上昇した。</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38</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38</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89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清掃工場、消防などの各施設を単独で保有していることから、それら施設に係る物件費が直接決算額として計上されるため、一部事務組合を組織している類似団体と比較して高い水準で推移している。</a:t>
          </a:r>
        </a:p>
        <a:p>
          <a:r>
            <a:rPr kumimoji="1" lang="ja-JP" altLang="en-US" sz="1100">
              <a:latin typeface="ＭＳ Ｐゴシック" panose="020B0600070205080204" pitchFamily="50" charset="-128"/>
              <a:ea typeface="ＭＳ Ｐゴシック" panose="020B0600070205080204" pitchFamily="50" charset="-128"/>
            </a:rPr>
            <a:t>　令和４年度は、ふるさと納税額の増加に伴い関連する事務費が増加となったこと、小中学校給食の公会計化により材料費が一般会計で計上されるようになったことなどから比率が上昇した。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PPS</a:t>
          </a:r>
          <a:r>
            <a:rPr kumimoji="1" lang="ja-JP" altLang="en-US" sz="1100">
              <a:latin typeface="ＭＳ Ｐゴシック" panose="020B0600070205080204" pitchFamily="50" charset="-128"/>
              <a:ea typeface="ＭＳ Ｐゴシック" panose="020B0600070205080204" pitchFamily="50" charset="-128"/>
            </a:rPr>
            <a:t>を導入、平成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年度に対象を拡大するなど、物件費の抑制に努めている。今後もさまざまな手法を検討し、物件費の抑制に努める。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20</xdr:row>
      <xdr:rowOff>94996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22244"/>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136144</xdr:rowOff>
    </xdr:from>
    <xdr:to>
      <xdr:col>78</xdr:col>
      <xdr:colOff>69850</xdr:colOff>
      <xdr:row>19</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22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20</xdr:row>
      <xdr:rowOff>49276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3045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49276</xdr:rowOff>
    </xdr:from>
    <xdr:to>
      <xdr:col>69</xdr:col>
      <xdr:colOff>92075</xdr:colOff>
      <xdr:row>21</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4782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44196</xdr:rowOff>
    </xdr:from>
    <xdr:to>
      <xdr:col>82</xdr:col>
      <xdr:colOff>158750</xdr:colOff>
      <xdr:row>20</xdr:row>
      <xdr:rowOff>145796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16273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169926</xdr:rowOff>
    </xdr:from>
    <xdr:to>
      <xdr:col>69</xdr:col>
      <xdr:colOff>142875</xdr:colOff>
      <xdr:row>20</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84853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9906</xdr:rowOff>
    </xdr:from>
    <xdr:to>
      <xdr:col>65</xdr:col>
      <xdr:colOff>53975</xdr:colOff>
      <xdr:row>21</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96283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69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令和４年度は、子ども医療費助成等に対してふるさと納税を積み立てたふるさと応援基金を取り崩して充当したことなどから比率が低下した。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116115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27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116115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60</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73128"/>
          <a:ext cx="8890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60</xdr:row>
      <xdr:rowOff>34472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69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155122</xdr:rowOff>
    </xdr:from>
    <xdr:to>
      <xdr:col>11</xdr:col>
      <xdr:colOff>60325</xdr:colOff>
      <xdr:row>60</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70049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類似団体内平均値と比較して同水準程度となっているが、大半は他会計への繰出金であり、高齢化に伴い上昇することが見込まれる。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48078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91622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60</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316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清掃工場、消防本部などを単独で保有していることから、一部事務組合を組織している類似団体と比較して、一部事務組合に対する負担金が極めて少なくなっている。</a:t>
          </a:r>
        </a:p>
        <a:p>
          <a:r>
            <a:rPr kumimoji="1" lang="ja-JP" altLang="en-US" sz="1300">
              <a:latin typeface="ＭＳ Ｐゴシック" panose="020B0600070205080204" pitchFamily="50" charset="-128"/>
              <a:ea typeface="ＭＳ Ｐゴシック" panose="020B0600070205080204" pitchFamily="50" charset="-128"/>
            </a:rPr>
            <a:t>　令和４年度は、三島救命救急センター運営補助金が減少したものの、経常一般財源収入も減少したことから比率は横ばいとなった。</a:t>
          </a:r>
        </a:p>
        <a:p>
          <a:r>
            <a:rPr kumimoji="1" lang="ja-JP" altLang="en-US" sz="1300">
              <a:latin typeface="ＭＳ Ｐゴシック" panose="020B0600070205080204" pitchFamily="50" charset="-128"/>
              <a:ea typeface="ＭＳ Ｐゴシック" panose="020B0600070205080204" pitchFamily="50" charset="-128"/>
            </a:rPr>
            <a:t>　今後も「第７次島本町行財政改革方針」に基づき、補助金の見直しに努める。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700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700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37846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014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償還が進み類似団体内平均値と同程度となった。</a:t>
          </a:r>
        </a:p>
        <a:p>
          <a:r>
            <a:rPr kumimoji="1" lang="ja-JP" altLang="en-US" sz="1000">
              <a:latin typeface="ＭＳ Ｐゴシック" panose="020B0600070205080204" pitchFamily="50" charset="-128"/>
              <a:ea typeface="ＭＳ Ｐゴシック" panose="020B0600070205080204" pitchFamily="50" charset="-128"/>
            </a:rPr>
            <a:t>　しかしながら、学校耐震化事業の元金償還が始まったことなどにより再度比率が上昇し、類似団体内平均値よりも高くなっており、令和４年度も地方債現在高が増加傾向にあることから公債費が増加した。</a:t>
          </a:r>
        </a:p>
        <a:p>
          <a:r>
            <a:rPr kumimoji="1" lang="ja-JP" altLang="en-US" sz="1000">
              <a:latin typeface="ＭＳ Ｐゴシック" panose="020B0600070205080204" pitchFamily="50" charset="-128"/>
              <a:ea typeface="ＭＳ Ｐゴシック" panose="020B0600070205080204" pitchFamily="50" charset="-128"/>
            </a:rPr>
            <a:t>　今後、庁舎建替事業などの町債にかかる公債費の増加が見込まれるため、引き続き今後も利率の状況を勘案し、基金の取り崩しと起債の抑制のバランスを見極めつつ公債費負担の軽減に努める。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147574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623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62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42418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73423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清掃工場、消防本部などを単独で保有しており、それら施設に係る人件費、物件費が一部事務組合を組織している類似団体と比べて多額となっている。</a:t>
          </a:r>
        </a:p>
        <a:p>
          <a:r>
            <a:rPr kumimoji="1" lang="ja-JP" altLang="en-US" sz="1300">
              <a:latin typeface="ＭＳ Ｐゴシック" panose="020B0600070205080204" pitchFamily="50" charset="-128"/>
              <a:ea typeface="ＭＳ Ｐゴシック" panose="020B0600070205080204" pitchFamily="50" charset="-128"/>
            </a:rPr>
            <a:t>　令和４年度は、物件費が増加したことから比率が上昇した。</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7723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80</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7723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80</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62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81</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629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163830</xdr:rowOff>
    </xdr:from>
    <xdr:to>
      <xdr:col>65</xdr:col>
      <xdr:colOff>53975</xdr:colOff>
      <xdr:row>81</xdr:row>
      <xdr:rowOff>93980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78757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25790</xdr:rowOff>
    </xdr:from>
    <xdr:to>
      <xdr:col>29</xdr:col>
      <xdr:colOff>127000</xdr:colOff>
      <xdr:row>17</xdr:row>
      <xdr:rowOff>80475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8065"/>
          <a:ext cx="647700" cy="54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75396</xdr:rowOff>
    </xdr:from>
    <xdr:to>
      <xdr:col>26</xdr:col>
      <xdr:colOff>50800</xdr:colOff>
      <xdr:row>17</xdr:row>
      <xdr:rowOff>80475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37671"/>
          <a:ext cx="698500" cy="5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75396</xdr:rowOff>
    </xdr:from>
    <xdr:to>
      <xdr:col>22</xdr:col>
      <xdr:colOff>114300</xdr:colOff>
      <xdr:row>17</xdr:row>
      <xdr:rowOff>117181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7671"/>
          <a:ext cx="698500" cy="4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81340</xdr:rowOff>
    </xdr:from>
    <xdr:to>
      <xdr:col>18</xdr:col>
      <xdr:colOff>177800</xdr:colOff>
      <xdr:row>17</xdr:row>
      <xdr:rowOff>117181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3615"/>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146440</xdr:rowOff>
    </xdr:from>
    <xdr:to>
      <xdr:col>29</xdr:col>
      <xdr:colOff>177800</xdr:colOff>
      <xdr:row>17</xdr:row>
      <xdr:rowOff>76590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162967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29675</xdr:rowOff>
    </xdr:from>
    <xdr:to>
      <xdr:col>26</xdr:col>
      <xdr:colOff>101600</xdr:colOff>
      <xdr:row>17</xdr:row>
      <xdr:rowOff>131275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141452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24596</xdr:rowOff>
    </xdr:from>
    <xdr:to>
      <xdr:col>22</xdr:col>
      <xdr:colOff>165100</xdr:colOff>
      <xdr:row>17</xdr:row>
      <xdr:rowOff>126196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136373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66381</xdr:rowOff>
    </xdr:from>
    <xdr:to>
      <xdr:col>19</xdr:col>
      <xdr:colOff>38100</xdr:colOff>
      <xdr:row>17</xdr:row>
      <xdr:rowOff>167981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30540</xdr:rowOff>
    </xdr:from>
    <xdr:to>
      <xdr:col>15</xdr:col>
      <xdr:colOff>101600</xdr:colOff>
      <xdr:row>17</xdr:row>
      <xdr:rowOff>132140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142317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260426</xdr:rowOff>
    </xdr:from>
    <xdr:to>
      <xdr:col>29</xdr:col>
      <xdr:colOff>127000</xdr:colOff>
      <xdr:row>35</xdr:row>
      <xdr:rowOff>307384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0776"/>
          <a:ext cx="647700" cy="4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245203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5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307384</xdr:rowOff>
    </xdr:from>
    <xdr:to>
      <xdr:col>26</xdr:col>
      <xdr:colOff>50800</xdr:colOff>
      <xdr:row>35</xdr:row>
      <xdr:rowOff>333273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17734"/>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333273</xdr:rowOff>
    </xdr:from>
    <xdr:to>
      <xdr:col>22</xdr:col>
      <xdr:colOff>114300</xdr:colOff>
      <xdr:row>36</xdr:row>
      <xdr:rowOff>53410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43623"/>
          <a:ext cx="698500" cy="6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53410</xdr:rowOff>
    </xdr:from>
    <xdr:to>
      <xdr:col>18</xdr:col>
      <xdr:colOff>177800</xdr:colOff>
      <xdr:row>36</xdr:row>
      <xdr:rowOff>87014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06660"/>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209626</xdr:rowOff>
    </xdr:from>
    <xdr:to>
      <xdr:col>29</xdr:col>
      <xdr:colOff>177800</xdr:colOff>
      <xdr:row>35</xdr:row>
      <xdr:rowOff>311226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54703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256584</xdr:rowOff>
    </xdr:from>
    <xdr:to>
      <xdr:col>26</xdr:col>
      <xdr:colOff>101600</xdr:colOff>
      <xdr:row>36</xdr:row>
      <xdr:rowOff>15284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3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282473</xdr:rowOff>
    </xdr:from>
    <xdr:to>
      <xdr:col>22</xdr:col>
      <xdr:colOff>165100</xdr:colOff>
      <xdr:row>36</xdr:row>
      <xdr:rowOff>41173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25950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2610</xdr:rowOff>
    </xdr:from>
    <xdr:to>
      <xdr:col>19</xdr:col>
      <xdr:colOff>38100</xdr:colOff>
      <xdr:row>36</xdr:row>
      <xdr:rowOff>104210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88987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36214</xdr:rowOff>
    </xdr:from>
    <xdr:to>
      <xdr:col>15</xdr:col>
      <xdr:colOff>101600</xdr:colOff>
      <xdr:row>36</xdr:row>
      <xdr:rowOff>137814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122591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59785</xdr:rowOff>
    </xdr:from>
    <xdr:to>
      <xdr:col>24</xdr:col>
      <xdr:colOff>63500</xdr:colOff>
      <xdr:row>35</xdr:row>
      <xdr:rowOff>128613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0535"/>
          <a:ext cx="8382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66186</xdr:rowOff>
    </xdr:from>
    <xdr:to>
      <xdr:col>19</xdr:col>
      <xdr:colOff>177800</xdr:colOff>
      <xdr:row>35</xdr:row>
      <xdr:rowOff>128613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6936"/>
          <a:ext cx="8890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66186</xdr:rowOff>
    </xdr:from>
    <xdr:to>
      <xdr:col>15</xdr:col>
      <xdr:colOff>50800</xdr:colOff>
      <xdr:row>36</xdr:row>
      <xdr:rowOff>122688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6936"/>
          <a:ext cx="889000" cy="2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99943</xdr:rowOff>
    </xdr:from>
    <xdr:to>
      <xdr:col>10</xdr:col>
      <xdr:colOff>114300</xdr:colOff>
      <xdr:row>36</xdr:row>
      <xdr:rowOff>122688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72143"/>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xdr:rowOff>
    </xdr:from>
    <xdr:to>
      <xdr:col>24</xdr:col>
      <xdr:colOff>114300</xdr:colOff>
      <xdr:row>35</xdr:row>
      <xdr:rowOff>110585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31862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77813</xdr:rowOff>
    </xdr:from>
    <xdr:to>
      <xdr:col>20</xdr:col>
      <xdr:colOff>38100</xdr:colOff>
      <xdr:row>36</xdr:row>
      <xdr:rowOff>7963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24490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15386</xdr:rowOff>
    </xdr:from>
    <xdr:to>
      <xdr:col>15</xdr:col>
      <xdr:colOff>101600</xdr:colOff>
      <xdr:row>35</xdr:row>
      <xdr:rowOff>116986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133513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71888</xdr:rowOff>
    </xdr:from>
    <xdr:to>
      <xdr:col>10</xdr:col>
      <xdr:colOff>165100</xdr:colOff>
      <xdr:row>37</xdr:row>
      <xdr:rowOff>2038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18565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49143</xdr:rowOff>
    </xdr:from>
    <xdr:to>
      <xdr:col>6</xdr:col>
      <xdr:colOff>38100</xdr:colOff>
      <xdr:row>36</xdr:row>
      <xdr:rowOff>150743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146680</xdr:rowOff>
    </xdr:from>
    <xdr:to>
      <xdr:col>24</xdr:col>
      <xdr:colOff>63500</xdr:colOff>
      <xdr:row>58</xdr:row>
      <xdr:rowOff>50325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9330"/>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50325</xdr:rowOff>
    </xdr:from>
    <xdr:to>
      <xdr:col>19</xdr:col>
      <xdr:colOff>177800</xdr:colOff>
      <xdr:row>58</xdr:row>
      <xdr:rowOff>77871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4425"/>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158148</xdr:rowOff>
    </xdr:from>
    <xdr:to>
      <xdr:col>15</xdr:col>
      <xdr:colOff>50800</xdr:colOff>
      <xdr:row>58</xdr:row>
      <xdr:rowOff>77871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0798"/>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158148</xdr:rowOff>
    </xdr:from>
    <xdr:to>
      <xdr:col>10</xdr:col>
      <xdr:colOff>114300</xdr:colOff>
      <xdr:row>58</xdr:row>
      <xdr:rowOff>89294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0798"/>
          <a:ext cx="889000" cy="10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95880</xdr:rowOff>
    </xdr:from>
    <xdr:to>
      <xdr:col>24</xdr:col>
      <xdr:colOff>114300</xdr:colOff>
      <xdr:row>58</xdr:row>
      <xdr:rowOff>26030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170975</xdr:rowOff>
    </xdr:from>
    <xdr:to>
      <xdr:col>20</xdr:col>
      <xdr:colOff>38100</xdr:colOff>
      <xdr:row>58</xdr:row>
      <xdr:rowOff>101125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117652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27071</xdr:rowOff>
    </xdr:from>
    <xdr:to>
      <xdr:col>15</xdr:col>
      <xdr:colOff>101600</xdr:colOff>
      <xdr:row>58</xdr:row>
      <xdr:rowOff>128671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145198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107348</xdr:rowOff>
    </xdr:from>
    <xdr:to>
      <xdr:col>10</xdr:col>
      <xdr:colOff>165100</xdr:colOff>
      <xdr:row>58</xdr:row>
      <xdr:rowOff>37498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38494</xdr:rowOff>
    </xdr:from>
    <xdr:to>
      <xdr:col>6</xdr:col>
      <xdr:colOff>38100</xdr:colOff>
      <xdr:row>58</xdr:row>
      <xdr:rowOff>140094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156621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27640</xdr:rowOff>
    </xdr:from>
    <xdr:to>
      <xdr:col>24</xdr:col>
      <xdr:colOff>63500</xdr:colOff>
      <xdr:row>78</xdr:row>
      <xdr:rowOff>29195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074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12689</xdr:rowOff>
    </xdr:from>
    <xdr:to>
      <xdr:col>19</xdr:col>
      <xdr:colOff>177800</xdr:colOff>
      <xdr:row>78</xdr:row>
      <xdr:rowOff>27640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5789"/>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4049</xdr:rowOff>
    </xdr:from>
    <xdr:to>
      <xdr:col>15</xdr:col>
      <xdr:colOff>50800</xdr:colOff>
      <xdr:row>78</xdr:row>
      <xdr:rowOff>12689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7149"/>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146055</xdr:rowOff>
    </xdr:from>
    <xdr:to>
      <xdr:col>10</xdr:col>
      <xdr:colOff>114300</xdr:colOff>
      <xdr:row>78</xdr:row>
      <xdr:rowOff>4049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7705"/>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149845</xdr:rowOff>
    </xdr:from>
    <xdr:to>
      <xdr:col>24</xdr:col>
      <xdr:colOff>114300</xdr:colOff>
      <xdr:row>78</xdr:row>
      <xdr:rowOff>79995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64772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148290</xdr:rowOff>
    </xdr:from>
    <xdr:to>
      <xdr:col>20</xdr:col>
      <xdr:colOff>38100</xdr:colOff>
      <xdr:row>78</xdr:row>
      <xdr:rowOff>78440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69567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133339</xdr:rowOff>
    </xdr:from>
    <xdr:to>
      <xdr:col>15</xdr:col>
      <xdr:colOff>101600</xdr:colOff>
      <xdr:row>78</xdr:row>
      <xdr:rowOff>63489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54616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124699</xdr:rowOff>
    </xdr:from>
    <xdr:to>
      <xdr:col>10</xdr:col>
      <xdr:colOff>165100</xdr:colOff>
      <xdr:row>78</xdr:row>
      <xdr:rowOff>54849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45976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95255</xdr:rowOff>
    </xdr:from>
    <xdr:to>
      <xdr:col>6</xdr:col>
      <xdr:colOff>38100</xdr:colOff>
      <xdr:row>78</xdr:row>
      <xdr:rowOff>25405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163192</xdr:rowOff>
    </xdr:from>
    <xdr:to>
      <xdr:col>24</xdr:col>
      <xdr:colOff>63500</xdr:colOff>
      <xdr:row>94</xdr:row>
      <xdr:rowOff>71850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08042"/>
          <a:ext cx="8382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163192</xdr:rowOff>
    </xdr:from>
    <xdr:to>
      <xdr:col>19</xdr:col>
      <xdr:colOff>177800</xdr:colOff>
      <xdr:row>95</xdr:row>
      <xdr:rowOff>122479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08042"/>
          <a:ext cx="889000" cy="30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122479</xdr:rowOff>
    </xdr:from>
    <xdr:to>
      <xdr:col>15</xdr:col>
      <xdr:colOff>50800</xdr:colOff>
      <xdr:row>95</xdr:row>
      <xdr:rowOff>169799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10229"/>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169799</xdr:rowOff>
    </xdr:from>
    <xdr:to>
      <xdr:col>10</xdr:col>
      <xdr:colOff>114300</xdr:colOff>
      <xdr:row>96</xdr:row>
      <xdr:rowOff>74135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7549"/>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21050</xdr:rowOff>
    </xdr:from>
    <xdr:to>
      <xdr:col>24</xdr:col>
      <xdr:colOff>114300</xdr:colOff>
      <xdr:row>94</xdr:row>
      <xdr:rowOff>122650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43927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112392</xdr:rowOff>
    </xdr:from>
    <xdr:to>
      <xdr:col>20</xdr:col>
      <xdr:colOff>38100</xdr:colOff>
      <xdr:row>94</xdr:row>
      <xdr:rowOff>42542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59069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3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71679</xdr:rowOff>
    </xdr:from>
    <xdr:to>
      <xdr:col>15</xdr:col>
      <xdr:colOff>101600</xdr:colOff>
      <xdr:row>96</xdr:row>
      <xdr:rowOff>1829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18356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118999</xdr:rowOff>
    </xdr:from>
    <xdr:to>
      <xdr:col>10</xdr:col>
      <xdr:colOff>165100</xdr:colOff>
      <xdr:row>96</xdr:row>
      <xdr:rowOff>49149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65676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23335</xdr:rowOff>
    </xdr:from>
    <xdr:to>
      <xdr:col>6</xdr:col>
      <xdr:colOff>38100</xdr:colOff>
      <xdr:row>96</xdr:row>
      <xdr:rowOff>124935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141462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38093</xdr:rowOff>
    </xdr:from>
    <xdr:to>
      <xdr:col>54</xdr:col>
      <xdr:colOff>189865</xdr:colOff>
      <xdr:row>38</xdr:row>
      <xdr:rowOff>21372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81593"/>
          <a:ext cx="1270" cy="135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25199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21372</xdr:rowOff>
    </xdr:from>
    <xdr:to>
      <xdr:col>55</xdr:col>
      <xdr:colOff>88900</xdr:colOff>
      <xdr:row>38</xdr:row>
      <xdr:rowOff>21372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156220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38093</xdr:rowOff>
    </xdr:from>
    <xdr:to>
      <xdr:col>55</xdr:col>
      <xdr:colOff>88900</xdr:colOff>
      <xdr:row>30</xdr:row>
      <xdr:rowOff>38093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874</xdr:rowOff>
    </xdr:from>
    <xdr:to>
      <xdr:col>55</xdr:col>
      <xdr:colOff>0</xdr:colOff>
      <xdr:row>38</xdr:row>
      <xdr:rowOff>70793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15974"/>
          <a:ext cx="838200" cy="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121302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98425</xdr:rowOff>
    </xdr:from>
    <xdr:to>
      <xdr:col>55</xdr:col>
      <xdr:colOff>50800</xdr:colOff>
      <xdr:row>36</xdr:row>
      <xdr:rowOff>28575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145611</xdr:rowOff>
    </xdr:from>
    <xdr:to>
      <xdr:col>50</xdr:col>
      <xdr:colOff>114300</xdr:colOff>
      <xdr:row>38</xdr:row>
      <xdr:rowOff>70793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60561"/>
          <a:ext cx="889000" cy="1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140564</xdr:rowOff>
    </xdr:from>
    <xdr:to>
      <xdr:col>50</xdr:col>
      <xdr:colOff>165100</xdr:colOff>
      <xdr:row>36</xdr:row>
      <xdr:rowOff>70714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87241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145611</xdr:rowOff>
    </xdr:from>
    <xdr:to>
      <xdr:col>45</xdr:col>
      <xdr:colOff>177800</xdr:colOff>
      <xdr:row>38</xdr:row>
      <xdr:rowOff>69008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60561"/>
          <a:ext cx="889000" cy="11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82771</xdr:rowOff>
    </xdr:from>
    <xdr:to>
      <xdr:col>46</xdr:col>
      <xdr:colOff>38100</xdr:colOff>
      <xdr:row>30</xdr:row>
      <xdr:rowOff>12921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29448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69008</xdr:rowOff>
    </xdr:from>
    <xdr:to>
      <xdr:col>41</xdr:col>
      <xdr:colOff>50800</xdr:colOff>
      <xdr:row>38</xdr:row>
      <xdr:rowOff>155180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4108"/>
          <a:ext cx="889000" cy="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66856</xdr:rowOff>
    </xdr:from>
    <xdr:to>
      <xdr:col>41</xdr:col>
      <xdr:colOff>101600</xdr:colOff>
      <xdr:row>36</xdr:row>
      <xdr:rowOff>168456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72713</xdr:rowOff>
    </xdr:from>
    <xdr:to>
      <xdr:col>36</xdr:col>
      <xdr:colOff>165100</xdr:colOff>
      <xdr:row>37</xdr:row>
      <xdr:rowOff>2863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19390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121524</xdr:rowOff>
    </xdr:from>
    <xdr:to>
      <xdr:col>55</xdr:col>
      <xdr:colOff>50800</xdr:colOff>
      <xdr:row>38</xdr:row>
      <xdr:rowOff>51674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36451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19993</xdr:rowOff>
    </xdr:from>
    <xdr:to>
      <xdr:col>50</xdr:col>
      <xdr:colOff>165100</xdr:colOff>
      <xdr:row>38</xdr:row>
      <xdr:rowOff>121593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112720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94811</xdr:rowOff>
    </xdr:from>
    <xdr:to>
      <xdr:col>46</xdr:col>
      <xdr:colOff>38100</xdr:colOff>
      <xdr:row>32</xdr:row>
      <xdr:rowOff>24961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16088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0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18208</xdr:rowOff>
    </xdr:from>
    <xdr:to>
      <xdr:col>41</xdr:col>
      <xdr:colOff>101600</xdr:colOff>
      <xdr:row>38</xdr:row>
      <xdr:rowOff>119808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110935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104380</xdr:rowOff>
    </xdr:from>
    <xdr:to>
      <xdr:col>36</xdr:col>
      <xdr:colOff>165100</xdr:colOff>
      <xdr:row>39</xdr:row>
      <xdr:rowOff>34530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25657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68979</xdr:rowOff>
    </xdr:from>
    <xdr:to>
      <xdr:col>55</xdr:col>
      <xdr:colOff>0</xdr:colOff>
      <xdr:row>57</xdr:row>
      <xdr:rowOff>119279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41629"/>
          <a:ext cx="838200" cy="5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80973</xdr:rowOff>
    </xdr:from>
    <xdr:to>
      <xdr:col>50</xdr:col>
      <xdr:colOff>114300</xdr:colOff>
      <xdr:row>57</xdr:row>
      <xdr:rowOff>68979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10723"/>
          <a:ext cx="8890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80973</xdr:rowOff>
    </xdr:from>
    <xdr:to>
      <xdr:col>45</xdr:col>
      <xdr:colOff>177800</xdr:colOff>
      <xdr:row>58</xdr:row>
      <xdr:rowOff>31885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10723"/>
          <a:ext cx="889000" cy="46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112040</xdr:rowOff>
    </xdr:from>
    <xdr:to>
      <xdr:col>41</xdr:col>
      <xdr:colOff>50800</xdr:colOff>
      <xdr:row>58</xdr:row>
      <xdr:rowOff>31885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84690"/>
          <a:ext cx="889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68479</xdr:rowOff>
    </xdr:from>
    <xdr:to>
      <xdr:col>55</xdr:col>
      <xdr:colOff>50800</xdr:colOff>
      <xdr:row>57</xdr:row>
      <xdr:rowOff>170079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46906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18179</xdr:rowOff>
    </xdr:from>
    <xdr:to>
      <xdr:col>50</xdr:col>
      <xdr:colOff>165100</xdr:colOff>
      <xdr:row>57</xdr:row>
      <xdr:rowOff>119779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110906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30173</xdr:rowOff>
    </xdr:from>
    <xdr:to>
      <xdr:col>46</xdr:col>
      <xdr:colOff>38100</xdr:colOff>
      <xdr:row>55</xdr:row>
      <xdr:rowOff>131773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148300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152535</xdr:rowOff>
    </xdr:from>
    <xdr:to>
      <xdr:col>41</xdr:col>
      <xdr:colOff>101600</xdr:colOff>
      <xdr:row>58</xdr:row>
      <xdr:rowOff>82685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73812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61240</xdr:rowOff>
    </xdr:from>
    <xdr:to>
      <xdr:col>36</xdr:col>
      <xdr:colOff>165100</xdr:colOff>
      <xdr:row>57</xdr:row>
      <xdr:rowOff>162840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153967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39193</xdr:rowOff>
    </xdr:from>
    <xdr:to>
      <xdr:col>55</xdr:col>
      <xdr:colOff>0</xdr:colOff>
      <xdr:row>79</xdr:row>
      <xdr:rowOff>958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40843"/>
          <a:ext cx="838200" cy="3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57823</xdr:rowOff>
    </xdr:from>
    <xdr:to>
      <xdr:col>50</xdr:col>
      <xdr:colOff>114300</xdr:colOff>
      <xdr:row>77</xdr:row>
      <xdr:rowOff>39193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402223"/>
          <a:ext cx="889000" cy="8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57823</xdr:rowOff>
    </xdr:from>
    <xdr:to>
      <xdr:col>45</xdr:col>
      <xdr:colOff>177800</xdr:colOff>
      <xdr:row>79</xdr:row>
      <xdr:rowOff>445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402223"/>
          <a:ext cx="889000" cy="114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103391</xdr:rowOff>
    </xdr:from>
    <xdr:to>
      <xdr:col>41</xdr:col>
      <xdr:colOff>50800</xdr:colOff>
      <xdr:row>79</xdr:row>
      <xdr:rowOff>445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6491"/>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121608</xdr:rowOff>
    </xdr:from>
    <xdr:to>
      <xdr:col>55</xdr:col>
      <xdr:colOff>50800</xdr:colOff>
      <xdr:row>79</xdr:row>
      <xdr:rowOff>51758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36535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159843</xdr:rowOff>
    </xdr:from>
    <xdr:to>
      <xdr:col>50</xdr:col>
      <xdr:colOff>165100</xdr:colOff>
      <xdr:row>77</xdr:row>
      <xdr:rowOff>89993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106519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7023</xdr:rowOff>
    </xdr:from>
    <xdr:to>
      <xdr:col>46</xdr:col>
      <xdr:colOff>38100</xdr:colOff>
      <xdr:row>72</xdr:row>
      <xdr:rowOff>108623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3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125150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1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121095</xdr:rowOff>
    </xdr:from>
    <xdr:to>
      <xdr:col>41</xdr:col>
      <xdr:colOff>101600</xdr:colOff>
      <xdr:row>79</xdr:row>
      <xdr:rowOff>51245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42372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8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52591</xdr:rowOff>
    </xdr:from>
    <xdr:to>
      <xdr:col>36</xdr:col>
      <xdr:colOff>165100</xdr:colOff>
      <xdr:row>78</xdr:row>
      <xdr:rowOff>154191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145318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77471</xdr:rowOff>
    </xdr:from>
    <xdr:to>
      <xdr:col>55</xdr:col>
      <xdr:colOff>0</xdr:colOff>
      <xdr:row>98</xdr:row>
      <xdr:rowOff>53942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36671"/>
          <a:ext cx="838200" cy="3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42202</xdr:rowOff>
    </xdr:from>
    <xdr:to>
      <xdr:col>50</xdr:col>
      <xdr:colOff>114300</xdr:colOff>
      <xdr:row>98</xdr:row>
      <xdr:rowOff>53942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44302"/>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24028</xdr:rowOff>
    </xdr:from>
    <xdr:to>
      <xdr:col>45</xdr:col>
      <xdr:colOff>177800</xdr:colOff>
      <xdr:row>98</xdr:row>
      <xdr:rowOff>42202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612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101867</xdr:rowOff>
    </xdr:from>
    <xdr:to>
      <xdr:col>41</xdr:col>
      <xdr:colOff>50800</xdr:colOff>
      <xdr:row>98</xdr:row>
      <xdr:rowOff>24028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32517"/>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26671</xdr:rowOff>
    </xdr:from>
    <xdr:to>
      <xdr:col>55</xdr:col>
      <xdr:colOff>50800</xdr:colOff>
      <xdr:row>96</xdr:row>
      <xdr:rowOff>128271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49548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3142</xdr:rowOff>
    </xdr:from>
    <xdr:to>
      <xdr:col>50</xdr:col>
      <xdr:colOff>165100</xdr:colOff>
      <xdr:row>98</xdr:row>
      <xdr:rowOff>104742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95869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162852</xdr:rowOff>
    </xdr:from>
    <xdr:to>
      <xdr:col>46</xdr:col>
      <xdr:colOff>38100</xdr:colOff>
      <xdr:row>98</xdr:row>
      <xdr:rowOff>93002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84129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144678</xdr:rowOff>
    </xdr:from>
    <xdr:to>
      <xdr:col>41</xdr:col>
      <xdr:colOff>101600</xdr:colOff>
      <xdr:row>98</xdr:row>
      <xdr:rowOff>74828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65955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51067</xdr:rowOff>
    </xdr:from>
    <xdr:to>
      <xdr:col>36</xdr:col>
      <xdr:colOff>165100</xdr:colOff>
      <xdr:row>97</xdr:row>
      <xdr:rowOff>152667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143794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97475</xdr:rowOff>
    </xdr:from>
    <xdr:to>
      <xdr:col>85</xdr:col>
      <xdr:colOff>127000</xdr:colOff>
      <xdr:row>39</xdr:row>
      <xdr:rowOff>98372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4025"/>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97475</xdr:rowOff>
    </xdr:from>
    <xdr:to>
      <xdr:col>81</xdr:col>
      <xdr:colOff>50800</xdr:colOff>
      <xdr:row>39</xdr:row>
      <xdr:rowOff>98356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84025"/>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93817</xdr:rowOff>
    </xdr:from>
    <xdr:to>
      <xdr:col>76</xdr:col>
      <xdr:colOff>114300</xdr:colOff>
      <xdr:row>39</xdr:row>
      <xdr:rowOff>98356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0367"/>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60409</xdr:rowOff>
    </xdr:from>
    <xdr:to>
      <xdr:col>71</xdr:col>
      <xdr:colOff>177800</xdr:colOff>
      <xdr:row>39</xdr:row>
      <xdr:rowOff>93817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46959"/>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47572</xdr:rowOff>
    </xdr:from>
    <xdr:to>
      <xdr:col>85</xdr:col>
      <xdr:colOff>177800</xdr:colOff>
      <xdr:row>39</xdr:row>
      <xdr:rowOff>149172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8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46675</xdr:rowOff>
    </xdr:from>
    <xdr:to>
      <xdr:col>81</xdr:col>
      <xdr:colOff>101600</xdr:colOff>
      <xdr:row>39</xdr:row>
      <xdr:rowOff>148275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139402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47556</xdr:rowOff>
    </xdr:from>
    <xdr:to>
      <xdr:col>76</xdr:col>
      <xdr:colOff>165100</xdr:colOff>
      <xdr:row>39</xdr:row>
      <xdr:rowOff>149156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140283</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43017</xdr:rowOff>
    </xdr:from>
    <xdr:to>
      <xdr:col>72</xdr:col>
      <xdr:colOff>38100</xdr:colOff>
      <xdr:row>39</xdr:row>
      <xdr:rowOff>144617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135744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9609</xdr:rowOff>
    </xdr:from>
    <xdr:to>
      <xdr:col>67</xdr:col>
      <xdr:colOff>101600</xdr:colOff>
      <xdr:row>39</xdr:row>
      <xdr:rowOff>111209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127736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106161</xdr:rowOff>
    </xdr:from>
    <xdr:to>
      <xdr:col>85</xdr:col>
      <xdr:colOff>127000</xdr:colOff>
      <xdr:row>75</xdr:row>
      <xdr:rowOff>147603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64911"/>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147603</xdr:rowOff>
    </xdr:from>
    <xdr:to>
      <xdr:col>81</xdr:col>
      <xdr:colOff>50800</xdr:colOff>
      <xdr:row>76</xdr:row>
      <xdr:rowOff>10150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06353"/>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10150</xdr:rowOff>
    </xdr:from>
    <xdr:to>
      <xdr:col>76</xdr:col>
      <xdr:colOff>114300</xdr:colOff>
      <xdr:row>76</xdr:row>
      <xdr:rowOff>60229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40350"/>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60229</xdr:rowOff>
    </xdr:from>
    <xdr:to>
      <xdr:col>71</xdr:col>
      <xdr:colOff>177800</xdr:colOff>
      <xdr:row>76</xdr:row>
      <xdr:rowOff>88754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90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55361</xdr:rowOff>
    </xdr:from>
    <xdr:to>
      <xdr:col>85</xdr:col>
      <xdr:colOff>177800</xdr:colOff>
      <xdr:row>75</xdr:row>
      <xdr:rowOff>156961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78238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7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96803</xdr:rowOff>
    </xdr:from>
    <xdr:to>
      <xdr:col>81</xdr:col>
      <xdr:colOff>101600</xdr:colOff>
      <xdr:row>76</xdr:row>
      <xdr:rowOff>26953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43480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7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130799</xdr:rowOff>
    </xdr:from>
    <xdr:to>
      <xdr:col>76</xdr:col>
      <xdr:colOff>165100</xdr:colOff>
      <xdr:row>76</xdr:row>
      <xdr:rowOff>60948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77476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9429</xdr:rowOff>
    </xdr:from>
    <xdr:to>
      <xdr:col>72</xdr:col>
      <xdr:colOff>38100</xdr:colOff>
      <xdr:row>76</xdr:row>
      <xdr:rowOff>111029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127556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37954</xdr:rowOff>
    </xdr:from>
    <xdr:to>
      <xdr:col>67</xdr:col>
      <xdr:colOff>101600</xdr:colOff>
      <xdr:row>76</xdr:row>
      <xdr:rowOff>139554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130681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2884</xdr:rowOff>
    </xdr:from>
    <xdr:to>
      <xdr:col>85</xdr:col>
      <xdr:colOff>127000</xdr:colOff>
      <xdr:row>98</xdr:row>
      <xdr:rowOff>40391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04984"/>
          <a:ext cx="8382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40391</xdr:rowOff>
    </xdr:from>
    <xdr:to>
      <xdr:col>81</xdr:col>
      <xdr:colOff>50800</xdr:colOff>
      <xdr:row>98</xdr:row>
      <xdr:rowOff>64345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2491"/>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64345</xdr:rowOff>
    </xdr:from>
    <xdr:to>
      <xdr:col>76</xdr:col>
      <xdr:colOff>114300</xdr:colOff>
      <xdr:row>98</xdr:row>
      <xdr:rowOff>135178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66445"/>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119825</xdr:rowOff>
    </xdr:from>
    <xdr:to>
      <xdr:col>71</xdr:col>
      <xdr:colOff>177800</xdr:colOff>
      <xdr:row>98</xdr:row>
      <xdr:rowOff>135178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21925"/>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123534</xdr:rowOff>
    </xdr:from>
    <xdr:to>
      <xdr:col>85</xdr:col>
      <xdr:colOff>177800</xdr:colOff>
      <xdr:row>98</xdr:row>
      <xdr:rowOff>53684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146411</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161041</xdr:rowOff>
    </xdr:from>
    <xdr:to>
      <xdr:col>81</xdr:col>
      <xdr:colOff>101600</xdr:colOff>
      <xdr:row>98</xdr:row>
      <xdr:rowOff>91191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82318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13545</xdr:rowOff>
    </xdr:from>
    <xdr:to>
      <xdr:col>76</xdr:col>
      <xdr:colOff>165100</xdr:colOff>
      <xdr:row>98</xdr:row>
      <xdr:rowOff>115145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106272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84378</xdr:rowOff>
    </xdr:from>
    <xdr:to>
      <xdr:col>72</xdr:col>
      <xdr:colOff>38100</xdr:colOff>
      <xdr:row>99</xdr:row>
      <xdr:rowOff>14528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5655</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4017" y="1697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69025</xdr:rowOff>
    </xdr:from>
    <xdr:to>
      <xdr:col>67</xdr:col>
      <xdr:colOff>101600</xdr:colOff>
      <xdr:row>98</xdr:row>
      <xdr:rowOff>170625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161752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65085</xdr:rowOff>
    </xdr:from>
    <xdr:to>
      <xdr:col>116</xdr:col>
      <xdr:colOff>63500</xdr:colOff>
      <xdr:row>36</xdr:row>
      <xdr:rowOff>5192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065835"/>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65085</xdr:rowOff>
    </xdr:from>
    <xdr:to>
      <xdr:col>111</xdr:col>
      <xdr:colOff>177800</xdr:colOff>
      <xdr:row>35</xdr:row>
      <xdr:rowOff>126258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65835"/>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114737</xdr:rowOff>
    </xdr:from>
    <xdr:to>
      <xdr:col>107</xdr:col>
      <xdr:colOff>50800</xdr:colOff>
      <xdr:row>35</xdr:row>
      <xdr:rowOff>126258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11548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114737</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115487"/>
          <a:ext cx="889000" cy="53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125842</xdr:rowOff>
    </xdr:from>
    <xdr:to>
      <xdr:col>116</xdr:col>
      <xdr:colOff>114300</xdr:colOff>
      <xdr:row>36</xdr:row>
      <xdr:rowOff>55992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1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148719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9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14285</xdr:rowOff>
    </xdr:from>
    <xdr:to>
      <xdr:col>112</xdr:col>
      <xdr:colOff>38100</xdr:colOff>
      <xdr:row>35</xdr:row>
      <xdr:rowOff>115885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132412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7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75458</xdr:rowOff>
    </xdr:from>
    <xdr:to>
      <xdr:col>107</xdr:col>
      <xdr:colOff>101600</xdr:colOff>
      <xdr:row>36</xdr:row>
      <xdr:rowOff>5608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22135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5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63937</xdr:rowOff>
    </xdr:from>
    <xdr:to>
      <xdr:col>102</xdr:col>
      <xdr:colOff>165100</xdr:colOff>
      <xdr:row>35</xdr:row>
      <xdr:rowOff>165537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10614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83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14427</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29977"/>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1778</xdr:rowOff>
    </xdr:from>
    <xdr:to>
      <xdr:col>111</xdr:col>
      <xdr:colOff>177800</xdr:colOff>
      <xdr:row>59</xdr:row>
      <xdr:rowOff>14427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1732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1778</xdr:rowOff>
    </xdr:from>
    <xdr:to>
      <xdr:col>107</xdr:col>
      <xdr:colOff>50800</xdr:colOff>
      <xdr:row>59</xdr:row>
      <xdr:rowOff>3835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173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2083</xdr:rowOff>
    </xdr:from>
    <xdr:to>
      <xdr:col>102</xdr:col>
      <xdr:colOff>114300</xdr:colOff>
      <xdr:row>59</xdr:row>
      <xdr:rowOff>3835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1763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135077</xdr:rowOff>
    </xdr:from>
    <xdr:to>
      <xdr:col>112</xdr:col>
      <xdr:colOff>38100</xdr:colOff>
      <xdr:row>59</xdr:row>
      <xdr:rowOff>65227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56354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122428</xdr:rowOff>
    </xdr:from>
    <xdr:to>
      <xdr:col>107</xdr:col>
      <xdr:colOff>101600</xdr:colOff>
      <xdr:row>59</xdr:row>
      <xdr:rowOff>52578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43705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124485</xdr:rowOff>
    </xdr:from>
    <xdr:to>
      <xdr:col>102</xdr:col>
      <xdr:colOff>165100</xdr:colOff>
      <xdr:row>59</xdr:row>
      <xdr:rowOff>54635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45762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6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122733</xdr:rowOff>
    </xdr:from>
    <xdr:to>
      <xdr:col>98</xdr:col>
      <xdr:colOff>38100</xdr:colOff>
      <xdr:row>59</xdr:row>
      <xdr:rowOff>52883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44010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79406</xdr:rowOff>
    </xdr:from>
    <xdr:to>
      <xdr:col>116</xdr:col>
      <xdr:colOff>63500</xdr:colOff>
      <xdr:row>77</xdr:row>
      <xdr:rowOff>85237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81056"/>
          <a:ext cx="8382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60680</xdr:rowOff>
    </xdr:from>
    <xdr:to>
      <xdr:col>111</xdr:col>
      <xdr:colOff>177800</xdr:colOff>
      <xdr:row>77</xdr:row>
      <xdr:rowOff>79406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62330"/>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60680</xdr:rowOff>
    </xdr:from>
    <xdr:to>
      <xdr:col>107</xdr:col>
      <xdr:colOff>50800</xdr:colOff>
      <xdr:row>77</xdr:row>
      <xdr:rowOff>90456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62330"/>
          <a:ext cx="8890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167780</xdr:rowOff>
    </xdr:from>
    <xdr:to>
      <xdr:col>102</xdr:col>
      <xdr:colOff>114300</xdr:colOff>
      <xdr:row>77</xdr:row>
      <xdr:rowOff>90456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26530"/>
          <a:ext cx="889000" cy="2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34437</xdr:rowOff>
    </xdr:from>
    <xdr:to>
      <xdr:col>116</xdr:col>
      <xdr:colOff>114300</xdr:colOff>
      <xdr:row>77</xdr:row>
      <xdr:rowOff>136037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12864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28606</xdr:rowOff>
    </xdr:from>
    <xdr:to>
      <xdr:col>112</xdr:col>
      <xdr:colOff>38100</xdr:colOff>
      <xdr:row>77</xdr:row>
      <xdr:rowOff>130206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121333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9880</xdr:rowOff>
    </xdr:from>
    <xdr:to>
      <xdr:col>107</xdr:col>
      <xdr:colOff>101600</xdr:colOff>
      <xdr:row>77</xdr:row>
      <xdr:rowOff>111480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102607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39656</xdr:rowOff>
    </xdr:from>
    <xdr:to>
      <xdr:col>102</xdr:col>
      <xdr:colOff>165100</xdr:colOff>
      <xdr:row>77</xdr:row>
      <xdr:rowOff>141256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132383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116980</xdr:rowOff>
    </xdr:from>
    <xdr:to>
      <xdr:col>98</xdr:col>
      <xdr:colOff>38100</xdr:colOff>
      <xdr:row>76</xdr:row>
      <xdr:rowOff>47129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7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63657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住民一人当たりのコストが大きい順に扶助費、物件費、人件費、公債費、繰出金、普通建設事業費となっている。</a:t>
          </a:r>
        </a:p>
        <a:p>
          <a:r>
            <a:rPr kumimoji="1" lang="ja-JP" altLang="en-US" sz="1100">
              <a:latin typeface="ＭＳ Ｐゴシック" panose="020B0600070205080204" pitchFamily="50" charset="-128"/>
              <a:ea typeface="ＭＳ Ｐゴシック" panose="020B0600070205080204" pitchFamily="50" charset="-128"/>
            </a:rPr>
            <a:t>　　扶助費については、福祉事務所を有しており市並みの福祉施策を実施していること、保育所の入所児童が多いこと、町単独扶助費が多いことなどから、類似団体と比べて特に比率が高くなっている。今後も引き続き住民ニーズを的確に捉え、単独扶助の見直しなどを行っていく。</a:t>
          </a:r>
        </a:p>
        <a:p>
          <a:r>
            <a:rPr kumimoji="1" lang="ja-JP" altLang="en-US" sz="1100">
              <a:latin typeface="ＭＳ Ｐゴシック" panose="020B0600070205080204" pitchFamily="50" charset="-128"/>
              <a:ea typeface="ＭＳ Ｐゴシック" panose="020B0600070205080204" pitchFamily="50" charset="-128"/>
            </a:rPr>
            <a:t>　　物件費については、ふるさと納税額の増加に伴い関連する事務費が増加となったこと、小中学校給食の公会計化により材料費が一般会計で計上されるようになったことなどから増加している。平成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年度からＰＰＳの導入の拡大を進めており、様々な手法を検討し、物件費の抑制に努める。</a:t>
          </a:r>
        </a:p>
        <a:p>
          <a:r>
            <a:rPr kumimoji="1" lang="ja-JP" altLang="en-US" sz="1100">
              <a:latin typeface="ＭＳ Ｐゴシック" panose="020B0600070205080204" pitchFamily="50" charset="-128"/>
              <a:ea typeface="ＭＳ Ｐゴシック" panose="020B0600070205080204" pitchFamily="50" charset="-128"/>
            </a:rPr>
            <a:t>　　人件費については、清掃工場や消防を単独で所有していることから、類似団体と比べて高くなっている。令和４年度については人事院勧告等により職員給が増加したことなどから増加した。今後も計画的な採用を行うとともに引き続き適正な定員管理に努める。</a:t>
          </a:r>
        </a:p>
        <a:p>
          <a:r>
            <a:rPr kumimoji="1" lang="ja-JP" altLang="en-US" sz="1100">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a:t>
          </a:r>
        </a:p>
        <a:p>
          <a:r>
            <a:rPr kumimoji="1" lang="ja-JP" altLang="en-US" sz="1100">
              <a:latin typeface="ＭＳ Ｐゴシック" panose="020B0600070205080204" pitchFamily="50" charset="-128"/>
              <a:ea typeface="ＭＳ Ｐゴシック" panose="020B0600070205080204" pitchFamily="50" charset="-128"/>
            </a:rPr>
            <a:t>　　普通建設事業については、ふれあいセンター空調機更新等事業を行ったことなどから増加した。今後、庁舎の建替えや公共施設の長寿命化工事を予定している。</a:t>
          </a:r>
        </a:p>
        <a:p>
          <a:r>
            <a:rPr kumimoji="1" lang="ja-JP" altLang="en-US" sz="1100">
              <a:latin typeface="ＭＳ Ｐゴシック" panose="020B0600070205080204" pitchFamily="50" charset="-128"/>
              <a:ea typeface="ＭＳ Ｐゴシック" panose="020B0600070205080204" pitchFamily="50" charset="-128"/>
            </a:rPr>
            <a:t>　　今後は普通建設事業に係る公債費の増加が見込まれるため、今後も利率の状況を勘案し、基金の取り崩しと起債の抑制のバランスを見極めつつ公債費負担の軽減に努める。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131318</xdr:rowOff>
    </xdr:from>
    <xdr:to>
      <xdr:col>24</xdr:col>
      <xdr:colOff>63500</xdr:colOff>
      <xdr:row>35</xdr:row>
      <xdr:rowOff>21209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0618"/>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117602</xdr:rowOff>
    </xdr:from>
    <xdr:to>
      <xdr:col>19</xdr:col>
      <xdr:colOff>177800</xdr:colOff>
      <xdr:row>35</xdr:row>
      <xdr:rowOff>21209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6902"/>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34</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480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77597</xdr:rowOff>
    </xdr:from>
    <xdr:to>
      <xdr:col>10</xdr:col>
      <xdr:colOff>114300</xdr:colOff>
      <xdr:row>34</xdr:row>
      <xdr:rowOff>95504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689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103395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141859</xdr:rowOff>
    </xdr:from>
    <xdr:to>
      <xdr:col>20</xdr:col>
      <xdr:colOff>38100</xdr:colOff>
      <xdr:row>35</xdr:row>
      <xdr:rowOff>72009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88536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66802</xdr:rowOff>
    </xdr:from>
    <xdr:to>
      <xdr:col>15</xdr:col>
      <xdr:colOff>101600</xdr:colOff>
      <xdr:row>34</xdr:row>
      <xdr:rowOff>168402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44704</xdr:rowOff>
    </xdr:from>
    <xdr:to>
      <xdr:col>10</xdr:col>
      <xdr:colOff>165100</xdr:colOff>
      <xdr:row>34</xdr:row>
      <xdr:rowOff>146304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26797</xdr:rowOff>
    </xdr:from>
    <xdr:to>
      <xdr:col>6</xdr:col>
      <xdr:colOff>38100</xdr:colOff>
      <xdr:row>34</xdr:row>
      <xdr:rowOff>128397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144924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74061</xdr:rowOff>
    </xdr:from>
    <xdr:to>
      <xdr:col>24</xdr:col>
      <xdr:colOff>63500</xdr:colOff>
      <xdr:row>58</xdr:row>
      <xdr:rowOff>3672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6711"/>
          <a:ext cx="83820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153976</xdr:rowOff>
    </xdr:from>
    <xdr:to>
      <xdr:col>19</xdr:col>
      <xdr:colOff>177800</xdr:colOff>
      <xdr:row>58</xdr:row>
      <xdr:rowOff>3672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3726"/>
          <a:ext cx="889000" cy="3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153976</xdr:rowOff>
    </xdr:from>
    <xdr:to>
      <xdr:col>15</xdr:col>
      <xdr:colOff>50800</xdr:colOff>
      <xdr:row>58</xdr:row>
      <xdr:rowOff>88528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3726"/>
          <a:ext cx="889000" cy="4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70979</xdr:rowOff>
    </xdr:from>
    <xdr:to>
      <xdr:col>10</xdr:col>
      <xdr:colOff>114300</xdr:colOff>
      <xdr:row>58</xdr:row>
      <xdr:rowOff>88528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5079"/>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23261</xdr:rowOff>
    </xdr:from>
    <xdr:to>
      <xdr:col>24</xdr:col>
      <xdr:colOff>114300</xdr:colOff>
      <xdr:row>57</xdr:row>
      <xdr:rowOff>124861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46138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124322</xdr:rowOff>
    </xdr:from>
    <xdr:to>
      <xdr:col>20</xdr:col>
      <xdr:colOff>38100</xdr:colOff>
      <xdr:row>58</xdr:row>
      <xdr:rowOff>54472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45599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103176</xdr:rowOff>
    </xdr:from>
    <xdr:to>
      <xdr:col>15</xdr:col>
      <xdr:colOff>101600</xdr:colOff>
      <xdr:row>56</xdr:row>
      <xdr:rowOff>33326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24453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37728</xdr:rowOff>
    </xdr:from>
    <xdr:to>
      <xdr:col>10</xdr:col>
      <xdr:colOff>165100</xdr:colOff>
      <xdr:row>58</xdr:row>
      <xdr:rowOff>139328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130455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20179</xdr:rowOff>
    </xdr:from>
    <xdr:to>
      <xdr:col>6</xdr:col>
      <xdr:colOff>38100</xdr:colOff>
      <xdr:row>58</xdr:row>
      <xdr:rowOff>121779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112906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49281</xdr:rowOff>
    </xdr:from>
    <xdr:to>
      <xdr:col>24</xdr:col>
      <xdr:colOff>63500</xdr:colOff>
      <xdr:row>76</xdr:row>
      <xdr:rowOff>262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08031"/>
          <a:ext cx="8382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49281</xdr:rowOff>
    </xdr:from>
    <xdr:to>
      <xdr:col>19</xdr:col>
      <xdr:colOff>177800</xdr:colOff>
      <xdr:row>75</xdr:row>
      <xdr:rowOff>143456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8031"/>
          <a:ext cx="889000" cy="9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143456</xdr:rowOff>
    </xdr:from>
    <xdr:to>
      <xdr:col>15</xdr:col>
      <xdr:colOff>50800</xdr:colOff>
      <xdr:row>76</xdr:row>
      <xdr:rowOff>126555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2206"/>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126555</xdr:rowOff>
    </xdr:from>
    <xdr:to>
      <xdr:col>10</xdr:col>
      <xdr:colOff>114300</xdr:colOff>
      <xdr:row>77</xdr:row>
      <xdr:rowOff>14291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6755"/>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120912</xdr:rowOff>
    </xdr:from>
    <xdr:to>
      <xdr:col>24</xdr:col>
      <xdr:colOff>114300</xdr:colOff>
      <xdr:row>76</xdr:row>
      <xdr:rowOff>51062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143789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169931</xdr:rowOff>
    </xdr:from>
    <xdr:to>
      <xdr:col>20</xdr:col>
      <xdr:colOff>38100</xdr:colOff>
      <xdr:row>75</xdr:row>
      <xdr:rowOff>100081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116608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92656</xdr:rowOff>
    </xdr:from>
    <xdr:to>
      <xdr:col>15</xdr:col>
      <xdr:colOff>101600</xdr:colOff>
      <xdr:row>76</xdr:row>
      <xdr:rowOff>22806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39333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75755</xdr:rowOff>
    </xdr:from>
    <xdr:to>
      <xdr:col>10</xdr:col>
      <xdr:colOff>165100</xdr:colOff>
      <xdr:row>77</xdr:row>
      <xdr:rowOff>5905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22433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134941</xdr:rowOff>
    </xdr:from>
    <xdr:to>
      <xdr:col>6</xdr:col>
      <xdr:colOff>38100</xdr:colOff>
      <xdr:row>77</xdr:row>
      <xdr:rowOff>65091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118408</xdr:rowOff>
    </xdr:from>
    <xdr:to>
      <xdr:col>24</xdr:col>
      <xdr:colOff>63500</xdr:colOff>
      <xdr:row>97</xdr:row>
      <xdr:rowOff>127355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49058"/>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118408</xdr:rowOff>
    </xdr:from>
    <xdr:to>
      <xdr:col>19</xdr:col>
      <xdr:colOff>177800</xdr:colOff>
      <xdr:row>98</xdr:row>
      <xdr:rowOff>126017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9058"/>
          <a:ext cx="889000" cy="1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92756</xdr:rowOff>
    </xdr:from>
    <xdr:to>
      <xdr:col>15</xdr:col>
      <xdr:colOff>50800</xdr:colOff>
      <xdr:row>98</xdr:row>
      <xdr:rowOff>126017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23406"/>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92756</xdr:rowOff>
    </xdr:from>
    <xdr:to>
      <xdr:col>10</xdr:col>
      <xdr:colOff>114300</xdr:colOff>
      <xdr:row>98</xdr:row>
      <xdr:rowOff>66565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23406"/>
          <a:ext cx="889000" cy="1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76555</xdr:rowOff>
    </xdr:from>
    <xdr:to>
      <xdr:col>24</xdr:col>
      <xdr:colOff>114300</xdr:colOff>
      <xdr:row>98</xdr:row>
      <xdr:rowOff>6705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54982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67608</xdr:rowOff>
    </xdr:from>
    <xdr:to>
      <xdr:col>20</xdr:col>
      <xdr:colOff>38100</xdr:colOff>
      <xdr:row>97</xdr:row>
      <xdr:rowOff>169208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160335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75217</xdr:rowOff>
    </xdr:from>
    <xdr:to>
      <xdr:col>15</xdr:col>
      <xdr:colOff>101600</xdr:colOff>
      <xdr:row>99</xdr:row>
      <xdr:rowOff>5367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167944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41956</xdr:rowOff>
    </xdr:from>
    <xdr:to>
      <xdr:col>10</xdr:col>
      <xdr:colOff>165100</xdr:colOff>
      <xdr:row>97</xdr:row>
      <xdr:rowOff>143556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160083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15765</xdr:rowOff>
    </xdr:from>
    <xdr:to>
      <xdr:col>6</xdr:col>
      <xdr:colOff>38100</xdr:colOff>
      <xdr:row>98</xdr:row>
      <xdr:rowOff>117365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133892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61780</xdr:rowOff>
    </xdr:from>
    <xdr:to>
      <xdr:col>55</xdr:col>
      <xdr:colOff>0</xdr:colOff>
      <xdr:row>59</xdr:row>
      <xdr:rowOff>62090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7330"/>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53191</xdr:rowOff>
    </xdr:from>
    <xdr:to>
      <xdr:col>50</xdr:col>
      <xdr:colOff>114300</xdr:colOff>
      <xdr:row>59</xdr:row>
      <xdr:rowOff>62090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68741"/>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53191</xdr:rowOff>
    </xdr:from>
    <xdr:to>
      <xdr:col>45</xdr:col>
      <xdr:colOff>177800</xdr:colOff>
      <xdr:row>59</xdr:row>
      <xdr:rowOff>68655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68741"/>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68655</xdr:rowOff>
    </xdr:from>
    <xdr:to>
      <xdr:col>41</xdr:col>
      <xdr:colOff>50800</xdr:colOff>
      <xdr:row>59</xdr:row>
      <xdr:rowOff>69945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420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10980</xdr:rowOff>
    </xdr:from>
    <xdr:to>
      <xdr:col>55</xdr:col>
      <xdr:colOff>50800</xdr:colOff>
      <xdr:row>59</xdr:row>
      <xdr:rowOff>112580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97357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11290</xdr:rowOff>
    </xdr:from>
    <xdr:to>
      <xdr:col>50</xdr:col>
      <xdr:colOff>165100</xdr:colOff>
      <xdr:row>59</xdr:row>
      <xdr:rowOff>112890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104017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2391</xdr:rowOff>
    </xdr:from>
    <xdr:to>
      <xdr:col>46</xdr:col>
      <xdr:colOff>38100</xdr:colOff>
      <xdr:row>59</xdr:row>
      <xdr:rowOff>103991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95118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17855</xdr:rowOff>
    </xdr:from>
    <xdr:to>
      <xdr:col>41</xdr:col>
      <xdr:colOff>101600</xdr:colOff>
      <xdr:row>59</xdr:row>
      <xdr:rowOff>119455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110582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19145</xdr:rowOff>
    </xdr:from>
    <xdr:to>
      <xdr:col>36</xdr:col>
      <xdr:colOff>165100</xdr:colOff>
      <xdr:row>59</xdr:row>
      <xdr:rowOff>120745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111872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9816</xdr:rowOff>
    </xdr:from>
    <xdr:to>
      <xdr:col>55</xdr:col>
      <xdr:colOff>0</xdr:colOff>
      <xdr:row>78</xdr:row>
      <xdr:rowOff>72568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11466"/>
          <a:ext cx="838200" cy="23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111582</xdr:rowOff>
    </xdr:from>
    <xdr:to>
      <xdr:col>50</xdr:col>
      <xdr:colOff>114300</xdr:colOff>
      <xdr:row>78</xdr:row>
      <xdr:rowOff>72568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13232"/>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111582</xdr:rowOff>
    </xdr:from>
    <xdr:to>
      <xdr:col>45</xdr:col>
      <xdr:colOff>177800</xdr:colOff>
      <xdr:row>78</xdr:row>
      <xdr:rowOff>143357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13232"/>
          <a:ext cx="8890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143357</xdr:rowOff>
    </xdr:from>
    <xdr:to>
      <xdr:col>41</xdr:col>
      <xdr:colOff>50800</xdr:colOff>
      <xdr:row>79</xdr:row>
      <xdr:rowOff>16560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16457"/>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130466</xdr:rowOff>
    </xdr:from>
    <xdr:to>
      <xdr:col>55</xdr:col>
      <xdr:colOff>50800</xdr:colOff>
      <xdr:row>77</xdr:row>
      <xdr:rowOff>60616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153343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1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21768</xdr:rowOff>
    </xdr:from>
    <xdr:to>
      <xdr:col>50</xdr:col>
      <xdr:colOff>165100</xdr:colOff>
      <xdr:row>78</xdr:row>
      <xdr:rowOff>123368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114495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60782</xdr:rowOff>
    </xdr:from>
    <xdr:to>
      <xdr:col>46</xdr:col>
      <xdr:colOff>38100</xdr:colOff>
      <xdr:row>77</xdr:row>
      <xdr:rowOff>162382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153509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92557</xdr:rowOff>
    </xdr:from>
    <xdr:to>
      <xdr:col>41</xdr:col>
      <xdr:colOff>101600</xdr:colOff>
      <xdr:row>79</xdr:row>
      <xdr:rowOff>22707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137210</xdr:rowOff>
    </xdr:from>
    <xdr:to>
      <xdr:col>36</xdr:col>
      <xdr:colOff>165100</xdr:colOff>
      <xdr:row>79</xdr:row>
      <xdr:rowOff>67360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58487</xdr:rowOff>
    </xdr:from>
    <xdr:ext cx="378565"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60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79186</xdr:rowOff>
    </xdr:from>
    <xdr:to>
      <xdr:col>55</xdr:col>
      <xdr:colOff>0</xdr:colOff>
      <xdr:row>97</xdr:row>
      <xdr:rowOff>115261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09836"/>
          <a:ext cx="8382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92838</xdr:rowOff>
    </xdr:from>
    <xdr:to>
      <xdr:col>50</xdr:col>
      <xdr:colOff>114300</xdr:colOff>
      <xdr:row>97</xdr:row>
      <xdr:rowOff>115261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23488"/>
          <a:ext cx="889000" cy="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92838</xdr:rowOff>
    </xdr:from>
    <xdr:to>
      <xdr:col>45</xdr:col>
      <xdr:colOff>177800</xdr:colOff>
      <xdr:row>97</xdr:row>
      <xdr:rowOff>170746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23488"/>
          <a:ext cx="889000" cy="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134051</xdr:rowOff>
    </xdr:from>
    <xdr:to>
      <xdr:col>41</xdr:col>
      <xdr:colOff>50800</xdr:colOff>
      <xdr:row>97</xdr:row>
      <xdr:rowOff>170746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64701"/>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28386</xdr:rowOff>
    </xdr:from>
    <xdr:to>
      <xdr:col>55</xdr:col>
      <xdr:colOff>50800</xdr:colOff>
      <xdr:row>97</xdr:row>
      <xdr:rowOff>129986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6813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64461</xdr:rowOff>
    </xdr:from>
    <xdr:to>
      <xdr:col>50</xdr:col>
      <xdr:colOff>165100</xdr:colOff>
      <xdr:row>97</xdr:row>
      <xdr:rowOff>166061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157188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42038</xdr:rowOff>
    </xdr:from>
    <xdr:to>
      <xdr:col>46</xdr:col>
      <xdr:colOff>38100</xdr:colOff>
      <xdr:row>97</xdr:row>
      <xdr:rowOff>143638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134765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119946</xdr:rowOff>
    </xdr:from>
    <xdr:to>
      <xdr:col>41</xdr:col>
      <xdr:colOff>101600</xdr:colOff>
      <xdr:row>98</xdr:row>
      <xdr:rowOff>50096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41223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83251</xdr:rowOff>
    </xdr:from>
    <xdr:to>
      <xdr:col>36</xdr:col>
      <xdr:colOff>165100</xdr:colOff>
      <xdr:row>98</xdr:row>
      <xdr:rowOff>13401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4528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43459</xdr:rowOff>
    </xdr:from>
    <xdr:to>
      <xdr:col>85</xdr:col>
      <xdr:colOff>127000</xdr:colOff>
      <xdr:row>38</xdr:row>
      <xdr:rowOff>65557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58559"/>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65557</xdr:rowOff>
    </xdr:from>
    <xdr:to>
      <xdr:col>81</xdr:col>
      <xdr:colOff>50800</xdr:colOff>
      <xdr:row>38</xdr:row>
      <xdr:rowOff>102857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8065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66053</xdr:rowOff>
    </xdr:from>
    <xdr:to>
      <xdr:col>76</xdr:col>
      <xdr:colOff>114300</xdr:colOff>
      <xdr:row>38</xdr:row>
      <xdr:rowOff>102857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58115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95885</xdr:rowOff>
    </xdr:from>
    <xdr:to>
      <xdr:col>71</xdr:col>
      <xdr:colOff>177800</xdr:colOff>
      <xdr:row>38</xdr:row>
      <xdr:rowOff>66053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39535"/>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164109</xdr:rowOff>
    </xdr:from>
    <xdr:to>
      <xdr:col>85</xdr:col>
      <xdr:colOff>177800</xdr:colOff>
      <xdr:row>38</xdr:row>
      <xdr:rowOff>94259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142536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14757</xdr:rowOff>
    </xdr:from>
    <xdr:to>
      <xdr:col>81</xdr:col>
      <xdr:colOff>101600</xdr:colOff>
      <xdr:row>38</xdr:row>
      <xdr:rowOff>116357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107484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52057</xdr:rowOff>
    </xdr:from>
    <xdr:to>
      <xdr:col>76</xdr:col>
      <xdr:colOff>165100</xdr:colOff>
      <xdr:row>38</xdr:row>
      <xdr:rowOff>153657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144784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15253</xdr:rowOff>
    </xdr:from>
    <xdr:to>
      <xdr:col>72</xdr:col>
      <xdr:colOff>38100</xdr:colOff>
      <xdr:row>38</xdr:row>
      <xdr:rowOff>116853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107980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45085</xdr:rowOff>
    </xdr:from>
    <xdr:to>
      <xdr:col>67</xdr:col>
      <xdr:colOff>101600</xdr:colOff>
      <xdr:row>37</xdr:row>
      <xdr:rowOff>146685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163212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115273</xdr:rowOff>
    </xdr:from>
    <xdr:to>
      <xdr:col>85</xdr:col>
      <xdr:colOff>127000</xdr:colOff>
      <xdr:row>57</xdr:row>
      <xdr:rowOff>73634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16473"/>
          <a:ext cx="838200" cy="1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29662</xdr:rowOff>
    </xdr:from>
    <xdr:to>
      <xdr:col>81</xdr:col>
      <xdr:colOff>50800</xdr:colOff>
      <xdr:row>56</xdr:row>
      <xdr:rowOff>115273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116512"/>
          <a:ext cx="889000" cy="5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29662</xdr:rowOff>
    </xdr:from>
    <xdr:to>
      <xdr:col>76</xdr:col>
      <xdr:colOff>114300</xdr:colOff>
      <xdr:row>57</xdr:row>
      <xdr:rowOff>117820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116512"/>
          <a:ext cx="889000" cy="77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67659</xdr:rowOff>
    </xdr:from>
    <xdr:to>
      <xdr:col>71</xdr:col>
      <xdr:colOff>177800</xdr:colOff>
      <xdr:row>57</xdr:row>
      <xdr:rowOff>117820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840309"/>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22834</xdr:rowOff>
    </xdr:from>
    <xdr:to>
      <xdr:col>85</xdr:col>
      <xdr:colOff>177800</xdr:colOff>
      <xdr:row>57</xdr:row>
      <xdr:rowOff>124434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64473</xdr:rowOff>
    </xdr:from>
    <xdr:to>
      <xdr:col>81</xdr:col>
      <xdr:colOff>101600</xdr:colOff>
      <xdr:row>56</xdr:row>
      <xdr:rowOff>166073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11150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4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150312</xdr:rowOff>
    </xdr:from>
    <xdr:to>
      <xdr:col>76</xdr:col>
      <xdr:colOff>165100</xdr:colOff>
      <xdr:row>53</xdr:row>
      <xdr:rowOff>80462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06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96989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8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67020</xdr:rowOff>
    </xdr:from>
    <xdr:to>
      <xdr:col>72</xdr:col>
      <xdr:colOff>38100</xdr:colOff>
      <xdr:row>57</xdr:row>
      <xdr:rowOff>168620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159747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16859</xdr:rowOff>
    </xdr:from>
    <xdr:to>
      <xdr:col>67</xdr:col>
      <xdr:colOff>101600</xdr:colOff>
      <xdr:row>57</xdr:row>
      <xdr:rowOff>118459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109586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97475</xdr:rowOff>
    </xdr:from>
    <xdr:to>
      <xdr:col>85</xdr:col>
      <xdr:colOff>127000</xdr:colOff>
      <xdr:row>79</xdr:row>
      <xdr:rowOff>98372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2025"/>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97475</xdr:rowOff>
    </xdr:from>
    <xdr:to>
      <xdr:col>81</xdr:col>
      <xdr:colOff>50800</xdr:colOff>
      <xdr:row>79</xdr:row>
      <xdr:rowOff>98357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4202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93816</xdr:rowOff>
    </xdr:from>
    <xdr:to>
      <xdr:col>76</xdr:col>
      <xdr:colOff>114300</xdr:colOff>
      <xdr:row>79</xdr:row>
      <xdr:rowOff>98357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38366"/>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60409</xdr:rowOff>
    </xdr:from>
    <xdr:to>
      <xdr:col>71</xdr:col>
      <xdr:colOff>177800</xdr:colOff>
      <xdr:row>79</xdr:row>
      <xdr:rowOff>93816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04959"/>
          <a:ext cx="889000" cy="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47572</xdr:rowOff>
    </xdr:from>
    <xdr:to>
      <xdr:col>85</xdr:col>
      <xdr:colOff>177800</xdr:colOff>
      <xdr:row>79</xdr:row>
      <xdr:rowOff>149172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13932"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46675</xdr:rowOff>
    </xdr:from>
    <xdr:to>
      <xdr:col>81</xdr:col>
      <xdr:colOff>101600</xdr:colOff>
      <xdr:row>79</xdr:row>
      <xdr:rowOff>148275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139402</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47557</xdr:rowOff>
    </xdr:from>
    <xdr:to>
      <xdr:col>76</xdr:col>
      <xdr:colOff>165100</xdr:colOff>
      <xdr:row>79</xdr:row>
      <xdr:rowOff>149157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140284</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35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43016</xdr:rowOff>
    </xdr:from>
    <xdr:to>
      <xdr:col>72</xdr:col>
      <xdr:colOff>38100</xdr:colOff>
      <xdr:row>79</xdr:row>
      <xdr:rowOff>144616</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135743</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80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9609</xdr:rowOff>
    </xdr:from>
    <xdr:to>
      <xdr:col>67</xdr:col>
      <xdr:colOff>101600</xdr:colOff>
      <xdr:row>79</xdr:row>
      <xdr:rowOff>111209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127736</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106161</xdr:rowOff>
    </xdr:from>
    <xdr:to>
      <xdr:col>85</xdr:col>
      <xdr:colOff>127000</xdr:colOff>
      <xdr:row>95</xdr:row>
      <xdr:rowOff>147603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393911"/>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147603</xdr:rowOff>
    </xdr:from>
    <xdr:to>
      <xdr:col>81</xdr:col>
      <xdr:colOff>50800</xdr:colOff>
      <xdr:row>96</xdr:row>
      <xdr:rowOff>10035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435353"/>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10035</xdr:rowOff>
    </xdr:from>
    <xdr:to>
      <xdr:col>76</xdr:col>
      <xdr:colOff>114300</xdr:colOff>
      <xdr:row>96</xdr:row>
      <xdr:rowOff>60229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469235"/>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60229</xdr:rowOff>
    </xdr:from>
    <xdr:to>
      <xdr:col>71</xdr:col>
      <xdr:colOff>177800</xdr:colOff>
      <xdr:row>96</xdr:row>
      <xdr:rowOff>88754</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519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55361</xdr:rowOff>
    </xdr:from>
    <xdr:to>
      <xdr:col>85</xdr:col>
      <xdr:colOff>177800</xdr:colOff>
      <xdr:row>95</xdr:row>
      <xdr:rowOff>156961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78238</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1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96803</xdr:rowOff>
    </xdr:from>
    <xdr:to>
      <xdr:col>81</xdr:col>
      <xdr:colOff>101600</xdr:colOff>
      <xdr:row>96</xdr:row>
      <xdr:rowOff>26953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3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43480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5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130685</xdr:rowOff>
    </xdr:from>
    <xdr:to>
      <xdr:col>76</xdr:col>
      <xdr:colOff>165100</xdr:colOff>
      <xdr:row>96</xdr:row>
      <xdr:rowOff>60835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77362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9429</xdr:rowOff>
    </xdr:from>
    <xdr:to>
      <xdr:col>72</xdr:col>
      <xdr:colOff>38100</xdr:colOff>
      <xdr:row>96</xdr:row>
      <xdr:rowOff>111029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127556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2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37954</xdr:rowOff>
    </xdr:from>
    <xdr:to>
      <xdr:col>67</xdr:col>
      <xdr:colOff>101600</xdr:colOff>
      <xdr:row>96</xdr:row>
      <xdr:rowOff>139554</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4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130681</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5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住民一人当たりのコストが大きい順に、民生費、総務費、教育費、土木費、公債費となっている。</a:t>
          </a:r>
        </a:p>
        <a:p>
          <a:r>
            <a:rPr kumimoji="1" lang="ja-JP" altLang="en-US" sz="1200">
              <a:latin typeface="ＭＳ Ｐゴシック" panose="020B0600070205080204" pitchFamily="50" charset="-128"/>
              <a:ea typeface="ＭＳ Ｐゴシック" panose="020B0600070205080204" pitchFamily="50" charset="-128"/>
            </a:rPr>
            <a:t>　民生費については、前年度に子育て世帯や非課税世帯への臨時特別給付金事業を実施したことから減少した。今後については人口が増加傾向にあることから増加が見込まれる。</a:t>
          </a:r>
        </a:p>
        <a:p>
          <a:r>
            <a:rPr kumimoji="1" lang="ja-JP" altLang="en-US" sz="1200">
              <a:latin typeface="ＭＳ Ｐゴシック" panose="020B0600070205080204" pitchFamily="50" charset="-128"/>
              <a:ea typeface="ＭＳ Ｐゴシック" panose="020B0600070205080204" pitchFamily="50" charset="-128"/>
            </a:rPr>
            <a:t>　総務費については、ふれあいセンター空調機更新等工事の実施や基金への積立てが増加したことなどから増加した。今後、庁舎の建替えを予定している。</a:t>
          </a:r>
        </a:p>
        <a:p>
          <a:r>
            <a:rPr kumimoji="1" lang="ja-JP" altLang="en-US" sz="1200">
              <a:latin typeface="ＭＳ Ｐゴシック" panose="020B0600070205080204" pitchFamily="50" charset="-128"/>
              <a:ea typeface="ＭＳ Ｐゴシック" panose="020B0600070205080204" pitchFamily="50" charset="-128"/>
            </a:rPr>
            <a:t>　教育費については、前年度に第三小学校の耐震化事業費を実施したことなどから減少した。今後、施設の長寿命化工事を予定している。</a:t>
          </a:r>
        </a:p>
        <a:p>
          <a:r>
            <a:rPr kumimoji="1" lang="ja-JP" altLang="en-US" sz="1200">
              <a:latin typeface="ＭＳ Ｐゴシック" panose="020B0600070205080204" pitchFamily="50" charset="-128"/>
              <a:ea typeface="ＭＳ Ｐゴシック" panose="020B0600070205080204" pitchFamily="50" charset="-128"/>
            </a:rPr>
            <a:t>  土木費については、町営緑地公園住宅外壁等改修工事を行ったことなどから増加した。</a:t>
          </a:r>
        </a:p>
        <a:p>
          <a:r>
            <a:rPr kumimoji="1" lang="ja-JP" altLang="en-US" sz="1200">
              <a:latin typeface="ＭＳ Ｐゴシック" panose="020B0600070205080204" pitchFamily="50" charset="-128"/>
              <a:ea typeface="ＭＳ Ｐゴシック" panose="020B0600070205080204" pitchFamily="50" charset="-128"/>
            </a:rPr>
            <a:t>　公債費については、令和元年度に借入れしたし尿処理施設の撤去に係る財源として発行した町債の償還が始まったことなどから、増加した。引き続き、利率の状況を勘案し、基金の取り崩しと起債の抑制のバランスを見極めつつ公債費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実質収支については、例年と同程度の</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財政調整基金については、令和４年度は収支を勘案し</a:t>
          </a:r>
          <a:r>
            <a:rPr kumimoji="1" lang="en-US" altLang="ja-JP" sz="1400">
              <a:latin typeface="ＭＳ ゴシック" pitchFamily="49" charset="-128"/>
              <a:ea typeface="ＭＳ ゴシック" pitchFamily="49" charset="-128"/>
            </a:rPr>
            <a:t>460</a:t>
          </a:r>
          <a:r>
            <a:rPr kumimoji="1" lang="ja-JP" altLang="en-US" sz="1400">
              <a:latin typeface="ＭＳ ゴシック" pitchFamily="49" charset="-128"/>
              <a:ea typeface="ＭＳ ゴシック" pitchFamily="49" charset="-128"/>
            </a:rPr>
            <a:t>百万円を積立てたため、残高が増加した。今後も耐震化事業などにより減少が見込まれることから、企業誘致による一般財源額の確保や経費の削減に取り組み、残高の減少抑制に努める。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令和４年度も令和３年度に引き続き、全ての会計で黒字又は収支均衡となっている。</a:t>
          </a:r>
        </a:p>
        <a:p>
          <a:r>
            <a:rPr kumimoji="1" lang="ja-JP" altLang="en-US" sz="1400">
              <a:latin typeface="ＭＳ ゴシック" pitchFamily="49" charset="-128"/>
              <a:ea typeface="ＭＳ ゴシック" pitchFamily="49" charset="-128"/>
            </a:rPr>
            <a:t>　今後も、基準外繰入れや法定外繰入れを行わないよう努める。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令和４年度について、し尿処理撤去事業で発行した地方債の元金償還が始まり、元利償還金は増加し、比率が上昇した。</a:t>
          </a:r>
        </a:p>
        <a:p>
          <a:r>
            <a:rPr kumimoji="1" lang="ja-JP" altLang="en-US" sz="1400">
              <a:latin typeface="ＭＳ ゴシック" pitchFamily="49" charset="-128"/>
              <a:ea typeface="ＭＳ ゴシック" pitchFamily="49" charset="-128"/>
            </a:rPr>
            <a:t>　今後、庁舎整備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令和４年度は、地方債残高が減少し、基金が増加したことなどから、将来負担比率が</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ポイント改善した。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なお、令和４年度に引き続き将来負担比率の該当はなしとなった。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決算収支により財政調整基金を積立てたほか、今後の庁舎建替事業や公共施設の長寿命化への対応のため公共施設整備積立基金に積立て、ふるさと納税制度を活用した寄附金をふるさと応援基金に積立てたことなど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災害への備えや開発が続く町内の人口増加に伴う需要、庁舎の建替事業に対応するため、収支状況を勘案しつつ積立て及び取崩しを行う。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・公共施設整備積立基金：公共施設整備並びに町債及び建て替え先行建設に係る償還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・総合スポーツセンター建設積立基金：総合スポーツセンター建設事業に充当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・森林保全整備基金：森林の保全、整備又はその利用促進に必要な土地の取得等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・地域福祉基金：運用益を地域福祉及び在宅福祉事業に充当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・職員退職手当積立基金：退職手当の財源に不足が生じたときに充当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・ふるさと応援基金：ふるさと納税制度を活用した寄附金を寄付者が指定した事業に充当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・公共施設整備積立基金：今後の庁舎建替事業や公共施設の長寿命化への対応のため積立てを行ったことから増加した。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・ふるさと応援基金：ふるさと納税制度を活用した寄附金を積み立てたことから増加した。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・公共施設整備積立基金：収支状況を勘案し、清掃工場改修、道路整備、学校施設改修、庁舎整備等のため積立て及び取り崩し予定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・ふるさと応援基金：ふるさと納税制度を活用した寄附金の積立て及び事業への充当のため取り崩し予定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決算剰余金の積立て及び決算収支による積立てを行ったことから、財政調整基金残高は増加した。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収支を勘案し取崩しを行わなかったため増減はなかった。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町営住宅の建設時に借り入れた町債の償還の財源として、収支状況を勘案し取り崩しを行う。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D5AA18-0F99-4277-984B-0ACF736B8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42BE04D-82DE-4835-A438-898BD948A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D08FB13-DDF1-4CFF-B3E2-56AE061DC0E9}"/>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83DFCFC-8FFF-4AA2-9AD0-CDACB6526D4F}"/>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7F45E95-E712-4238-8EDD-784E2D726E4C}"/>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3058CBA-D5CD-4D0D-A78C-A791033CC32D}"/>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DC18ECF-CE2F-49D9-8D6D-148C8D06A0E9}"/>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6661ADC-CCDF-4C87-906C-1206372EC2C1}"/>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84A7495-51C4-467C-B82D-AF6CDEE7FBDE}"/>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C526380-25B7-4C04-99E5-2F680EA7F3D2}"/>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58D2E66-3358-4AE8-AFF6-34E825C1793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F008922-5A4C-4181-A40C-8C11E8272B0A}"/>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CBA831A-B967-4E4A-9DA6-998D2081983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386AAC3-3B57-4A8C-BE84-56EABD9EE4DF}"/>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7851232-061D-45AC-AA1F-926DE4549279}"/>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9760AC5-6687-40F2-98CE-7DE6FF80A42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E615D80-9D83-4AA0-BD6C-B5D8FABB469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4851F8B-F689-4D6E-BC47-0B296B54DD08}"/>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AB502AB-DDCC-4951-9E0E-EDB85FD763EB}"/>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90A908A-FCC3-4240-9A6D-4977F70A7F2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F58CF08-BCA3-4068-BDE9-519C527E7F3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B831D6B-0798-4E05-8DC2-8F00D743D56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07F937A-F0F4-4879-86B6-FD0DB823E58E}"/>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DD116CC-EA85-437A-942A-A61224DDC1ED}"/>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07E3CFB-DE19-4412-9482-3D7CAB3E017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9B6F7C6-71A7-432D-A23C-F754C8046C5E}"/>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4CCAC3B-FE01-4388-8407-E116316810B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0DC10C3-23FF-499D-9249-3640DEA1C37E}"/>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FB2DFE1-0ACE-4AD7-8980-C753E053F2DC}"/>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25E3AFB-3580-46FB-B4D7-794D1311F31E}"/>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D1AA23D-2ABE-4B35-A1BD-DF24C2E675D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AEA3800-515F-44FD-9ECD-AB71AF5F31D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D9FD3DB-AEDB-4BDE-857D-498EED2FA7F9}"/>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45D9136-AE39-40A5-89D0-397BCE61870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A5D0111-8ECC-4CFB-BC37-10D205D43CC6}"/>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9951A56-AA1D-46B5-809B-748C45456A42}"/>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273A1A0-D847-491F-A0DD-DDBBB96EE9A3}"/>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E919588-EA1B-452D-9E39-9A7BF55DBC7F}"/>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1E59772-9303-4B3D-99C4-DA10EB2CF51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86E15D-ADE9-4AAD-AB33-2649ED40CB8F}"/>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6D6ED20-63A7-4D6C-BC8E-F642C7716ED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B3B6723-375F-4BCB-B29D-24D25FDB9F18}"/>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4F622F9-58BE-4BA5-9427-2A58EE150330}"/>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C452390-F495-473F-9F8F-F3CB99E09559}"/>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4AB04A7-DF55-475D-95BA-CA345D8604E2}"/>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DD202FD-AE2F-4807-AC85-CCF2E257BBC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57AEE3E-CF3D-4934-99A9-EC1AEF4119E8}"/>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CF05338-B3C7-4B5D-9D68-87CFAE57FB58}"/>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3A2AD57-13FC-461A-8762-304838F2BBA5}"/>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615A517-5BE4-4F32-BD12-EF37E5D2A0B5}"/>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3FB0043-4DF3-4F61-AFF1-0C0AC52A239C}"/>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47E0915-39CC-4EA7-9516-82FFBF4E6D0C}"/>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55A0C84-8C5B-4959-A817-4F24DE6AC484}"/>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66EBE40-3F10-41D4-8DEA-81E8F798ECC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488D8DB-E6E8-48F2-8AA3-40BFEC436AE2}"/>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4F8B0EE-396A-43F7-B3DE-4BF8F6C040C6}"/>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345BA43-0189-41DF-833D-DEB5D4C75446}"/>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ふれあいセンター空調機更新工事等事業を行ったことなどから、類似団体内平均値との差が拡大した。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今後、公共施設の長寿命化や庁舎の建替事業などにより類似団体内平均値と比較して有形固定資産減価償却率が低い状況が続く見込みである。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施設整備については多額の費用を要するため、基金の取り崩しと起債の抑制のバランスを見極めつつ、公債費負担の軽減に努めながら整備を進める。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5D70478-F795-4CEC-9A48-BF9CE70CDCF2}"/>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A11205C-F1D4-4D43-BD8A-A8F4238FD6DC}"/>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990E52-043A-4D58-BC71-AC30E7D65A4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F420C19-AA9F-496B-896E-B045B5F5667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42EFEF6-FAFC-4299-92DC-0B051004E2DB}"/>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FE2A947-5E69-43B2-B70B-D46C497811C2}"/>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69E8930-FA41-4419-B3D1-548E7156294F}"/>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2BC8683-7D22-4206-AA45-E6794EDB44FC}"/>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612E34F-BAEB-4F41-AEBD-D839AF268F95}"/>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617116D-27ED-4E15-8B94-735415757458}"/>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8A0DAB6-738D-4567-8E4C-D1A23DDD36C6}"/>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32CE96B-6103-4B62-A243-381FA33D5541}"/>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40E4F7D-B858-4F7B-856C-30E8981D4F4C}"/>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F98DCF8-EA84-49A7-9597-35CA5086CED3}"/>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2EC7CE7-A929-44C9-AD88-065EA54A723F}"/>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AEFD93F-728F-4778-99D7-6D985CC6DC3F}"/>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92283486-5C09-4B68-9E25-7FB80421251D}"/>
            </a:ext>
          </a:extLst>
        </xdr:cNvPr>
        <xdr:cNvCxnSpPr/>
      </xdr:nvCxnSpPr>
      <xdr:spPr>
        <a:xfrm flipV="1">
          <a:off x="4206240" y="438827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8DD8F5E2-E85F-45DE-9767-03A61B58E8DC}"/>
            </a:ext>
          </a:extLst>
        </xdr:cNvPr>
        <xdr:cNvSpPr txBox="1"/>
      </xdr:nvSpPr>
      <xdr:spPr>
        <a:xfrm>
          <a:off x="4258945" y="59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C3EC5C63-8DAD-492C-8C7C-3BD761E111A6}"/>
            </a:ext>
          </a:extLst>
        </xdr:cNvPr>
        <xdr:cNvCxnSpPr/>
      </xdr:nvCxnSpPr>
      <xdr:spPr>
        <a:xfrm>
          <a:off x="4119245" y="593005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1418574-DC21-4D4D-A84E-661F816EFFBB}"/>
            </a:ext>
          </a:extLst>
        </xdr:cNvPr>
        <xdr:cNvSpPr txBox="1"/>
      </xdr:nvSpPr>
      <xdr:spPr>
        <a:xfrm>
          <a:off x="4258945" y="417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A33DD6A3-5642-4AAE-A52B-609D7D377D1B}"/>
            </a:ext>
          </a:extLst>
        </xdr:cNvPr>
        <xdr:cNvCxnSpPr/>
      </xdr:nvCxnSpPr>
      <xdr:spPr>
        <a:xfrm>
          <a:off x="4119245" y="438827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CDC5D0D1-CC3A-45BB-9EBC-426A1AB5C84C}"/>
            </a:ext>
          </a:extLst>
        </xdr:cNvPr>
        <xdr:cNvSpPr txBox="1"/>
      </xdr:nvSpPr>
      <xdr:spPr>
        <a:xfrm>
          <a:off x="4258945" y="51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632BA5F0-1AC6-465D-81FA-65DA5678D534}"/>
            </a:ext>
          </a:extLst>
        </xdr:cNvPr>
        <xdr:cNvSpPr/>
      </xdr:nvSpPr>
      <xdr:spPr>
        <a:xfrm>
          <a:off x="4157345" y="5178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76CD6B6B-331C-40EE-A246-956546818715}"/>
            </a:ext>
          </a:extLst>
        </xdr:cNvPr>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C382A489-AB6E-4953-A56D-5D9E7FB05068}"/>
            </a:ext>
          </a:extLst>
        </xdr:cNvPr>
        <xdr:cNvSpPr/>
      </xdr:nvSpPr>
      <xdr:spPr>
        <a:xfrm>
          <a:off x="2867025" y="5149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E95BCC3-08B1-4F92-AB1E-998FB697F26D}"/>
            </a:ext>
          </a:extLst>
        </xdr:cNvPr>
        <xdr:cNvSpPr/>
      </xdr:nvSpPr>
      <xdr:spPr>
        <a:xfrm>
          <a:off x="219646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97A5FFED-7F86-40DE-BEAD-3D3494FA33A1}"/>
            </a:ext>
          </a:extLst>
        </xdr:cNvPr>
        <xdr:cNvSpPr/>
      </xdr:nvSpPr>
      <xdr:spPr>
        <a:xfrm>
          <a:off x="1525905" y="5070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2FCE8AA-0C6C-4DE3-A6AC-83E787C3611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03CA93B-AE91-46E8-8101-AF166D9E0831}"/>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0A4FBA0-1240-4E29-8999-D0FA4C54CEC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F11726F-1D4C-4453-8CAD-9A66C33B563F}"/>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4984D5B-CE8A-4094-87B7-4BFEF6183AE6}"/>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167217</xdr:rowOff>
    </xdr:from>
    <xdr:to>
      <xdr:col>23</xdr:col>
      <xdr:colOff>136525</xdr:colOff>
      <xdr:row>28</xdr:row>
      <xdr:rowOff>97367</xdr:rowOff>
    </xdr:to>
    <xdr:sp macro="" textlink="">
      <xdr:nvSpPr>
        <xdr:cNvPr id="91" name="楕円 90">
          <a:extLst>
            <a:ext uri="{FF2B5EF4-FFF2-40B4-BE49-F238E27FC236}">
              <a16:creationId xmlns:a16="http://schemas.microsoft.com/office/drawing/2014/main" id="{D75EAED6-A9F2-44B3-92F4-9A0FBBC928AE}"/>
            </a:ext>
          </a:extLst>
        </xdr:cNvPr>
        <xdr:cNvSpPr/>
      </xdr:nvSpPr>
      <xdr:spPr>
        <a:xfrm>
          <a:off x="4157345" y="4693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18644</xdr:rowOff>
    </xdr:from>
    <xdr:ext cx="405111" cy="259045"/>
    <xdr:sp macro="" textlink="">
      <xdr:nvSpPr>
        <xdr:cNvPr id="92" name="有形固定資産減価償却率該当値テキスト">
          <a:extLst>
            <a:ext uri="{FF2B5EF4-FFF2-40B4-BE49-F238E27FC236}">
              <a16:creationId xmlns:a16="http://schemas.microsoft.com/office/drawing/2014/main" id="{C11E79E3-7B5D-45F8-9485-F94E8C371143}"/>
            </a:ext>
          </a:extLst>
        </xdr:cNvPr>
        <xdr:cNvSpPr txBox="1"/>
      </xdr:nvSpPr>
      <xdr:spPr>
        <a:xfrm>
          <a:off x="4258945" y="454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93" name="楕円 92">
          <a:extLst>
            <a:ext uri="{FF2B5EF4-FFF2-40B4-BE49-F238E27FC236}">
              <a16:creationId xmlns:a16="http://schemas.microsoft.com/office/drawing/2014/main" id="{2F0B05CB-0F6F-4551-879B-E24AD8B4AF16}"/>
            </a:ext>
          </a:extLst>
        </xdr:cNvPr>
        <xdr:cNvSpPr/>
      </xdr:nvSpPr>
      <xdr:spPr>
        <a:xfrm>
          <a:off x="3537585" y="4812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46567</xdr:rowOff>
    </xdr:from>
    <xdr:to>
      <xdr:col>23</xdr:col>
      <xdr:colOff>85725</xdr:colOff>
      <xdr:row>28</xdr:row>
      <xdr:rowOff>168910</xdr:rowOff>
    </xdr:to>
    <xdr:cxnSp macro="">
      <xdr:nvCxnSpPr>
        <xdr:cNvPr id="94" name="直線コネクタ 93">
          <a:extLst>
            <a:ext uri="{FF2B5EF4-FFF2-40B4-BE49-F238E27FC236}">
              <a16:creationId xmlns:a16="http://schemas.microsoft.com/office/drawing/2014/main" id="{34107E7F-86DB-4047-B70E-0EC68E61F607}"/>
            </a:ext>
          </a:extLst>
        </xdr:cNvPr>
        <xdr:cNvCxnSpPr/>
      </xdr:nvCxnSpPr>
      <xdr:spPr>
        <a:xfrm flipV="1">
          <a:off x="3588385" y="4740487"/>
          <a:ext cx="61976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82127</xdr:rowOff>
    </xdr:from>
    <xdr:to>
      <xdr:col>15</xdr:col>
      <xdr:colOff>187325</xdr:colOff>
      <xdr:row>29</xdr:row>
      <xdr:rowOff>12277</xdr:rowOff>
    </xdr:to>
    <xdr:sp macro="" textlink="">
      <xdr:nvSpPr>
        <xdr:cNvPr id="95" name="楕円 94">
          <a:extLst>
            <a:ext uri="{FF2B5EF4-FFF2-40B4-BE49-F238E27FC236}">
              <a16:creationId xmlns:a16="http://schemas.microsoft.com/office/drawing/2014/main" id="{D3603543-C5CF-4D60-A2F1-DA56264DCDD2}"/>
            </a:ext>
          </a:extLst>
        </xdr:cNvPr>
        <xdr:cNvSpPr/>
      </xdr:nvSpPr>
      <xdr:spPr>
        <a:xfrm>
          <a:off x="2867025" y="477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132927</xdr:rowOff>
    </xdr:from>
    <xdr:to>
      <xdr:col>19</xdr:col>
      <xdr:colOff>136525</xdr:colOff>
      <xdr:row>28</xdr:row>
      <xdr:rowOff>168910</xdr:rowOff>
    </xdr:to>
    <xdr:cxnSp macro="">
      <xdr:nvCxnSpPr>
        <xdr:cNvPr id="96" name="直線コネクタ 95">
          <a:extLst>
            <a:ext uri="{FF2B5EF4-FFF2-40B4-BE49-F238E27FC236}">
              <a16:creationId xmlns:a16="http://schemas.microsoft.com/office/drawing/2014/main" id="{01219B23-559B-437E-BAF2-661C70FB356A}"/>
            </a:ext>
          </a:extLst>
        </xdr:cNvPr>
        <xdr:cNvCxnSpPr/>
      </xdr:nvCxnSpPr>
      <xdr:spPr>
        <a:xfrm>
          <a:off x="2917825" y="4826847"/>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114512</xdr:rowOff>
    </xdr:from>
    <xdr:to>
      <xdr:col>11</xdr:col>
      <xdr:colOff>187325</xdr:colOff>
      <xdr:row>29</xdr:row>
      <xdr:rowOff>44662</xdr:rowOff>
    </xdr:to>
    <xdr:sp macro="" textlink="">
      <xdr:nvSpPr>
        <xdr:cNvPr id="97" name="楕円 96">
          <a:extLst>
            <a:ext uri="{FF2B5EF4-FFF2-40B4-BE49-F238E27FC236}">
              <a16:creationId xmlns:a16="http://schemas.microsoft.com/office/drawing/2014/main" id="{EF1E2872-0DFD-451A-BB47-DCA80F45C5FA}"/>
            </a:ext>
          </a:extLst>
        </xdr:cNvPr>
        <xdr:cNvSpPr/>
      </xdr:nvSpPr>
      <xdr:spPr>
        <a:xfrm>
          <a:off x="2196465" y="4808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132927</xdr:rowOff>
    </xdr:from>
    <xdr:to>
      <xdr:col>15</xdr:col>
      <xdr:colOff>136525</xdr:colOff>
      <xdr:row>28</xdr:row>
      <xdr:rowOff>165312</xdr:rowOff>
    </xdr:to>
    <xdr:cxnSp macro="">
      <xdr:nvCxnSpPr>
        <xdr:cNvPr id="98" name="直線コネクタ 97">
          <a:extLst>
            <a:ext uri="{FF2B5EF4-FFF2-40B4-BE49-F238E27FC236}">
              <a16:creationId xmlns:a16="http://schemas.microsoft.com/office/drawing/2014/main" id="{8B7173AE-452E-4ABC-99DE-0406645D5EA4}"/>
            </a:ext>
          </a:extLst>
        </xdr:cNvPr>
        <xdr:cNvCxnSpPr/>
      </xdr:nvCxnSpPr>
      <xdr:spPr>
        <a:xfrm flipV="1">
          <a:off x="2247265" y="4826847"/>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92922</xdr:rowOff>
    </xdr:from>
    <xdr:to>
      <xdr:col>7</xdr:col>
      <xdr:colOff>187325</xdr:colOff>
      <xdr:row>29</xdr:row>
      <xdr:rowOff>23072</xdr:rowOff>
    </xdr:to>
    <xdr:sp macro="" textlink="">
      <xdr:nvSpPr>
        <xdr:cNvPr id="99" name="楕円 98">
          <a:extLst>
            <a:ext uri="{FF2B5EF4-FFF2-40B4-BE49-F238E27FC236}">
              <a16:creationId xmlns:a16="http://schemas.microsoft.com/office/drawing/2014/main" id="{A9E2C902-7510-4D47-BD52-A1BF7B888A14}"/>
            </a:ext>
          </a:extLst>
        </xdr:cNvPr>
        <xdr:cNvSpPr/>
      </xdr:nvSpPr>
      <xdr:spPr>
        <a:xfrm>
          <a:off x="1525905" y="4786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143722</xdr:rowOff>
    </xdr:from>
    <xdr:to>
      <xdr:col>11</xdr:col>
      <xdr:colOff>136525</xdr:colOff>
      <xdr:row>28</xdr:row>
      <xdr:rowOff>165312</xdr:rowOff>
    </xdr:to>
    <xdr:cxnSp macro="">
      <xdr:nvCxnSpPr>
        <xdr:cNvPr id="100" name="直線コネクタ 99">
          <a:extLst>
            <a:ext uri="{FF2B5EF4-FFF2-40B4-BE49-F238E27FC236}">
              <a16:creationId xmlns:a16="http://schemas.microsoft.com/office/drawing/2014/main" id="{9DE68C7A-1455-4379-9C36-7CB5F8C558D8}"/>
            </a:ext>
          </a:extLst>
        </xdr:cNvPr>
        <xdr:cNvCxnSpPr/>
      </xdr:nvCxnSpPr>
      <xdr:spPr>
        <a:xfrm>
          <a:off x="1576705" y="483764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5E5DF143-5BC7-4B9E-A3A6-B65E75679E05}"/>
            </a:ext>
          </a:extLst>
        </xdr:cNvPr>
        <xdr:cNvSpPr txBox="1"/>
      </xdr:nvSpPr>
      <xdr:spPr>
        <a:xfrm>
          <a:off x="339598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72EFA509-0791-4F48-808C-EBA416934A3A}"/>
            </a:ext>
          </a:extLst>
        </xdr:cNvPr>
        <xdr:cNvSpPr txBox="1"/>
      </xdr:nvSpPr>
      <xdr:spPr>
        <a:xfrm>
          <a:off x="2738129"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35E5034E-CFAA-4B83-BA07-DBADEB3ED429}"/>
            </a:ext>
          </a:extLst>
        </xdr:cNvPr>
        <xdr:cNvSpPr txBox="1"/>
      </xdr:nvSpPr>
      <xdr:spPr>
        <a:xfrm>
          <a:off x="206756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3E91EAFC-D49D-4D86-BC26-E55A50919034}"/>
            </a:ext>
          </a:extLst>
        </xdr:cNvPr>
        <xdr:cNvSpPr txBox="1"/>
      </xdr:nvSpPr>
      <xdr:spPr>
        <a:xfrm>
          <a:off x="1397009" y="516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105" name="n_1mainValue有形固定資産減価償却率">
          <a:extLst>
            <a:ext uri="{FF2B5EF4-FFF2-40B4-BE49-F238E27FC236}">
              <a16:creationId xmlns:a16="http://schemas.microsoft.com/office/drawing/2014/main" id="{A8E19DEE-E658-4002-ACEC-40E6AEBF6851}"/>
            </a:ext>
          </a:extLst>
        </xdr:cNvPr>
        <xdr:cNvSpPr txBox="1"/>
      </xdr:nvSpPr>
      <xdr:spPr>
        <a:xfrm>
          <a:off x="3395989" y="459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28804</xdr:rowOff>
    </xdr:from>
    <xdr:ext cx="405111" cy="259045"/>
    <xdr:sp macro="" textlink="">
      <xdr:nvSpPr>
        <xdr:cNvPr id="106" name="n_2mainValue有形固定資産減価償却率">
          <a:extLst>
            <a:ext uri="{FF2B5EF4-FFF2-40B4-BE49-F238E27FC236}">
              <a16:creationId xmlns:a16="http://schemas.microsoft.com/office/drawing/2014/main" id="{1CBCF336-7AAD-43A4-AB28-2C65BF0D58A2}"/>
            </a:ext>
          </a:extLst>
        </xdr:cNvPr>
        <xdr:cNvSpPr txBox="1"/>
      </xdr:nvSpPr>
      <xdr:spPr>
        <a:xfrm>
          <a:off x="2738129" y="455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61189</xdr:rowOff>
    </xdr:from>
    <xdr:ext cx="405111" cy="259045"/>
    <xdr:sp macro="" textlink="">
      <xdr:nvSpPr>
        <xdr:cNvPr id="107" name="n_3mainValue有形固定資産減価償却率">
          <a:extLst>
            <a:ext uri="{FF2B5EF4-FFF2-40B4-BE49-F238E27FC236}">
              <a16:creationId xmlns:a16="http://schemas.microsoft.com/office/drawing/2014/main" id="{C031052B-E490-4A03-825A-DD343F36964B}"/>
            </a:ext>
          </a:extLst>
        </xdr:cNvPr>
        <xdr:cNvSpPr txBox="1"/>
      </xdr:nvSpPr>
      <xdr:spPr>
        <a:xfrm>
          <a:off x="2067569" y="458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39599</xdr:rowOff>
    </xdr:from>
    <xdr:ext cx="405111" cy="259045"/>
    <xdr:sp macro="" textlink="">
      <xdr:nvSpPr>
        <xdr:cNvPr id="108" name="n_4mainValue有形固定資産減価償却率">
          <a:extLst>
            <a:ext uri="{FF2B5EF4-FFF2-40B4-BE49-F238E27FC236}">
              <a16:creationId xmlns:a16="http://schemas.microsoft.com/office/drawing/2014/main" id="{B91B28EB-5F89-4196-8A4C-C50896C79326}"/>
            </a:ext>
          </a:extLst>
        </xdr:cNvPr>
        <xdr:cNvSpPr txBox="1"/>
      </xdr:nvSpPr>
      <xdr:spPr>
        <a:xfrm>
          <a:off x="1397009" y="456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DD654AF-A59D-41E7-A0EB-5C074C119A4E}"/>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070B96F-948C-4871-8EA7-804D9FACD75A}"/>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9EACF2B6-64F6-444C-B1AB-B7B0EB8E4383}"/>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F77E01C-CA98-4604-AD08-8E2A16B6647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AFC0B5C-429C-4CB0-8D1C-84940BBD75F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375D4E2-362C-4568-B131-12BD4C21EC1E}"/>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7290496-DFD6-4C13-AA66-4BD3B590EED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103F5D5-D11B-48C5-B473-B23F0CD5F0CA}"/>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3CF6C5F-6B25-415A-9012-BE5D257214D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8AD2BF2-791D-4911-BE67-8CE98BDDFF59}"/>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B9071F3-2A80-4B2F-BCA3-3D899296BB0D}"/>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4A8FE7C-EF95-48CB-99CD-B7A13375DBD5}"/>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834BFA2-4A03-4D0F-A8DA-CCAB8D0AF3AE}"/>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令和４年度については、町税法人税割や普通交付税の減少等により、債務償還比率の分母が小さくなり、比率が上昇した。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今後、公共施設の長寿命化や庁舎の建替事業などにより債務償還比率が高くなる見込みである。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施設整備については多額の費用を要するため、基金の取り崩しと起債の抑制のバランスを見極めつつ、公債費負担の軽減に努めながら整備を進める。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0E20875-01B1-4C7E-8FE5-860C6BC06005}"/>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BDB17DE-6A5B-4973-91A0-B5DD05A9FB0F}"/>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C0EE148-9D88-411B-ADC0-48B00E95089D}"/>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1C6414A0-66C2-4681-BFCE-43A1DFB2C78A}"/>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CC72B4C5-DDD6-447B-B3FB-CF4994466188}"/>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FAB7F920-0532-4B0B-8E64-C280A622916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44182C0-7FD7-40DC-BDAD-7F2E9DBE266F}"/>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530BA403-7BAD-416C-AFFB-A21EDAA39C07}"/>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E40C0CF-41DA-4349-A2E7-C8CA998E973F}"/>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A902C46-EE39-433C-AC26-0AB78AC76646}"/>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2217F5D3-AEB4-4E0E-8306-F0E713535B8E}"/>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B0341E1-32BB-43A7-85BA-434D3237B32A}"/>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431020D3-8524-4043-B7CB-9EFD81D25263}"/>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BCF2012-0FA4-4612-8B02-DA6575555827}"/>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A01ACA8-060E-437F-804F-E2F5E5F2ED97}"/>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8F7CA11D-91B1-41CE-9A0B-A539265630D8}"/>
            </a:ext>
          </a:extLst>
        </xdr:cNvPr>
        <xdr:cNvCxnSpPr/>
      </xdr:nvCxnSpPr>
      <xdr:spPr>
        <a:xfrm flipV="1">
          <a:off x="13027660" y="444224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0B816C87-8E61-4CFC-9203-259B21A5E732}"/>
            </a:ext>
          </a:extLst>
        </xdr:cNvPr>
        <xdr:cNvSpPr txBox="1"/>
      </xdr:nvSpPr>
      <xdr:spPr>
        <a:xfrm>
          <a:off x="13080365" y="57512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1ED8D72B-7692-491D-90DE-36E47EFEEC4E}"/>
            </a:ext>
          </a:extLst>
        </xdr:cNvPr>
        <xdr:cNvCxnSpPr/>
      </xdr:nvCxnSpPr>
      <xdr:spPr>
        <a:xfrm>
          <a:off x="12963525" y="5747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91CDA100-3E27-45AD-A15A-F255ABF2C08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E0F8C25-97A8-4E9B-AABF-24631FE48EE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BEA6AFAE-2578-4948-9955-FA93430155C4}"/>
            </a:ext>
          </a:extLst>
        </xdr:cNvPr>
        <xdr:cNvSpPr txBox="1"/>
      </xdr:nvSpPr>
      <xdr:spPr>
        <a:xfrm>
          <a:off x="13080365" y="490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36C85FD0-23D0-4A1A-946C-61BBA3845EBD}"/>
            </a:ext>
          </a:extLst>
        </xdr:cNvPr>
        <xdr:cNvSpPr/>
      </xdr:nvSpPr>
      <xdr:spPr>
        <a:xfrm>
          <a:off x="13001625" y="49227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D131B747-E28B-4B39-AB8A-C2521C894D3B}"/>
            </a:ext>
          </a:extLst>
        </xdr:cNvPr>
        <xdr:cNvSpPr/>
      </xdr:nvSpPr>
      <xdr:spPr>
        <a:xfrm>
          <a:off x="12359005" y="486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8EE0CC35-E3A6-4DF7-BBBB-660A94C86793}"/>
            </a:ext>
          </a:extLst>
        </xdr:cNvPr>
        <xdr:cNvSpPr/>
      </xdr:nvSpPr>
      <xdr:spPr>
        <a:xfrm>
          <a:off x="11688445" y="50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926D72FF-A2A7-4354-A0CD-BB2F4D7EBE87}"/>
            </a:ext>
          </a:extLst>
        </xdr:cNvPr>
        <xdr:cNvSpPr/>
      </xdr:nvSpPr>
      <xdr:spPr>
        <a:xfrm>
          <a:off x="11017885" y="510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4BEA4C6F-5080-45DF-BF13-A105405579DD}"/>
            </a:ext>
          </a:extLst>
        </xdr:cNvPr>
        <xdr:cNvSpPr/>
      </xdr:nvSpPr>
      <xdr:spPr>
        <a:xfrm>
          <a:off x="10347325" y="50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BF2EB57-67EB-4409-892A-D5291528181E}"/>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53D6B6E-5DF8-44B4-B0ED-A9BE7A8EE4A2}"/>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2030F04-FB3D-4ED3-A0E7-2FE8302E5BFB}"/>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07A4257-4894-4667-9C0D-7747E40420DE}"/>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17FD02A-B972-4B36-9963-33F8EB765098}"/>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3394</xdr:rowOff>
    </xdr:from>
    <xdr:to>
      <xdr:col>76</xdr:col>
      <xdr:colOff>73025</xdr:colOff>
      <xdr:row>29</xdr:row>
      <xdr:rowOff>104994</xdr:rowOff>
    </xdr:to>
    <xdr:sp macro="" textlink="">
      <xdr:nvSpPr>
        <xdr:cNvPr id="153" name="楕円 152">
          <a:extLst>
            <a:ext uri="{FF2B5EF4-FFF2-40B4-BE49-F238E27FC236}">
              <a16:creationId xmlns:a16="http://schemas.microsoft.com/office/drawing/2014/main" id="{381513F6-CC7D-46A8-B7C1-CFF5D68B4ABA}"/>
            </a:ext>
          </a:extLst>
        </xdr:cNvPr>
        <xdr:cNvSpPr/>
      </xdr:nvSpPr>
      <xdr:spPr>
        <a:xfrm>
          <a:off x="13001625" y="4864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26271</xdr:rowOff>
    </xdr:from>
    <xdr:ext cx="469744" cy="259045"/>
    <xdr:sp macro="" textlink="">
      <xdr:nvSpPr>
        <xdr:cNvPr id="154" name="債務償還比率該当値テキスト">
          <a:extLst>
            <a:ext uri="{FF2B5EF4-FFF2-40B4-BE49-F238E27FC236}">
              <a16:creationId xmlns:a16="http://schemas.microsoft.com/office/drawing/2014/main" id="{DC15C248-4B52-4E2B-B995-67F8BD881704}"/>
            </a:ext>
          </a:extLst>
        </xdr:cNvPr>
        <xdr:cNvSpPr txBox="1"/>
      </xdr:nvSpPr>
      <xdr:spPr>
        <a:xfrm>
          <a:off x="13080365" y="4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67373</xdr:rowOff>
    </xdr:from>
    <xdr:to>
      <xdr:col>72</xdr:col>
      <xdr:colOff>123825</xdr:colOff>
      <xdr:row>28</xdr:row>
      <xdr:rowOff>168973</xdr:rowOff>
    </xdr:to>
    <xdr:sp macro="" textlink="">
      <xdr:nvSpPr>
        <xdr:cNvPr id="155" name="楕円 154">
          <a:extLst>
            <a:ext uri="{FF2B5EF4-FFF2-40B4-BE49-F238E27FC236}">
              <a16:creationId xmlns:a16="http://schemas.microsoft.com/office/drawing/2014/main" id="{F825C1BE-6DF0-4EAF-B0AC-BE00322F95DF}"/>
            </a:ext>
          </a:extLst>
        </xdr:cNvPr>
        <xdr:cNvSpPr/>
      </xdr:nvSpPr>
      <xdr:spPr>
        <a:xfrm>
          <a:off x="12359005" y="47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118173</xdr:rowOff>
    </xdr:from>
    <xdr:to>
      <xdr:col>76</xdr:col>
      <xdr:colOff>22225</xdr:colOff>
      <xdr:row>29</xdr:row>
      <xdr:rowOff>54194</xdr:rowOff>
    </xdr:to>
    <xdr:cxnSp macro="">
      <xdr:nvCxnSpPr>
        <xdr:cNvPr id="156" name="直線コネクタ 155">
          <a:extLst>
            <a:ext uri="{FF2B5EF4-FFF2-40B4-BE49-F238E27FC236}">
              <a16:creationId xmlns:a16="http://schemas.microsoft.com/office/drawing/2014/main" id="{2E0BADBA-3F7F-4D9E-B595-04E5AF33419E}"/>
            </a:ext>
          </a:extLst>
        </xdr:cNvPr>
        <xdr:cNvCxnSpPr/>
      </xdr:nvCxnSpPr>
      <xdr:spPr>
        <a:xfrm>
          <a:off x="12409805" y="4812093"/>
          <a:ext cx="619760" cy="10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104577</xdr:rowOff>
    </xdr:from>
    <xdr:to>
      <xdr:col>68</xdr:col>
      <xdr:colOff>123825</xdr:colOff>
      <xdr:row>31</xdr:row>
      <xdr:rowOff>34727</xdr:rowOff>
    </xdr:to>
    <xdr:sp macro="" textlink="">
      <xdr:nvSpPr>
        <xdr:cNvPr id="157" name="楕円 156">
          <a:extLst>
            <a:ext uri="{FF2B5EF4-FFF2-40B4-BE49-F238E27FC236}">
              <a16:creationId xmlns:a16="http://schemas.microsoft.com/office/drawing/2014/main" id="{E5D39850-34D9-4869-8DF6-4CD89E2068CC}"/>
            </a:ext>
          </a:extLst>
        </xdr:cNvPr>
        <xdr:cNvSpPr/>
      </xdr:nvSpPr>
      <xdr:spPr>
        <a:xfrm>
          <a:off x="11688445" y="5133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118173</xdr:rowOff>
    </xdr:from>
    <xdr:to>
      <xdr:col>72</xdr:col>
      <xdr:colOff>73025</xdr:colOff>
      <xdr:row>30</xdr:row>
      <xdr:rowOff>155377</xdr:rowOff>
    </xdr:to>
    <xdr:cxnSp macro="">
      <xdr:nvCxnSpPr>
        <xdr:cNvPr id="158" name="直線コネクタ 157">
          <a:extLst>
            <a:ext uri="{FF2B5EF4-FFF2-40B4-BE49-F238E27FC236}">
              <a16:creationId xmlns:a16="http://schemas.microsoft.com/office/drawing/2014/main" id="{A0A89E67-BA41-4D68-9F60-1A7651DA0D96}"/>
            </a:ext>
          </a:extLst>
        </xdr:cNvPr>
        <xdr:cNvCxnSpPr/>
      </xdr:nvCxnSpPr>
      <xdr:spPr>
        <a:xfrm flipV="1">
          <a:off x="11739245" y="4812093"/>
          <a:ext cx="670560" cy="37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141210</xdr:rowOff>
    </xdr:from>
    <xdr:to>
      <xdr:col>64</xdr:col>
      <xdr:colOff>123825</xdr:colOff>
      <xdr:row>30</xdr:row>
      <xdr:rowOff>71360</xdr:rowOff>
    </xdr:to>
    <xdr:sp macro="" textlink="">
      <xdr:nvSpPr>
        <xdr:cNvPr id="159" name="楕円 158">
          <a:extLst>
            <a:ext uri="{FF2B5EF4-FFF2-40B4-BE49-F238E27FC236}">
              <a16:creationId xmlns:a16="http://schemas.microsoft.com/office/drawing/2014/main" id="{3BF7CC05-97D6-446F-8EBA-BAB9693CCF1E}"/>
            </a:ext>
          </a:extLst>
        </xdr:cNvPr>
        <xdr:cNvSpPr/>
      </xdr:nvSpPr>
      <xdr:spPr>
        <a:xfrm>
          <a:off x="11017885" y="500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20560</xdr:rowOff>
    </xdr:from>
    <xdr:to>
      <xdr:col>68</xdr:col>
      <xdr:colOff>73025</xdr:colOff>
      <xdr:row>30</xdr:row>
      <xdr:rowOff>155377</xdr:rowOff>
    </xdr:to>
    <xdr:cxnSp macro="">
      <xdr:nvCxnSpPr>
        <xdr:cNvPr id="160" name="直線コネクタ 159">
          <a:extLst>
            <a:ext uri="{FF2B5EF4-FFF2-40B4-BE49-F238E27FC236}">
              <a16:creationId xmlns:a16="http://schemas.microsoft.com/office/drawing/2014/main" id="{27E972C9-F759-453A-9863-6509336E9A81}"/>
            </a:ext>
          </a:extLst>
        </xdr:cNvPr>
        <xdr:cNvCxnSpPr/>
      </xdr:nvCxnSpPr>
      <xdr:spPr>
        <a:xfrm>
          <a:off x="11068685" y="5049760"/>
          <a:ext cx="67056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43596</xdr:rowOff>
    </xdr:from>
    <xdr:to>
      <xdr:col>60</xdr:col>
      <xdr:colOff>123825</xdr:colOff>
      <xdr:row>31</xdr:row>
      <xdr:rowOff>145196</xdr:rowOff>
    </xdr:to>
    <xdr:sp macro="" textlink="">
      <xdr:nvSpPr>
        <xdr:cNvPr id="161" name="楕円 160">
          <a:extLst>
            <a:ext uri="{FF2B5EF4-FFF2-40B4-BE49-F238E27FC236}">
              <a16:creationId xmlns:a16="http://schemas.microsoft.com/office/drawing/2014/main" id="{8FD8FD5B-2F50-4D64-8256-F7C8D7860764}"/>
            </a:ext>
          </a:extLst>
        </xdr:cNvPr>
        <xdr:cNvSpPr/>
      </xdr:nvSpPr>
      <xdr:spPr>
        <a:xfrm>
          <a:off x="10347325" y="52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20560</xdr:rowOff>
    </xdr:from>
    <xdr:to>
      <xdr:col>64</xdr:col>
      <xdr:colOff>73025</xdr:colOff>
      <xdr:row>31</xdr:row>
      <xdr:rowOff>94396</xdr:rowOff>
    </xdr:to>
    <xdr:cxnSp macro="">
      <xdr:nvCxnSpPr>
        <xdr:cNvPr id="162" name="直線コネクタ 161">
          <a:extLst>
            <a:ext uri="{FF2B5EF4-FFF2-40B4-BE49-F238E27FC236}">
              <a16:creationId xmlns:a16="http://schemas.microsoft.com/office/drawing/2014/main" id="{EC688A11-EEE3-4416-A51E-80F201DF5AAC}"/>
            </a:ext>
          </a:extLst>
        </xdr:cNvPr>
        <xdr:cNvCxnSpPr/>
      </xdr:nvCxnSpPr>
      <xdr:spPr>
        <a:xfrm flipV="1">
          <a:off x="10398125" y="5049760"/>
          <a:ext cx="670560" cy="2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6CC57FA2-4302-492E-B777-08B6F8AF1C63}"/>
            </a:ext>
          </a:extLst>
        </xdr:cNvPr>
        <xdr:cNvSpPr txBox="1"/>
      </xdr:nvSpPr>
      <xdr:spPr>
        <a:xfrm>
          <a:off x="12185092" y="49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64" name="n_2aveValue債務償還比率">
          <a:extLst>
            <a:ext uri="{FF2B5EF4-FFF2-40B4-BE49-F238E27FC236}">
              <a16:creationId xmlns:a16="http://schemas.microsoft.com/office/drawing/2014/main" id="{F3C5303D-B333-4DDA-911F-A67EAD11AA7A}"/>
            </a:ext>
          </a:extLst>
        </xdr:cNvPr>
        <xdr:cNvSpPr txBox="1"/>
      </xdr:nvSpPr>
      <xdr:spPr>
        <a:xfrm>
          <a:off x="11527232" y="48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F5820B1D-56E4-472C-8FFB-2C8C1444EB32}"/>
            </a:ext>
          </a:extLst>
        </xdr:cNvPr>
        <xdr:cNvSpPr txBox="1"/>
      </xdr:nvSpPr>
      <xdr:spPr>
        <a:xfrm>
          <a:off x="10856672" y="51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66" name="n_4aveValue債務償還比率">
          <a:extLst>
            <a:ext uri="{FF2B5EF4-FFF2-40B4-BE49-F238E27FC236}">
              <a16:creationId xmlns:a16="http://schemas.microsoft.com/office/drawing/2014/main" id="{EB66C537-304D-4CC3-93E8-CAF63A147888}"/>
            </a:ext>
          </a:extLst>
        </xdr:cNvPr>
        <xdr:cNvSpPr txBox="1"/>
      </xdr:nvSpPr>
      <xdr:spPr>
        <a:xfrm>
          <a:off x="10186112" y="48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14050</xdr:rowOff>
    </xdr:from>
    <xdr:ext cx="469744" cy="259045"/>
    <xdr:sp macro="" textlink="">
      <xdr:nvSpPr>
        <xdr:cNvPr id="167" name="n_1mainValue債務償還比率">
          <a:extLst>
            <a:ext uri="{FF2B5EF4-FFF2-40B4-BE49-F238E27FC236}">
              <a16:creationId xmlns:a16="http://schemas.microsoft.com/office/drawing/2014/main" id="{A584CD29-6686-4611-B1DF-32A826A8F9C2}"/>
            </a:ext>
          </a:extLst>
        </xdr:cNvPr>
        <xdr:cNvSpPr txBox="1"/>
      </xdr:nvSpPr>
      <xdr:spPr>
        <a:xfrm>
          <a:off x="12185092" y="454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25854</xdr:rowOff>
    </xdr:from>
    <xdr:ext cx="469744" cy="259045"/>
    <xdr:sp macro="" textlink="">
      <xdr:nvSpPr>
        <xdr:cNvPr id="168" name="n_2mainValue債務償還比率">
          <a:extLst>
            <a:ext uri="{FF2B5EF4-FFF2-40B4-BE49-F238E27FC236}">
              <a16:creationId xmlns:a16="http://schemas.microsoft.com/office/drawing/2014/main" id="{A650D344-05BB-4687-9349-6DC380A4DFD2}"/>
            </a:ext>
          </a:extLst>
        </xdr:cNvPr>
        <xdr:cNvSpPr txBox="1"/>
      </xdr:nvSpPr>
      <xdr:spPr>
        <a:xfrm>
          <a:off x="11527232" y="522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87887</xdr:rowOff>
    </xdr:from>
    <xdr:ext cx="469744" cy="259045"/>
    <xdr:sp macro="" textlink="">
      <xdr:nvSpPr>
        <xdr:cNvPr id="169" name="n_3mainValue債務償還比率">
          <a:extLst>
            <a:ext uri="{FF2B5EF4-FFF2-40B4-BE49-F238E27FC236}">
              <a16:creationId xmlns:a16="http://schemas.microsoft.com/office/drawing/2014/main" id="{9802FC9C-3103-4A11-AC06-F8798ED3BBA2}"/>
            </a:ext>
          </a:extLst>
        </xdr:cNvPr>
        <xdr:cNvSpPr txBox="1"/>
      </xdr:nvSpPr>
      <xdr:spPr>
        <a:xfrm>
          <a:off x="10856672" y="47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136323</xdr:rowOff>
    </xdr:from>
    <xdr:ext cx="469744" cy="259045"/>
    <xdr:sp macro="" textlink="">
      <xdr:nvSpPr>
        <xdr:cNvPr id="170" name="n_4mainValue債務償還比率">
          <a:extLst>
            <a:ext uri="{FF2B5EF4-FFF2-40B4-BE49-F238E27FC236}">
              <a16:creationId xmlns:a16="http://schemas.microsoft.com/office/drawing/2014/main" id="{1AD3A664-B237-49B9-91A0-A4EF1018E416}"/>
            </a:ext>
          </a:extLst>
        </xdr:cNvPr>
        <xdr:cNvSpPr txBox="1"/>
      </xdr:nvSpPr>
      <xdr:spPr>
        <a:xfrm>
          <a:off x="10186112" y="533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BAE1B7E-C76D-47F4-9236-9019A3710CB6}"/>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9BDA78E-3E7C-48AF-A705-21C3A2F8D296}"/>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96F8218-E585-418F-8041-1944E1B18F3F}"/>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3A7CF39-2C37-42F5-9F3D-31417930B7AB}"/>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16E30CD-C0EB-4231-B07E-DF81DE8DAA89}"/>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D9C2CCA-9A5A-48F9-83A0-213F6A6244CF}"/>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C418CF-19DF-4E50-A815-DC4AC062031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D4B52C-C321-437C-A360-8E5586A095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9D074A-906E-4386-8014-A7903849E51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731AB8-BFC6-4E26-899B-E044A5D6575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026FEB-8F0A-4EC5-A6D9-D680A19EF19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E4F005-565F-47CF-B63D-933804C528C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83269B-8994-4935-991E-1EC2B1FC1BD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DCC411-A9D8-4CED-9C8F-A4EDA9918A0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86F7B4-6939-4204-BCF2-D70BF9FB3D8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B33984-9325-4BD8-A326-84705C43F87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71FC1F-73EF-4FA7-BD61-7E975603102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2E4263-56BB-4A09-8153-A1A76811694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51B27E-7591-4187-B55D-CE7C5830F3E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123330-6D90-4544-BB12-9A59FE70EF2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258085-43C9-47A5-BCCE-A5C20238314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4B1A95-03FC-4723-B20E-370ABC52750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F23078-6697-49DC-825C-A6BEFFD351A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64F5F8-4922-4198-ADA4-7636DC62DC0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3950B5-4A4D-43E5-BD5E-7EACB712E6F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F6BE2B-83DC-44FE-B970-0FC17F8985B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8EED3D-08B1-4437-9909-D21C2BAFB34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DCDBA7-39E1-43F0-BD10-31A74F1189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58D6B2-2420-4853-912D-ED58980BF92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7BE66F-B76C-48DF-AD4A-DC21DF22252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5AAB58-9BB1-4938-83BE-FD93D57236F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8C3156-8FC1-43D7-A157-C645FEE2F65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04F612-4B6E-439C-B8F7-935AB63C176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F86D5B-0FAB-4440-8A4A-6145EA074E2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6BF96E-6FCC-4B60-9277-8618B62C3C6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AD0E8A-24DE-4841-9CE0-A10B5CF44A1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197040-025F-42D8-803C-C83A89914ED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532966-C74A-4216-95A7-B592354E76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79BDAE-6DB8-4637-A357-F7C67F73D74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881E33-E1A0-4D7F-BBD3-D412F3026CC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69F2ED-5C10-4600-9E61-DC09DAA7ECB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7D76CD-A297-4969-AA95-F208BECFA82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2116CC-1A2F-4052-B091-D98D783294D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9EC22C-53F3-47BF-8A35-2E6825BDB01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7D0588-8160-4854-9DDD-DEC80C1B833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1E4668-37EE-49EE-BE4C-E57B54814B1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18FD27-B40B-4F69-8CB9-65D36EB756E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829064-EBEB-4535-81CC-76A960BA32A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F88C44-34D1-4ABF-8743-B657B423DF0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FB5B405-DE39-4FEC-AF29-FF3342DA749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5E47FD-2ECB-4154-850D-5E26F834B22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F08AA1-DE8C-4337-8A22-39E4D3F01F2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77CBF0-82E0-4EDE-B000-DB915FB249F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97B32E4-5ACD-4B94-B961-6A2827B9AB7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7649B5-B08F-44B2-86DE-3BE7F7B63E9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A94DF4D-8075-480B-A20F-B14B50AF366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43DE71-6878-4EB3-942E-2BDC836F9E5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EFC5E2-0D22-450B-AD3A-E0529061EE0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A74D2D-2C21-4947-8AB8-4FAE8598D8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CF0A5F0-3131-472E-9BC2-8B575B5CBB9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4E2B064-89AB-4031-865D-17208BB0119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517D096C-197A-470C-94EA-2816750D194D}"/>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5012F368-A30B-449B-8A76-46D2AD0D4730}"/>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F89A7687-721E-4419-BC48-8F9E5E8F7C24}"/>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CC67FF41-14BB-4F16-A5AA-14AEF2D47BFB}"/>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DC1B2E3-1A72-4D79-9D56-A61B68E3C0D4}"/>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DCCD7B81-B8A1-4692-BC90-E9238C9E3036}"/>
            </a:ext>
          </a:extLst>
        </xdr:cNvPr>
        <xdr:cNvSpPr txBox="1"/>
      </xdr:nvSpPr>
      <xdr:spPr>
        <a:xfrm>
          <a:off x="412496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1BC421EE-BD65-4113-80A0-17CABA57D077}"/>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4FA5DD3C-C6F6-4A48-BA53-EE6724DB2E07}"/>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65555B96-B464-4066-8A96-65EAB0D6D813}"/>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A26ADD42-BE14-4850-B7BE-80A1B04F2ACC}"/>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30F61CD4-37AE-4A4B-9C72-55F3C5A4C115}"/>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019EEE-AC65-426B-9C6D-DF4D9E8F38F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AF83A3-27E4-4F25-B88F-D852E2C377C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0C9439-5D31-4C00-B61B-BFDA6FF1E15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F1D5E6-909B-4E3B-9D42-948D56AAFAF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E185AE-96A4-4E52-9055-BF5805C3545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7EAE912E-D2D5-4FAA-B343-70AFCED753E8}"/>
            </a:ext>
          </a:extLst>
        </xdr:cNvPr>
        <xdr:cNvSpPr/>
      </xdr:nvSpPr>
      <xdr:spPr>
        <a:xfrm>
          <a:off x="403606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9E1263AF-DAAA-469D-A254-F0379F496F58}"/>
            </a:ext>
          </a:extLst>
        </xdr:cNvPr>
        <xdr:cNvSpPr txBox="1"/>
      </xdr:nvSpPr>
      <xdr:spPr>
        <a:xfrm>
          <a:off x="412496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2D804F58-4585-48AE-ADD2-B7C492785E8D}"/>
            </a:ext>
          </a:extLst>
        </xdr:cNvPr>
        <xdr:cNvSpPr/>
      </xdr:nvSpPr>
      <xdr:spPr>
        <a:xfrm>
          <a:off x="331216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112395</xdr:rowOff>
    </xdr:to>
    <xdr:cxnSp macro="">
      <xdr:nvCxnSpPr>
        <xdr:cNvPr id="76" name="直線コネクタ 75">
          <a:extLst>
            <a:ext uri="{FF2B5EF4-FFF2-40B4-BE49-F238E27FC236}">
              <a16:creationId xmlns:a16="http://schemas.microsoft.com/office/drawing/2014/main" id="{33909F1A-FFA8-43B5-A2C5-BA93F0250261}"/>
            </a:ext>
          </a:extLst>
        </xdr:cNvPr>
        <xdr:cNvCxnSpPr/>
      </xdr:nvCxnSpPr>
      <xdr:spPr>
        <a:xfrm>
          <a:off x="3355340" y="627888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7" name="楕円 76">
          <a:extLst>
            <a:ext uri="{FF2B5EF4-FFF2-40B4-BE49-F238E27FC236}">
              <a16:creationId xmlns:a16="http://schemas.microsoft.com/office/drawing/2014/main" id="{70CEBC03-A3C8-44EA-9CCF-840795D46F83}"/>
            </a:ext>
          </a:extLst>
        </xdr:cNvPr>
        <xdr:cNvSpPr/>
      </xdr:nvSpPr>
      <xdr:spPr>
        <a:xfrm>
          <a:off x="2514600"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AC186AEC-2A01-4B01-B937-72C6735E254A}"/>
            </a:ext>
          </a:extLst>
        </xdr:cNvPr>
        <xdr:cNvCxnSpPr/>
      </xdr:nvCxnSpPr>
      <xdr:spPr>
        <a:xfrm>
          <a:off x="2565400" y="621601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a:extLst>
            <a:ext uri="{FF2B5EF4-FFF2-40B4-BE49-F238E27FC236}">
              <a16:creationId xmlns:a16="http://schemas.microsoft.com/office/drawing/2014/main" id="{2995F199-2A66-44DD-8DFF-E7C91C2F053A}"/>
            </a:ext>
          </a:extLst>
        </xdr:cNvPr>
        <xdr:cNvSpPr/>
      </xdr:nvSpPr>
      <xdr:spPr>
        <a:xfrm>
          <a:off x="173990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13335</xdr:rowOff>
    </xdr:to>
    <xdr:cxnSp macro="">
      <xdr:nvCxnSpPr>
        <xdr:cNvPr id="80" name="直線コネクタ 79">
          <a:extLst>
            <a:ext uri="{FF2B5EF4-FFF2-40B4-BE49-F238E27FC236}">
              <a16:creationId xmlns:a16="http://schemas.microsoft.com/office/drawing/2014/main" id="{38396138-17C2-4048-BC7D-71F4B3F8DD1F}"/>
            </a:ext>
          </a:extLst>
        </xdr:cNvPr>
        <xdr:cNvCxnSpPr/>
      </xdr:nvCxnSpPr>
      <xdr:spPr>
        <a:xfrm>
          <a:off x="1790700" y="620268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EE07454E-1044-4297-9E01-4859624A962B}"/>
            </a:ext>
          </a:extLst>
        </xdr:cNvPr>
        <xdr:cNvSpPr/>
      </xdr:nvSpPr>
      <xdr:spPr>
        <a:xfrm>
          <a:off x="96520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167640</xdr:rowOff>
    </xdr:to>
    <xdr:cxnSp macro="">
      <xdr:nvCxnSpPr>
        <xdr:cNvPr id="82" name="直線コネクタ 81">
          <a:extLst>
            <a:ext uri="{FF2B5EF4-FFF2-40B4-BE49-F238E27FC236}">
              <a16:creationId xmlns:a16="http://schemas.microsoft.com/office/drawing/2014/main" id="{BD7EC4D6-3571-4610-96F0-EB89F7441547}"/>
            </a:ext>
          </a:extLst>
        </xdr:cNvPr>
        <xdr:cNvCxnSpPr/>
      </xdr:nvCxnSpPr>
      <xdr:spPr>
        <a:xfrm>
          <a:off x="1008380" y="615696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A31BC812-D948-4387-9377-C135D9C58B98}"/>
            </a:ext>
          </a:extLst>
        </xdr:cNvPr>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5FD55209-3332-4759-959F-0DC6C4C2C317}"/>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50FA3F61-FBBB-45AC-8555-FBCC7D826CAE}"/>
            </a:ext>
          </a:extLst>
        </xdr:cNvPr>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CDD7BCD1-1D00-4012-8DA8-33E43E3FCBC2}"/>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322BF2D5-CD3B-4992-A7A8-AD789B990A18}"/>
            </a:ext>
          </a:extLst>
        </xdr:cNvPr>
        <xdr:cNvSpPr txBox="1"/>
      </xdr:nvSpPr>
      <xdr:spPr>
        <a:xfrm>
          <a:off x="317056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88" name="n_2mainValue【道路】&#10;有形固定資産減価償却率">
          <a:extLst>
            <a:ext uri="{FF2B5EF4-FFF2-40B4-BE49-F238E27FC236}">
              <a16:creationId xmlns:a16="http://schemas.microsoft.com/office/drawing/2014/main" id="{E2548C84-F07C-4F54-BB36-E632ACF17E3B}"/>
            </a:ext>
          </a:extLst>
        </xdr:cNvPr>
        <xdr:cNvSpPr txBox="1"/>
      </xdr:nvSpPr>
      <xdr:spPr>
        <a:xfrm>
          <a:off x="238570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44C212AF-A608-446A-A2AF-74FD1C8D7863}"/>
            </a:ext>
          </a:extLst>
        </xdr:cNvPr>
        <xdr:cNvSpPr txBox="1"/>
      </xdr:nvSpPr>
      <xdr:spPr>
        <a:xfrm>
          <a:off x="16110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F1088682-1ADC-4A74-89A9-E951157A540D}"/>
            </a:ext>
          </a:extLst>
        </xdr:cNvPr>
        <xdr:cNvSpPr txBox="1"/>
      </xdr:nvSpPr>
      <xdr:spPr>
        <a:xfrm>
          <a:off x="8363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5B9ED21-F797-48CE-A666-4E138F65332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528DCD-43F9-49DF-AEFE-40CAE400C0D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F704D21-54E6-4B25-84C8-194C0FAA431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5A6D7B-9064-4EEC-A65E-3D65C95E043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DE6E92B-D4CD-4F45-A2B8-77518986E8E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E7361A4-4CC2-4044-9905-A913BA51585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8D9AA95-6150-446C-9619-CD1CC73B7D8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309769D-EAA5-47F5-98F7-8F8D25640D1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34795DA-26AF-4769-9C99-D8F16769ED1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286314-1AAB-4F04-9AEB-7253C26E2DC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31BC979-1E36-4F03-BDF8-6869FB1464E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A1A0570-887A-4EF0-93A6-A93EBC46B29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5EC0F70-B261-44C5-8704-060EBDE6E19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D80F0CE-A2EB-43F2-9755-450CFB33939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2507C45-5712-4C79-AB5E-0F582E23EBA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F56403C-5772-4F6F-82C8-EF76BD6C588E}"/>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FE9C8BA-D0DB-4D35-A269-81DDCF31FA0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F8E2901-5BDE-4D51-98E0-FE3E278EE41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B67AEB1-EDD7-4B75-AE44-EAF0226E902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7628A23-17AA-4C1A-A393-937BB6C45F1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7E034B2-C9A0-4D7B-9CF0-142C7453BD1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8E3C6B4-DA65-419B-88DD-C03F5D19DCD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52535A9-1DA1-4CA6-B260-C131B679800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7A05EA19-EE51-49EA-8577-4A0863C928B4}"/>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BF90F671-5832-43C7-8BD1-B61EC0DF9E51}"/>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6B59C407-A5F3-44CC-B3A2-BD52F6860CA2}"/>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8D1A0D15-AB7B-425C-8612-A96A63308EC3}"/>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F6E50C35-C772-44E2-8AC6-3591EABB6C6F}"/>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EA5B5BA5-89F9-473F-84D0-81CC026AB712}"/>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CC486B53-E767-477A-9A3B-B404C01BABF4}"/>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E701109E-23F8-4ACA-B206-DD499CDD8614}"/>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72DED582-00B8-4613-BE6B-D2075E000E6B}"/>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AC5E3A1D-E1DD-4964-8C40-C39EA7386F9F}"/>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F847755A-2F71-41FC-A1A1-A046D6AB3BED}"/>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84CF91-C75D-4319-A220-F1CA48D44A7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BE9A3B-FEAF-41A8-94B4-3E5F03A616A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2BB063-0F37-4799-9647-74FF96F1066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612D89-3FCB-4B3C-8B3C-31F986DD7B5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9867829-75CA-4239-8B0B-24BD1C1C466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71539</xdr:rowOff>
    </xdr:from>
    <xdr:to>
      <xdr:col>55</xdr:col>
      <xdr:colOff>50800</xdr:colOff>
      <xdr:row>42</xdr:row>
      <xdr:rowOff>1689</xdr:rowOff>
    </xdr:to>
    <xdr:sp macro="" textlink="">
      <xdr:nvSpPr>
        <xdr:cNvPr id="130" name="楕円 129">
          <a:extLst>
            <a:ext uri="{FF2B5EF4-FFF2-40B4-BE49-F238E27FC236}">
              <a16:creationId xmlns:a16="http://schemas.microsoft.com/office/drawing/2014/main" id="{5FF9B7E9-026E-4234-B9E6-AD11C442CE63}"/>
            </a:ext>
          </a:extLst>
        </xdr:cNvPr>
        <xdr:cNvSpPr/>
      </xdr:nvSpPr>
      <xdr:spPr>
        <a:xfrm>
          <a:off x="9192260" y="694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157916</xdr:rowOff>
    </xdr:from>
    <xdr:ext cx="469744" cy="259045"/>
    <xdr:sp macro="" textlink="">
      <xdr:nvSpPr>
        <xdr:cNvPr id="131" name="【道路】&#10;一人当たり延長該当値テキスト">
          <a:extLst>
            <a:ext uri="{FF2B5EF4-FFF2-40B4-BE49-F238E27FC236}">
              <a16:creationId xmlns:a16="http://schemas.microsoft.com/office/drawing/2014/main" id="{F926D4DA-0E12-4650-824F-1A768AE70B73}"/>
            </a:ext>
          </a:extLst>
        </xdr:cNvPr>
        <xdr:cNvSpPr txBox="1"/>
      </xdr:nvSpPr>
      <xdr:spPr>
        <a:xfrm>
          <a:off x="9258300" y="686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72530</xdr:rowOff>
    </xdr:from>
    <xdr:to>
      <xdr:col>50</xdr:col>
      <xdr:colOff>165100</xdr:colOff>
      <xdr:row>42</xdr:row>
      <xdr:rowOff>2680</xdr:rowOff>
    </xdr:to>
    <xdr:sp macro="" textlink="">
      <xdr:nvSpPr>
        <xdr:cNvPr id="132" name="楕円 131">
          <a:extLst>
            <a:ext uri="{FF2B5EF4-FFF2-40B4-BE49-F238E27FC236}">
              <a16:creationId xmlns:a16="http://schemas.microsoft.com/office/drawing/2014/main" id="{4167272D-BA9B-48D9-B26C-CB0E0D8201F1}"/>
            </a:ext>
          </a:extLst>
        </xdr:cNvPr>
        <xdr:cNvSpPr/>
      </xdr:nvSpPr>
      <xdr:spPr>
        <a:xfrm>
          <a:off x="8445500" y="694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122339</xdr:rowOff>
    </xdr:from>
    <xdr:to>
      <xdr:col>55</xdr:col>
      <xdr:colOff>0</xdr:colOff>
      <xdr:row>41</xdr:row>
      <xdr:rowOff>123330</xdr:rowOff>
    </xdr:to>
    <xdr:cxnSp macro="">
      <xdr:nvCxnSpPr>
        <xdr:cNvPr id="133" name="直線コネクタ 132">
          <a:extLst>
            <a:ext uri="{FF2B5EF4-FFF2-40B4-BE49-F238E27FC236}">
              <a16:creationId xmlns:a16="http://schemas.microsoft.com/office/drawing/2014/main" id="{7935CBB7-0503-4098-8396-A71F4FB3FB81}"/>
            </a:ext>
          </a:extLst>
        </xdr:cNvPr>
        <xdr:cNvCxnSpPr/>
      </xdr:nvCxnSpPr>
      <xdr:spPr>
        <a:xfrm flipV="1">
          <a:off x="8496300" y="6995579"/>
          <a:ext cx="7239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73139</xdr:rowOff>
    </xdr:from>
    <xdr:to>
      <xdr:col>46</xdr:col>
      <xdr:colOff>38100</xdr:colOff>
      <xdr:row>42</xdr:row>
      <xdr:rowOff>3289</xdr:rowOff>
    </xdr:to>
    <xdr:sp macro="" textlink="">
      <xdr:nvSpPr>
        <xdr:cNvPr id="134" name="楕円 133">
          <a:extLst>
            <a:ext uri="{FF2B5EF4-FFF2-40B4-BE49-F238E27FC236}">
              <a16:creationId xmlns:a16="http://schemas.microsoft.com/office/drawing/2014/main" id="{B4B42F63-994A-433D-A36A-FAB0347891A6}"/>
            </a:ext>
          </a:extLst>
        </xdr:cNvPr>
        <xdr:cNvSpPr/>
      </xdr:nvSpPr>
      <xdr:spPr>
        <a:xfrm>
          <a:off x="7670800" y="694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123330</xdr:rowOff>
    </xdr:from>
    <xdr:to>
      <xdr:col>50</xdr:col>
      <xdr:colOff>114300</xdr:colOff>
      <xdr:row>41</xdr:row>
      <xdr:rowOff>123939</xdr:rowOff>
    </xdr:to>
    <xdr:cxnSp macro="">
      <xdr:nvCxnSpPr>
        <xdr:cNvPr id="135" name="直線コネクタ 134">
          <a:extLst>
            <a:ext uri="{FF2B5EF4-FFF2-40B4-BE49-F238E27FC236}">
              <a16:creationId xmlns:a16="http://schemas.microsoft.com/office/drawing/2014/main" id="{DD246A0C-FA13-4D3E-B116-3090FB90BD93}"/>
            </a:ext>
          </a:extLst>
        </xdr:cNvPr>
        <xdr:cNvCxnSpPr/>
      </xdr:nvCxnSpPr>
      <xdr:spPr>
        <a:xfrm flipV="1">
          <a:off x="7713980" y="6996570"/>
          <a:ext cx="78232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72530</xdr:rowOff>
    </xdr:from>
    <xdr:to>
      <xdr:col>41</xdr:col>
      <xdr:colOff>101600</xdr:colOff>
      <xdr:row>42</xdr:row>
      <xdr:rowOff>2680</xdr:rowOff>
    </xdr:to>
    <xdr:sp macro="" textlink="">
      <xdr:nvSpPr>
        <xdr:cNvPr id="136" name="楕円 135">
          <a:extLst>
            <a:ext uri="{FF2B5EF4-FFF2-40B4-BE49-F238E27FC236}">
              <a16:creationId xmlns:a16="http://schemas.microsoft.com/office/drawing/2014/main" id="{E735403C-D109-4627-8488-6086B419D1C3}"/>
            </a:ext>
          </a:extLst>
        </xdr:cNvPr>
        <xdr:cNvSpPr/>
      </xdr:nvSpPr>
      <xdr:spPr>
        <a:xfrm>
          <a:off x="6873240" y="694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123330</xdr:rowOff>
    </xdr:from>
    <xdr:to>
      <xdr:col>45</xdr:col>
      <xdr:colOff>177800</xdr:colOff>
      <xdr:row>41</xdr:row>
      <xdr:rowOff>123939</xdr:rowOff>
    </xdr:to>
    <xdr:cxnSp macro="">
      <xdr:nvCxnSpPr>
        <xdr:cNvPr id="137" name="直線コネクタ 136">
          <a:extLst>
            <a:ext uri="{FF2B5EF4-FFF2-40B4-BE49-F238E27FC236}">
              <a16:creationId xmlns:a16="http://schemas.microsoft.com/office/drawing/2014/main" id="{09707FF2-8913-43D7-A9F5-4A18D7A738BB}"/>
            </a:ext>
          </a:extLst>
        </xdr:cNvPr>
        <xdr:cNvCxnSpPr/>
      </xdr:nvCxnSpPr>
      <xdr:spPr>
        <a:xfrm>
          <a:off x="6924040" y="6996570"/>
          <a:ext cx="78994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70434</xdr:rowOff>
    </xdr:from>
    <xdr:to>
      <xdr:col>36</xdr:col>
      <xdr:colOff>165100</xdr:colOff>
      <xdr:row>42</xdr:row>
      <xdr:rowOff>584</xdr:rowOff>
    </xdr:to>
    <xdr:sp macro="" textlink="">
      <xdr:nvSpPr>
        <xdr:cNvPr id="138" name="楕円 137">
          <a:extLst>
            <a:ext uri="{FF2B5EF4-FFF2-40B4-BE49-F238E27FC236}">
              <a16:creationId xmlns:a16="http://schemas.microsoft.com/office/drawing/2014/main" id="{1463185A-AE50-4E54-9134-3CEEFC6330BA}"/>
            </a:ext>
          </a:extLst>
        </xdr:cNvPr>
        <xdr:cNvSpPr/>
      </xdr:nvSpPr>
      <xdr:spPr>
        <a:xfrm>
          <a:off x="6098540" y="6943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121234</xdr:rowOff>
    </xdr:from>
    <xdr:to>
      <xdr:col>41</xdr:col>
      <xdr:colOff>50800</xdr:colOff>
      <xdr:row>41</xdr:row>
      <xdr:rowOff>123330</xdr:rowOff>
    </xdr:to>
    <xdr:cxnSp macro="">
      <xdr:nvCxnSpPr>
        <xdr:cNvPr id="139" name="直線コネクタ 138">
          <a:extLst>
            <a:ext uri="{FF2B5EF4-FFF2-40B4-BE49-F238E27FC236}">
              <a16:creationId xmlns:a16="http://schemas.microsoft.com/office/drawing/2014/main" id="{4AF470A8-6129-4587-B3D5-A24C0B65D3B4}"/>
            </a:ext>
          </a:extLst>
        </xdr:cNvPr>
        <xdr:cNvCxnSpPr/>
      </xdr:nvCxnSpPr>
      <xdr:spPr>
        <a:xfrm>
          <a:off x="6149340" y="6994474"/>
          <a:ext cx="7747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F9E62AB8-EB1B-4EE0-B34E-BBC45B52CDFC}"/>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78D4DA20-7604-49FC-9AD4-50DB3FA1345A}"/>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C9734B98-9FC5-4727-9A96-49EE4B38EDB3}"/>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1FAD99AB-3DA4-4E2F-9F15-987CBA3F233B}"/>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165257</xdr:rowOff>
    </xdr:from>
    <xdr:ext cx="469744" cy="259045"/>
    <xdr:sp macro="" textlink="">
      <xdr:nvSpPr>
        <xdr:cNvPr id="144" name="n_1mainValue【道路】&#10;一人当たり延長">
          <a:extLst>
            <a:ext uri="{FF2B5EF4-FFF2-40B4-BE49-F238E27FC236}">
              <a16:creationId xmlns:a16="http://schemas.microsoft.com/office/drawing/2014/main" id="{2A6A072C-8998-4F30-B34B-B5F1E969DF81}"/>
            </a:ext>
          </a:extLst>
        </xdr:cNvPr>
        <xdr:cNvSpPr txBox="1"/>
      </xdr:nvSpPr>
      <xdr:spPr>
        <a:xfrm>
          <a:off x="8271587" y="70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165866</xdr:rowOff>
    </xdr:from>
    <xdr:ext cx="469744" cy="259045"/>
    <xdr:sp macro="" textlink="">
      <xdr:nvSpPr>
        <xdr:cNvPr id="145" name="n_2mainValue【道路】&#10;一人当たり延長">
          <a:extLst>
            <a:ext uri="{FF2B5EF4-FFF2-40B4-BE49-F238E27FC236}">
              <a16:creationId xmlns:a16="http://schemas.microsoft.com/office/drawing/2014/main" id="{E8583266-064D-417C-8B0B-08CB092421A2}"/>
            </a:ext>
          </a:extLst>
        </xdr:cNvPr>
        <xdr:cNvSpPr txBox="1"/>
      </xdr:nvSpPr>
      <xdr:spPr>
        <a:xfrm>
          <a:off x="7509587" y="70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165257</xdr:rowOff>
    </xdr:from>
    <xdr:ext cx="469744" cy="259045"/>
    <xdr:sp macro="" textlink="">
      <xdr:nvSpPr>
        <xdr:cNvPr id="146" name="n_3mainValue【道路】&#10;一人当たり延長">
          <a:extLst>
            <a:ext uri="{FF2B5EF4-FFF2-40B4-BE49-F238E27FC236}">
              <a16:creationId xmlns:a16="http://schemas.microsoft.com/office/drawing/2014/main" id="{6659CB12-79CA-4EA4-907C-2245C913CFC4}"/>
            </a:ext>
          </a:extLst>
        </xdr:cNvPr>
        <xdr:cNvSpPr txBox="1"/>
      </xdr:nvSpPr>
      <xdr:spPr>
        <a:xfrm>
          <a:off x="6712027" y="70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163161</xdr:rowOff>
    </xdr:from>
    <xdr:ext cx="469744" cy="259045"/>
    <xdr:sp macro="" textlink="">
      <xdr:nvSpPr>
        <xdr:cNvPr id="147" name="n_4mainValue【道路】&#10;一人当たり延長">
          <a:extLst>
            <a:ext uri="{FF2B5EF4-FFF2-40B4-BE49-F238E27FC236}">
              <a16:creationId xmlns:a16="http://schemas.microsoft.com/office/drawing/2014/main" id="{7E861D27-3146-46A0-AD10-DEDE1DE5BA75}"/>
            </a:ext>
          </a:extLst>
        </xdr:cNvPr>
        <xdr:cNvSpPr txBox="1"/>
      </xdr:nvSpPr>
      <xdr:spPr>
        <a:xfrm>
          <a:off x="5937327" y="70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BC76990-627E-4F34-B134-C78A6B3B978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8708F1F-E036-4E87-A434-E774EE80206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A02A93F-C8FD-4A4C-9320-7111B23D580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F8A6B60-E5B7-4033-9804-5C27FF4A11C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17DC200-E475-4556-8B7E-5F5048C322B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5A1CE44-3F07-4D42-B2F2-E53ACAED5B2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E6C64E6-7396-4480-B181-F9CCFBB9C08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DAF1F1E-F132-4181-8BDB-DF5B4C68FA6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5920E85-9033-49CD-B6CC-D83F5E8BF30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B3FDFC0-C15A-452A-9D4E-A3A480938E4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371802B-6729-45AE-BA2B-BF7B424056A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4EE0E79-598C-49BF-A979-F143EA0E12E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1C6D150-F4B1-48FF-A3C4-84C18598B46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75CDF41-AF20-4BEB-880C-AAA74EC1098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853B01B-94F3-4866-A103-6D48AA72494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5A5A907-477B-40DF-976A-905C82D5F04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ECE9A7C-16DC-4D09-BFC6-AF147750031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7F07636-CCD8-4344-83D6-89E71B251E6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37F0DA6-D6DB-4F51-992E-8CBD6D672B1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EA4AB7C-CE7C-4B1D-B494-27CE307E0D7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BD7B1E8-7DB9-4616-BAB7-A78A57EC30A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1B835DF-F574-45CC-B25F-AF54BF7AAB3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7FA3371-95E6-4A53-B234-791E3F3FDEB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EC3AE30-4A3D-4990-9766-642F5209E49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2D14706-325A-4B3B-A609-8C485352E2E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84F40AF-A7C0-45B1-8DE8-2A636FF64460}"/>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4C5BA9C-C634-482A-BDAE-7CD05124B8A5}"/>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8E82C1C-5607-4263-B313-78BBEF98F645}"/>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C45C7B7-7C0F-44B8-9590-D112BC67E28C}"/>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DE6A845B-FD74-4D96-978C-447B0B7DD576}"/>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396508E-7289-48EF-992A-A96D1605CC4B}"/>
            </a:ext>
          </a:extLst>
        </xdr:cNvPr>
        <xdr:cNvSpPr txBox="1"/>
      </xdr:nvSpPr>
      <xdr:spPr>
        <a:xfrm>
          <a:off x="412496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A2B9476A-6A53-43FF-A7EC-9F7D7E689B37}"/>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EB144096-C4CB-40E7-BB06-EEB274917BE8}"/>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6CF2456-3F9A-4315-8192-1F19A43C1377}"/>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83C6051E-4A10-4C5E-8387-448DB77BD9CE}"/>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3B46F458-38F0-4BC5-9EFE-F73554795655}"/>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B0564E-03A5-4236-B529-2425B539D7D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181345-F6E3-440D-AFDF-E7F6DC3B822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2777BDA-6A77-4B92-9979-A961327F845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C5D4D37-62EC-4F77-A9D0-AD394C2A99F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290C32-1D59-4CAA-B2FA-F0242F3E9E3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91259</xdr:rowOff>
    </xdr:from>
    <xdr:to>
      <xdr:col>24</xdr:col>
      <xdr:colOff>114300</xdr:colOff>
      <xdr:row>58</xdr:row>
      <xdr:rowOff>21409</xdr:rowOff>
    </xdr:to>
    <xdr:sp macro="" textlink="">
      <xdr:nvSpPr>
        <xdr:cNvPr id="189" name="楕円 188">
          <a:extLst>
            <a:ext uri="{FF2B5EF4-FFF2-40B4-BE49-F238E27FC236}">
              <a16:creationId xmlns:a16="http://schemas.microsoft.com/office/drawing/2014/main" id="{F6BC66D9-7BC7-4A42-83A5-852AA38B3475}"/>
            </a:ext>
          </a:extLst>
        </xdr:cNvPr>
        <xdr:cNvSpPr/>
      </xdr:nvSpPr>
      <xdr:spPr>
        <a:xfrm>
          <a:off x="4036060" y="9646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114136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B9B096C-6790-455D-9815-C23C52631D0F}"/>
            </a:ext>
          </a:extLst>
        </xdr:cNvPr>
        <xdr:cNvSpPr txBox="1"/>
      </xdr:nvSpPr>
      <xdr:spPr>
        <a:xfrm>
          <a:off x="4124960"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91" name="楕円 190">
          <a:extLst>
            <a:ext uri="{FF2B5EF4-FFF2-40B4-BE49-F238E27FC236}">
              <a16:creationId xmlns:a16="http://schemas.microsoft.com/office/drawing/2014/main" id="{420CB55B-2001-4356-83C5-498AC66CF98C}"/>
            </a:ext>
          </a:extLst>
        </xdr:cNvPr>
        <xdr:cNvSpPr/>
      </xdr:nvSpPr>
      <xdr:spPr>
        <a:xfrm>
          <a:off x="3312160" y="9615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142059</xdr:rowOff>
    </xdr:to>
    <xdr:cxnSp macro="">
      <xdr:nvCxnSpPr>
        <xdr:cNvPr id="192" name="直線コネクタ 191">
          <a:extLst>
            <a:ext uri="{FF2B5EF4-FFF2-40B4-BE49-F238E27FC236}">
              <a16:creationId xmlns:a16="http://schemas.microsoft.com/office/drawing/2014/main" id="{3CF5A28B-7197-4228-AC35-1403DC8A967D}"/>
            </a:ext>
          </a:extLst>
        </xdr:cNvPr>
        <xdr:cNvCxnSpPr/>
      </xdr:nvCxnSpPr>
      <xdr:spPr>
        <a:xfrm>
          <a:off x="3355340" y="9666514"/>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163104</xdr:rowOff>
    </xdr:from>
    <xdr:to>
      <xdr:col>15</xdr:col>
      <xdr:colOff>101600</xdr:colOff>
      <xdr:row>57</xdr:row>
      <xdr:rowOff>93254</xdr:rowOff>
    </xdr:to>
    <xdr:sp macro="" textlink="">
      <xdr:nvSpPr>
        <xdr:cNvPr id="193" name="楕円 192">
          <a:extLst>
            <a:ext uri="{FF2B5EF4-FFF2-40B4-BE49-F238E27FC236}">
              <a16:creationId xmlns:a16="http://schemas.microsoft.com/office/drawing/2014/main" id="{0ED6A4D5-E6EB-43C7-912A-E3B4ED12F2BF}"/>
            </a:ext>
          </a:extLst>
        </xdr:cNvPr>
        <xdr:cNvSpPr/>
      </xdr:nvSpPr>
      <xdr:spPr>
        <a:xfrm>
          <a:off x="2514600" y="955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42454</xdr:rowOff>
    </xdr:from>
    <xdr:to>
      <xdr:col>19</xdr:col>
      <xdr:colOff>177800</xdr:colOff>
      <xdr:row>57</xdr:row>
      <xdr:rowOff>111034</xdr:rowOff>
    </xdr:to>
    <xdr:cxnSp macro="">
      <xdr:nvCxnSpPr>
        <xdr:cNvPr id="194" name="直線コネクタ 193">
          <a:extLst>
            <a:ext uri="{FF2B5EF4-FFF2-40B4-BE49-F238E27FC236}">
              <a16:creationId xmlns:a16="http://schemas.microsoft.com/office/drawing/2014/main" id="{54607A3E-5296-4783-9193-C0757E22D4C3}"/>
            </a:ext>
          </a:extLst>
        </xdr:cNvPr>
        <xdr:cNvCxnSpPr/>
      </xdr:nvCxnSpPr>
      <xdr:spPr>
        <a:xfrm>
          <a:off x="2565400" y="9597934"/>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7983</xdr:rowOff>
    </xdr:from>
    <xdr:to>
      <xdr:col>10</xdr:col>
      <xdr:colOff>165100</xdr:colOff>
      <xdr:row>57</xdr:row>
      <xdr:rowOff>109583</xdr:rowOff>
    </xdr:to>
    <xdr:sp macro="" textlink="">
      <xdr:nvSpPr>
        <xdr:cNvPr id="195" name="楕円 194">
          <a:extLst>
            <a:ext uri="{FF2B5EF4-FFF2-40B4-BE49-F238E27FC236}">
              <a16:creationId xmlns:a16="http://schemas.microsoft.com/office/drawing/2014/main" id="{8C200C73-961F-4767-A942-B2128588C69D}"/>
            </a:ext>
          </a:extLst>
        </xdr:cNvPr>
        <xdr:cNvSpPr/>
      </xdr:nvSpPr>
      <xdr:spPr>
        <a:xfrm>
          <a:off x="17399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42454</xdr:rowOff>
    </xdr:from>
    <xdr:to>
      <xdr:col>15</xdr:col>
      <xdr:colOff>50800</xdr:colOff>
      <xdr:row>57</xdr:row>
      <xdr:rowOff>58783</xdr:rowOff>
    </xdr:to>
    <xdr:cxnSp macro="">
      <xdr:nvCxnSpPr>
        <xdr:cNvPr id="196" name="直線コネクタ 195">
          <a:extLst>
            <a:ext uri="{FF2B5EF4-FFF2-40B4-BE49-F238E27FC236}">
              <a16:creationId xmlns:a16="http://schemas.microsoft.com/office/drawing/2014/main" id="{FDCEA914-8F0F-4E75-B804-2FC09D2E8F99}"/>
            </a:ext>
          </a:extLst>
        </xdr:cNvPr>
        <xdr:cNvCxnSpPr/>
      </xdr:nvCxnSpPr>
      <xdr:spPr>
        <a:xfrm flipV="1">
          <a:off x="1790700" y="959793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161472</xdr:rowOff>
    </xdr:from>
    <xdr:to>
      <xdr:col>6</xdr:col>
      <xdr:colOff>38100</xdr:colOff>
      <xdr:row>57</xdr:row>
      <xdr:rowOff>91622</xdr:rowOff>
    </xdr:to>
    <xdr:sp macro="" textlink="">
      <xdr:nvSpPr>
        <xdr:cNvPr id="197" name="楕円 196">
          <a:extLst>
            <a:ext uri="{FF2B5EF4-FFF2-40B4-BE49-F238E27FC236}">
              <a16:creationId xmlns:a16="http://schemas.microsoft.com/office/drawing/2014/main" id="{99790FB0-D4BC-4C65-956D-740FFCE4A90D}"/>
            </a:ext>
          </a:extLst>
        </xdr:cNvPr>
        <xdr:cNvSpPr/>
      </xdr:nvSpPr>
      <xdr:spPr>
        <a:xfrm>
          <a:off x="965200" y="9549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40822</xdr:rowOff>
    </xdr:from>
    <xdr:to>
      <xdr:col>10</xdr:col>
      <xdr:colOff>114300</xdr:colOff>
      <xdr:row>57</xdr:row>
      <xdr:rowOff>58783</xdr:rowOff>
    </xdr:to>
    <xdr:cxnSp macro="">
      <xdr:nvCxnSpPr>
        <xdr:cNvPr id="198" name="直線コネクタ 197">
          <a:extLst>
            <a:ext uri="{FF2B5EF4-FFF2-40B4-BE49-F238E27FC236}">
              <a16:creationId xmlns:a16="http://schemas.microsoft.com/office/drawing/2014/main" id="{39004A84-8A4F-46F6-A212-01D2DDD2E078}"/>
            </a:ext>
          </a:extLst>
        </xdr:cNvPr>
        <xdr:cNvCxnSpPr/>
      </xdr:nvCxnSpPr>
      <xdr:spPr>
        <a:xfrm>
          <a:off x="1008380" y="9596302"/>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1F6A179-3373-4A22-8D63-B43BE746B41C}"/>
            </a:ext>
          </a:extLst>
        </xdr:cNvPr>
        <xdr:cNvSpPr txBox="1"/>
      </xdr:nvSpPr>
      <xdr:spPr>
        <a:xfrm>
          <a:off x="317056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0EC8155-3436-413C-A82E-8C8ED268B9DC}"/>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C698249-7F25-4935-BF16-1B1E0B551466}"/>
            </a:ext>
          </a:extLst>
        </xdr:cNvPr>
        <xdr:cNvSpPr txBox="1"/>
      </xdr:nvSpPr>
      <xdr:spPr>
        <a:xfrm>
          <a:off x="16110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C8BB6A9-7E9F-46F8-BCB0-101C7591933C}"/>
            </a:ext>
          </a:extLst>
        </xdr:cNvPr>
        <xdr:cNvSpPr txBox="1"/>
      </xdr:nvSpPr>
      <xdr:spPr>
        <a:xfrm>
          <a:off x="8363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1F59281-1F9E-4ED7-A2C1-2A7C233BA9C7}"/>
            </a:ext>
          </a:extLst>
        </xdr:cNvPr>
        <xdr:cNvSpPr txBox="1"/>
      </xdr:nvSpPr>
      <xdr:spPr>
        <a:xfrm>
          <a:off x="3170564" y="939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109781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B51A48D-3830-4D2F-A2A2-BAE1E4751FB4}"/>
            </a:ext>
          </a:extLst>
        </xdr:cNvPr>
        <xdr:cNvSpPr txBox="1"/>
      </xdr:nvSpPr>
      <xdr:spPr>
        <a:xfrm>
          <a:off x="2385704" y="932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126110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6D749F3-50D9-4141-ADBB-7329C4B2D880}"/>
            </a:ext>
          </a:extLst>
        </xdr:cNvPr>
        <xdr:cNvSpPr txBox="1"/>
      </xdr:nvSpPr>
      <xdr:spPr>
        <a:xfrm>
          <a:off x="1611004" y="934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108149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3EE01A8-EF1D-4464-B5BC-3AA26CBE0987}"/>
            </a:ext>
          </a:extLst>
        </xdr:cNvPr>
        <xdr:cNvSpPr txBox="1"/>
      </xdr:nvSpPr>
      <xdr:spPr>
        <a:xfrm>
          <a:off x="836304" y="93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A4EF798-6121-4D2E-BFCB-E572D9951FD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331FB9C-7388-4D4C-A1CD-8E3677CD986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B71A6F9-9215-4227-9BCC-3211BC3EF78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E0ABA00-CE28-483C-9569-0DB5561F3ED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5BA1A5E-1B2A-4ED8-B735-98647E0BADA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5D70732-F0BF-4AF5-A77F-54421A1E77C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40331F7-D0E3-46B9-B22D-E922D581A0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CBF0744-7370-4A65-9EF3-003AB1F5C30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5062E09-7037-4CF8-9CBC-DD73F5F22A2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293B666-5213-4361-86A8-18EF6C31383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BBE7427-6D12-4260-BF1B-E5BA092C6A9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28A8FCB-B146-4133-AE6B-3A2541F074A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14479C1-C281-4761-91DF-78FDF402355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9D8E4F6-6AFF-471F-AD58-46076878296C}"/>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851126F-189F-4883-BEC6-AB613D25836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224EFEB-DB0E-4E75-B591-9861419A29B7}"/>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D7451B5-4A3F-45BA-9A7C-1AFF854D8C8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AE7DC89-BAEB-453C-8AAE-520126DCB8DB}"/>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54261DE-B77A-4019-A37E-A5A8F41D7CE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EA86429-866B-4997-853C-9304E7BA271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726B937-6DB8-4F44-9972-473377E5E32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DA26653-ADB9-4438-9774-8D83111E182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E1B393B-CA1D-4826-9F07-74B218098DC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8C15F287-E5D1-4D91-B90E-449FC0458D40}"/>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236A3F5-0630-44D3-B31D-9A0791A8E566}"/>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595E7447-02B2-48BA-B581-43952D45C32F}"/>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AEB2514-206F-4ECE-8B71-B24908AB9E68}"/>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F7001048-BCB2-4BF3-9B8B-BD831705F939}"/>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206FE47-8C3F-4F58-92EA-46E3D5B87F65}"/>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CE4911D4-165C-4980-A3AA-9AA16D2F196A}"/>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A6A00925-A1E7-46F9-8592-E1F8F534F097}"/>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C5EFD2B4-0112-4928-AF0A-41891C37670C}"/>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1BFC0617-1655-41F4-9133-751B727198B9}"/>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A7DC3F3F-99C9-4C69-95DB-232BF9D8489A}"/>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9EEEEAF-3B76-4FC1-BA9B-4C0D1DC6E7C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FD4EE0-D5CB-41B1-B7A4-AA78B1FBB80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B5A2CCD-36B8-4DB6-BB4D-E6E5E649970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78866D-08CC-479B-8C70-FF72957DA9C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7F4711B-FA05-4CF0-BCE3-4D0CF28AD70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159379</xdr:rowOff>
    </xdr:from>
    <xdr:to>
      <xdr:col>55</xdr:col>
      <xdr:colOff>50800</xdr:colOff>
      <xdr:row>64</xdr:row>
      <xdr:rowOff>89529</xdr:rowOff>
    </xdr:to>
    <xdr:sp macro="" textlink="">
      <xdr:nvSpPr>
        <xdr:cNvPr id="246" name="楕円 245">
          <a:extLst>
            <a:ext uri="{FF2B5EF4-FFF2-40B4-BE49-F238E27FC236}">
              <a16:creationId xmlns:a16="http://schemas.microsoft.com/office/drawing/2014/main" id="{176A8B2B-1FCB-4EEF-8A4E-B4706C007061}"/>
            </a:ext>
          </a:extLst>
        </xdr:cNvPr>
        <xdr:cNvSpPr/>
      </xdr:nvSpPr>
      <xdr:spPr>
        <a:xfrm>
          <a:off x="9192260" y="10720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74306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8E9C6BE7-FCAF-40CA-A8E4-E9D4D36DA97B}"/>
            </a:ext>
          </a:extLst>
        </xdr:cNvPr>
        <xdr:cNvSpPr txBox="1"/>
      </xdr:nvSpPr>
      <xdr:spPr>
        <a:xfrm>
          <a:off x="9258300" y="106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159676</xdr:rowOff>
    </xdr:from>
    <xdr:to>
      <xdr:col>50</xdr:col>
      <xdr:colOff>165100</xdr:colOff>
      <xdr:row>64</xdr:row>
      <xdr:rowOff>89826</xdr:rowOff>
    </xdr:to>
    <xdr:sp macro="" textlink="">
      <xdr:nvSpPr>
        <xdr:cNvPr id="248" name="楕円 247">
          <a:extLst>
            <a:ext uri="{FF2B5EF4-FFF2-40B4-BE49-F238E27FC236}">
              <a16:creationId xmlns:a16="http://schemas.microsoft.com/office/drawing/2014/main" id="{6010A67C-7B57-48B9-BE25-184C07C9EC48}"/>
            </a:ext>
          </a:extLst>
        </xdr:cNvPr>
        <xdr:cNvSpPr/>
      </xdr:nvSpPr>
      <xdr:spPr>
        <a:xfrm>
          <a:off x="8445500" y="10720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38729</xdr:rowOff>
    </xdr:from>
    <xdr:to>
      <xdr:col>55</xdr:col>
      <xdr:colOff>0</xdr:colOff>
      <xdr:row>64</xdr:row>
      <xdr:rowOff>39026</xdr:rowOff>
    </xdr:to>
    <xdr:cxnSp macro="">
      <xdr:nvCxnSpPr>
        <xdr:cNvPr id="249" name="直線コネクタ 248">
          <a:extLst>
            <a:ext uri="{FF2B5EF4-FFF2-40B4-BE49-F238E27FC236}">
              <a16:creationId xmlns:a16="http://schemas.microsoft.com/office/drawing/2014/main" id="{E3A09CBD-831B-43B8-91F2-0D7A441928D6}"/>
            </a:ext>
          </a:extLst>
        </xdr:cNvPr>
        <xdr:cNvCxnSpPr/>
      </xdr:nvCxnSpPr>
      <xdr:spPr>
        <a:xfrm flipV="1">
          <a:off x="8496300" y="10767689"/>
          <a:ext cx="7239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155408</xdr:rowOff>
    </xdr:from>
    <xdr:to>
      <xdr:col>46</xdr:col>
      <xdr:colOff>38100</xdr:colOff>
      <xdr:row>64</xdr:row>
      <xdr:rowOff>85558</xdr:rowOff>
    </xdr:to>
    <xdr:sp macro="" textlink="">
      <xdr:nvSpPr>
        <xdr:cNvPr id="250" name="楕円 249">
          <a:extLst>
            <a:ext uri="{FF2B5EF4-FFF2-40B4-BE49-F238E27FC236}">
              <a16:creationId xmlns:a16="http://schemas.microsoft.com/office/drawing/2014/main" id="{E1DE6B49-63E3-4EE8-A90D-C0405F6A4E8B}"/>
            </a:ext>
          </a:extLst>
        </xdr:cNvPr>
        <xdr:cNvSpPr/>
      </xdr:nvSpPr>
      <xdr:spPr>
        <a:xfrm>
          <a:off x="7670800" y="10716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34758</xdr:rowOff>
    </xdr:from>
    <xdr:to>
      <xdr:col>50</xdr:col>
      <xdr:colOff>114300</xdr:colOff>
      <xdr:row>64</xdr:row>
      <xdr:rowOff>39026</xdr:rowOff>
    </xdr:to>
    <xdr:cxnSp macro="">
      <xdr:nvCxnSpPr>
        <xdr:cNvPr id="251" name="直線コネクタ 250">
          <a:extLst>
            <a:ext uri="{FF2B5EF4-FFF2-40B4-BE49-F238E27FC236}">
              <a16:creationId xmlns:a16="http://schemas.microsoft.com/office/drawing/2014/main" id="{DCFC38E2-7EC0-4D0E-9671-6E9344B944A2}"/>
            </a:ext>
          </a:extLst>
        </xdr:cNvPr>
        <xdr:cNvCxnSpPr/>
      </xdr:nvCxnSpPr>
      <xdr:spPr>
        <a:xfrm>
          <a:off x="7713980" y="10763718"/>
          <a:ext cx="78232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160134</xdr:rowOff>
    </xdr:from>
    <xdr:to>
      <xdr:col>41</xdr:col>
      <xdr:colOff>101600</xdr:colOff>
      <xdr:row>64</xdr:row>
      <xdr:rowOff>90284</xdr:rowOff>
    </xdr:to>
    <xdr:sp macro="" textlink="">
      <xdr:nvSpPr>
        <xdr:cNvPr id="252" name="楕円 251">
          <a:extLst>
            <a:ext uri="{FF2B5EF4-FFF2-40B4-BE49-F238E27FC236}">
              <a16:creationId xmlns:a16="http://schemas.microsoft.com/office/drawing/2014/main" id="{65B2B886-FD9A-4F74-9DA1-294A570C9CC3}"/>
            </a:ext>
          </a:extLst>
        </xdr:cNvPr>
        <xdr:cNvSpPr/>
      </xdr:nvSpPr>
      <xdr:spPr>
        <a:xfrm>
          <a:off x="6873240" y="10721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34758</xdr:rowOff>
    </xdr:from>
    <xdr:to>
      <xdr:col>45</xdr:col>
      <xdr:colOff>177800</xdr:colOff>
      <xdr:row>64</xdr:row>
      <xdr:rowOff>39484</xdr:rowOff>
    </xdr:to>
    <xdr:cxnSp macro="">
      <xdr:nvCxnSpPr>
        <xdr:cNvPr id="253" name="直線コネクタ 252">
          <a:extLst>
            <a:ext uri="{FF2B5EF4-FFF2-40B4-BE49-F238E27FC236}">
              <a16:creationId xmlns:a16="http://schemas.microsoft.com/office/drawing/2014/main" id="{6F646093-AE0C-4B59-9405-40C133B7AFE6}"/>
            </a:ext>
          </a:extLst>
        </xdr:cNvPr>
        <xdr:cNvCxnSpPr/>
      </xdr:nvCxnSpPr>
      <xdr:spPr>
        <a:xfrm flipV="1">
          <a:off x="6924040" y="10763718"/>
          <a:ext cx="78994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160510</xdr:rowOff>
    </xdr:from>
    <xdr:to>
      <xdr:col>36</xdr:col>
      <xdr:colOff>165100</xdr:colOff>
      <xdr:row>64</xdr:row>
      <xdr:rowOff>90660</xdr:rowOff>
    </xdr:to>
    <xdr:sp macro="" textlink="">
      <xdr:nvSpPr>
        <xdr:cNvPr id="254" name="楕円 253">
          <a:extLst>
            <a:ext uri="{FF2B5EF4-FFF2-40B4-BE49-F238E27FC236}">
              <a16:creationId xmlns:a16="http://schemas.microsoft.com/office/drawing/2014/main" id="{22934BCC-8C44-41C7-AD90-75E84FACCC98}"/>
            </a:ext>
          </a:extLst>
        </xdr:cNvPr>
        <xdr:cNvSpPr/>
      </xdr:nvSpPr>
      <xdr:spPr>
        <a:xfrm>
          <a:off x="6098540" y="1072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39484</xdr:rowOff>
    </xdr:from>
    <xdr:to>
      <xdr:col>41</xdr:col>
      <xdr:colOff>50800</xdr:colOff>
      <xdr:row>64</xdr:row>
      <xdr:rowOff>39860</xdr:rowOff>
    </xdr:to>
    <xdr:cxnSp macro="">
      <xdr:nvCxnSpPr>
        <xdr:cNvPr id="255" name="直線コネクタ 254">
          <a:extLst>
            <a:ext uri="{FF2B5EF4-FFF2-40B4-BE49-F238E27FC236}">
              <a16:creationId xmlns:a16="http://schemas.microsoft.com/office/drawing/2014/main" id="{56CF6EDA-982A-4307-8899-9295DD73B81B}"/>
            </a:ext>
          </a:extLst>
        </xdr:cNvPr>
        <xdr:cNvCxnSpPr/>
      </xdr:nvCxnSpPr>
      <xdr:spPr>
        <a:xfrm flipV="1">
          <a:off x="6149340" y="10768444"/>
          <a:ext cx="7747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7E9165C-6787-4B17-A389-801AF99E3341}"/>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A2B5846-7AE9-4530-8D93-D81676EF00A9}"/>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7951160-4DC9-4653-A210-54B6922C40BD}"/>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89B6833-F4C7-40BA-82D3-0366F7895980}"/>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80953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C6C73B77-2714-4247-B911-70C82B7ACC26}"/>
            </a:ext>
          </a:extLst>
        </xdr:cNvPr>
        <xdr:cNvSpPr txBox="1"/>
      </xdr:nvSpPr>
      <xdr:spPr>
        <a:xfrm>
          <a:off x="8239271" y="108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76685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68972851-7665-4941-963F-D94DA493E869}"/>
            </a:ext>
          </a:extLst>
        </xdr:cNvPr>
        <xdr:cNvSpPr txBox="1"/>
      </xdr:nvSpPr>
      <xdr:spPr>
        <a:xfrm>
          <a:off x="7477271" y="108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81411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A240BF2-4A67-4AD8-B88D-7350E5866E28}"/>
            </a:ext>
          </a:extLst>
        </xdr:cNvPr>
        <xdr:cNvSpPr txBox="1"/>
      </xdr:nvSpPr>
      <xdr:spPr>
        <a:xfrm>
          <a:off x="6702571" y="1081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81787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56F75C5C-FC87-4610-AFC9-8B8E056C913C}"/>
            </a:ext>
          </a:extLst>
        </xdr:cNvPr>
        <xdr:cNvSpPr txBox="1"/>
      </xdr:nvSpPr>
      <xdr:spPr>
        <a:xfrm>
          <a:off x="5905011" y="108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FC45B60-C3F7-40EF-ACDA-918202EED5D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877F68C-2749-4F8B-83F6-E53C385E27F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EC33946-107D-47CF-953B-78794C60EC9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FBFB145-6EE0-4A9A-A617-E5A843C5DFF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D741ED9-AB90-43CA-AEF8-40542C3433C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4D183CC-6B4E-4F45-9FD6-F7AACC96447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204B6EE-B96B-4249-8EC6-34D2D02DB87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17C4CE6-FFED-42B9-AABD-4F0AC8F4469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A00BF3A-37EF-4D5B-BC3B-7D3CDE184B0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612C572-02B2-4B12-B1B0-2016C9AE36A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86E071B-8E91-4F35-A279-0BAE13893E6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BBD4824-DBCF-4804-A2D3-73ED21F0C9C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478AB9E-21E1-41D8-99E2-C8424C6BE2C4}"/>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F9166E5-7150-4798-AC93-FF4C65FCF13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09D9393-F729-4068-8FCA-E1376D84421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6B44AA6C-6FB3-4734-A1E9-2769E01BF73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8D4A6AE-1A60-4BE9-B20F-71765A69C9D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FE7E13D-8332-4E3C-8E09-12949056EF0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6FFF0EF-886B-4764-9566-8B75094FF14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A208B5A-F04A-4F5C-B95B-8C25BF59C33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75EAA93-994B-4E84-A444-D35F6EF3DE4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43C6C2C-DFE7-420C-AF19-922C7A962EB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412ABBE-3758-4C97-B2DE-B61D3772370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2DD3338-E3A6-4140-A190-5962CD13D9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863FBC6-8A9D-4226-9855-1E05E2D1031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6E49257-85A6-4BB6-BBCA-A1B552613112}"/>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AA3B98F-AC2A-4139-BEBE-B5899BC7E74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AB46699-F731-42DA-8D6B-8432DB0F8A1B}"/>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F939A53-355D-4CF2-AF0E-60FC9D48F63A}"/>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5A95A6E9-C04C-47F1-AB60-854934E5A893}"/>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5F2D812-CAAF-4EEC-B2D3-BD0435183D5A}"/>
            </a:ext>
          </a:extLst>
        </xdr:cNvPr>
        <xdr:cNvSpPr txBox="1"/>
      </xdr:nvSpPr>
      <xdr:spPr>
        <a:xfrm>
          <a:off x="4124960" y="13880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C7BA4001-B669-4B83-9AAB-B00574C67639}"/>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32A430E4-ED77-406C-9DB6-F69CCD783924}"/>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D6C1E1E1-9CF9-43D2-80EA-0928269E0995}"/>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7BB12458-3955-4A57-A911-F91D0AB9470D}"/>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71E58C62-D84F-4C3F-A923-FB47FF4DE876}"/>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F8378A0-2DB7-42AF-BB71-19D0AFD8C47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8F78A3A-B7C8-4416-BBEA-6FAC139A2D3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E08C520-9C2D-42F4-98B3-908E0677B72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BF295F9-4C53-4138-A58F-CEAA81CC655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1EA9C0-8948-4B8A-B5D4-DACB2DF05E2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64044</xdr:rowOff>
    </xdr:from>
    <xdr:to>
      <xdr:col>24</xdr:col>
      <xdr:colOff>114300</xdr:colOff>
      <xdr:row>81</xdr:row>
      <xdr:rowOff>165644</xdr:rowOff>
    </xdr:to>
    <xdr:sp macro="" textlink="">
      <xdr:nvSpPr>
        <xdr:cNvPr id="305" name="楕円 304">
          <a:extLst>
            <a:ext uri="{FF2B5EF4-FFF2-40B4-BE49-F238E27FC236}">
              <a16:creationId xmlns:a16="http://schemas.microsoft.com/office/drawing/2014/main" id="{34F2ED11-38CE-4B1D-841C-78C924AA3A34}"/>
            </a:ext>
          </a:extLst>
        </xdr:cNvPr>
        <xdr:cNvSpPr/>
      </xdr:nvSpPr>
      <xdr:spPr>
        <a:xfrm>
          <a:off x="403606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86921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7F87974-B7C9-41B5-A58C-1453C97587EB}"/>
            </a:ext>
          </a:extLst>
        </xdr:cNvPr>
        <xdr:cNvSpPr txBox="1"/>
      </xdr:nvSpPr>
      <xdr:spPr>
        <a:xfrm>
          <a:off x="4124960"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07" name="楕円 306">
          <a:extLst>
            <a:ext uri="{FF2B5EF4-FFF2-40B4-BE49-F238E27FC236}">
              <a16:creationId xmlns:a16="http://schemas.microsoft.com/office/drawing/2014/main" id="{9ED914D4-8614-4C6C-813D-F74A36EFF28A}"/>
            </a:ext>
          </a:extLst>
        </xdr:cNvPr>
        <xdr:cNvSpPr/>
      </xdr:nvSpPr>
      <xdr:spPr>
        <a:xfrm>
          <a:off x="3312160" y="13611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114844</xdr:rowOff>
    </xdr:to>
    <xdr:cxnSp macro="">
      <xdr:nvCxnSpPr>
        <xdr:cNvPr id="308" name="直線コネクタ 307">
          <a:extLst>
            <a:ext uri="{FF2B5EF4-FFF2-40B4-BE49-F238E27FC236}">
              <a16:creationId xmlns:a16="http://schemas.microsoft.com/office/drawing/2014/main" id="{4D587469-07AF-436F-9223-FB9980DE7838}"/>
            </a:ext>
          </a:extLst>
        </xdr:cNvPr>
        <xdr:cNvCxnSpPr/>
      </xdr:nvCxnSpPr>
      <xdr:spPr>
        <a:xfrm>
          <a:off x="3355340" y="13662660"/>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macro="" textlink="">
      <xdr:nvSpPr>
        <xdr:cNvPr id="309" name="楕円 308">
          <a:extLst>
            <a:ext uri="{FF2B5EF4-FFF2-40B4-BE49-F238E27FC236}">
              <a16:creationId xmlns:a16="http://schemas.microsoft.com/office/drawing/2014/main" id="{855A7815-9F21-4E79-9128-82D1339D4F14}"/>
            </a:ext>
          </a:extLst>
        </xdr:cNvPr>
        <xdr:cNvSpPr/>
      </xdr:nvSpPr>
      <xdr:spPr>
        <a:xfrm>
          <a:off x="251460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81</xdr:row>
      <xdr:rowOff>83820</xdr:rowOff>
    </xdr:to>
    <xdr:cxnSp macro="">
      <xdr:nvCxnSpPr>
        <xdr:cNvPr id="310" name="直線コネクタ 309">
          <a:extLst>
            <a:ext uri="{FF2B5EF4-FFF2-40B4-BE49-F238E27FC236}">
              <a16:creationId xmlns:a16="http://schemas.microsoft.com/office/drawing/2014/main" id="{D388837D-09B6-48AB-AC32-01B7DE2E5BB9}"/>
            </a:ext>
          </a:extLst>
        </xdr:cNvPr>
        <xdr:cNvCxnSpPr/>
      </xdr:nvCxnSpPr>
      <xdr:spPr>
        <a:xfrm>
          <a:off x="2565400" y="1362510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311" name="楕円 310">
          <a:extLst>
            <a:ext uri="{FF2B5EF4-FFF2-40B4-BE49-F238E27FC236}">
              <a16:creationId xmlns:a16="http://schemas.microsoft.com/office/drawing/2014/main" id="{39BB103F-C030-46DF-B091-1F6E65A21712}"/>
            </a:ext>
          </a:extLst>
        </xdr:cNvPr>
        <xdr:cNvSpPr/>
      </xdr:nvSpPr>
      <xdr:spPr>
        <a:xfrm>
          <a:off x="1739900" y="13548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46264</xdr:rowOff>
    </xdr:to>
    <xdr:cxnSp macro="">
      <xdr:nvCxnSpPr>
        <xdr:cNvPr id="312" name="直線コネクタ 311">
          <a:extLst>
            <a:ext uri="{FF2B5EF4-FFF2-40B4-BE49-F238E27FC236}">
              <a16:creationId xmlns:a16="http://schemas.microsoft.com/office/drawing/2014/main" id="{4790851B-78F4-4FCB-8708-A133C4E5184F}"/>
            </a:ext>
          </a:extLst>
        </xdr:cNvPr>
        <xdr:cNvCxnSpPr/>
      </xdr:nvCxnSpPr>
      <xdr:spPr>
        <a:xfrm>
          <a:off x="1790700" y="1359571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114663</xdr:rowOff>
    </xdr:from>
    <xdr:to>
      <xdr:col>6</xdr:col>
      <xdr:colOff>38100</xdr:colOff>
      <xdr:row>81</xdr:row>
      <xdr:rowOff>44813</xdr:rowOff>
    </xdr:to>
    <xdr:sp macro="" textlink="">
      <xdr:nvSpPr>
        <xdr:cNvPr id="313" name="楕円 312">
          <a:extLst>
            <a:ext uri="{FF2B5EF4-FFF2-40B4-BE49-F238E27FC236}">
              <a16:creationId xmlns:a16="http://schemas.microsoft.com/office/drawing/2014/main" id="{FD672603-7BA3-42A1-99F2-490481418817}"/>
            </a:ext>
          </a:extLst>
        </xdr:cNvPr>
        <xdr:cNvSpPr/>
      </xdr:nvSpPr>
      <xdr:spPr>
        <a:xfrm>
          <a:off x="965200" y="13525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165463</xdr:rowOff>
    </xdr:from>
    <xdr:to>
      <xdr:col>10</xdr:col>
      <xdr:colOff>114300</xdr:colOff>
      <xdr:row>81</xdr:row>
      <xdr:rowOff>16873</xdr:rowOff>
    </xdr:to>
    <xdr:cxnSp macro="">
      <xdr:nvCxnSpPr>
        <xdr:cNvPr id="314" name="直線コネクタ 313">
          <a:extLst>
            <a:ext uri="{FF2B5EF4-FFF2-40B4-BE49-F238E27FC236}">
              <a16:creationId xmlns:a16="http://schemas.microsoft.com/office/drawing/2014/main" id="{DB0B64CE-4B0F-4521-A602-B2F84B41F665}"/>
            </a:ext>
          </a:extLst>
        </xdr:cNvPr>
        <xdr:cNvCxnSpPr/>
      </xdr:nvCxnSpPr>
      <xdr:spPr>
        <a:xfrm>
          <a:off x="1008380" y="13576663"/>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7DFAD3C8-430A-45FC-AAB9-6B8AE751EE82}"/>
            </a:ext>
          </a:extLst>
        </xdr:cNvPr>
        <xdr:cNvSpPr txBox="1"/>
      </xdr:nvSpPr>
      <xdr:spPr>
        <a:xfrm>
          <a:off x="317056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51A55350-49BB-4D5D-9C17-D5B505EF1178}"/>
            </a:ext>
          </a:extLst>
        </xdr:cNvPr>
        <xdr:cNvSpPr txBox="1"/>
      </xdr:nvSpPr>
      <xdr:spPr>
        <a:xfrm>
          <a:off x="23857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58CBC1D4-25A1-4949-A637-A172F806E1C1}"/>
            </a:ext>
          </a:extLst>
        </xdr:cNvPr>
        <xdr:cNvSpPr txBox="1"/>
      </xdr:nvSpPr>
      <xdr:spPr>
        <a:xfrm>
          <a:off x="16110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2931883C-E388-4537-BEF9-7FEB206915E0}"/>
            </a:ext>
          </a:extLst>
        </xdr:cNvPr>
        <xdr:cNvSpPr txBox="1"/>
      </xdr:nvSpPr>
      <xdr:spPr>
        <a:xfrm>
          <a:off x="8363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319" name="n_1mainValue【公営住宅】&#10;有形固定資産減価償却率">
          <a:extLst>
            <a:ext uri="{FF2B5EF4-FFF2-40B4-BE49-F238E27FC236}">
              <a16:creationId xmlns:a16="http://schemas.microsoft.com/office/drawing/2014/main" id="{3602F9CE-20A9-49B0-8870-8E3F4CF42BE4}"/>
            </a:ext>
          </a:extLst>
        </xdr:cNvPr>
        <xdr:cNvSpPr txBox="1"/>
      </xdr:nvSpPr>
      <xdr:spPr>
        <a:xfrm>
          <a:off x="317056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macro="" textlink="">
      <xdr:nvSpPr>
        <xdr:cNvPr id="320" name="n_2mainValue【公営住宅】&#10;有形固定資産減価償却率">
          <a:extLst>
            <a:ext uri="{FF2B5EF4-FFF2-40B4-BE49-F238E27FC236}">
              <a16:creationId xmlns:a16="http://schemas.microsoft.com/office/drawing/2014/main" id="{A8F0C191-9B95-4056-ACFA-B855A8E43008}"/>
            </a:ext>
          </a:extLst>
        </xdr:cNvPr>
        <xdr:cNvSpPr txBox="1"/>
      </xdr:nvSpPr>
      <xdr:spPr>
        <a:xfrm>
          <a:off x="2385704"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21" name="n_3mainValue【公営住宅】&#10;有形固定資産減価償却率">
          <a:extLst>
            <a:ext uri="{FF2B5EF4-FFF2-40B4-BE49-F238E27FC236}">
              <a16:creationId xmlns:a16="http://schemas.microsoft.com/office/drawing/2014/main" id="{288BA3FF-4270-4000-8C70-E83A1125036C}"/>
            </a:ext>
          </a:extLst>
        </xdr:cNvPr>
        <xdr:cNvSpPr txBox="1"/>
      </xdr:nvSpPr>
      <xdr:spPr>
        <a:xfrm>
          <a:off x="1611004" y="133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322" name="n_4mainValue【公営住宅】&#10;有形固定資産減価償却率">
          <a:extLst>
            <a:ext uri="{FF2B5EF4-FFF2-40B4-BE49-F238E27FC236}">
              <a16:creationId xmlns:a16="http://schemas.microsoft.com/office/drawing/2014/main" id="{07B8AB64-CAF6-4CA9-B299-FFA081DCBB57}"/>
            </a:ext>
          </a:extLst>
        </xdr:cNvPr>
        <xdr:cNvSpPr txBox="1"/>
      </xdr:nvSpPr>
      <xdr:spPr>
        <a:xfrm>
          <a:off x="836304"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EB4F5FE-B7E9-46DA-9063-34A6DF713F5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78B574E-398D-4A56-8822-02B3712A173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2CECFB8-E314-4073-8F85-8C00BCD71F5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A4E5138-DB92-4770-936C-9C278926DD1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DAF01DF-EE65-4C3F-9E7C-DA9049C05E4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6EB37FC-215F-4137-820E-59BB7C495AE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B93FFEF-D33A-4396-9473-07CCE6AA7A1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ED59002-F5D2-4F8E-A428-19687EC07FF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D115F87-7041-4890-9938-943BFC2696A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5FB6F57-DF67-45EF-9E45-CFFA61584AF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5ED6D93E-D1CD-4F78-B011-3ABD3AAE509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1729422-17AE-4913-A746-B064184A9E8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3FDF3E5-A244-4BB9-BFA2-B8D68F4E433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86A293B-D5B9-4AFC-844D-816D1DEF52F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8C58298-AB9B-468D-ADEC-018A744B2AB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3F3CB83-2690-4582-81C2-6ED4AE3949D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F50C6C6-456C-45B3-9B96-BC02431E7B3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B82758A-E5A9-4702-9051-587FA126418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02721C8-CA8B-4117-BF39-2F97841C1CC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9BBD987-A0A4-4E84-AF00-5A0CF6670CB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E3DA6B8-98F4-4FD6-9A8B-2A076AE3DAF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08AE671-A295-4AA4-B520-A2D491DE264A}"/>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129C77E7-A063-4929-82F9-4E05A5F0F295}"/>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22C1F2E7-1F3A-4C56-9BE8-9133F1E610F7}"/>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8EF161D-EBBA-472F-A303-5F66E34C6438}"/>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00C3AD8-E230-4820-8E07-91F2DA6EE9DE}"/>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13AE66C7-8A68-4D5B-8329-84B54ACB7468}"/>
            </a:ext>
          </a:extLst>
        </xdr:cNvPr>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146D5D26-4023-41A6-923F-53B895B4323D}"/>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F6AB2AEE-0B04-4EF2-9006-C96A8FA8A412}"/>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B01EFEA1-F8EE-4503-B590-78596AD0039B}"/>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FD8A283-4151-4F04-B848-F86D12E70C5C}"/>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73290A6E-6BE9-4975-A7A1-199B183CD773}"/>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E42CB75-EBF1-430C-8660-DAA5CBD3402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2AA8314-2A33-4321-913A-33CA19BBB94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9891122-50E2-4910-8FE1-7ABC2FE041A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37FF962-BB05-41DA-826A-769009F0B52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A5A5EED-2A26-40FC-9384-F2E6A2E224C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78969</xdr:rowOff>
    </xdr:from>
    <xdr:to>
      <xdr:col>55</xdr:col>
      <xdr:colOff>50800</xdr:colOff>
      <xdr:row>86</xdr:row>
      <xdr:rowOff>9119</xdr:rowOff>
    </xdr:to>
    <xdr:sp macro="" textlink="">
      <xdr:nvSpPr>
        <xdr:cNvPr id="360" name="楕円 359">
          <a:extLst>
            <a:ext uri="{FF2B5EF4-FFF2-40B4-BE49-F238E27FC236}">
              <a16:creationId xmlns:a16="http://schemas.microsoft.com/office/drawing/2014/main" id="{D124CF9C-2519-47D3-BAF6-8DF7E77C23FD}"/>
            </a:ext>
          </a:extLst>
        </xdr:cNvPr>
        <xdr:cNvSpPr/>
      </xdr:nvSpPr>
      <xdr:spPr>
        <a:xfrm>
          <a:off x="9192260" y="14328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1618</xdr:rowOff>
    </xdr:from>
    <xdr:ext cx="469744" cy="259045"/>
    <xdr:sp macro="" textlink="">
      <xdr:nvSpPr>
        <xdr:cNvPr id="361" name="【公営住宅】&#10;一人当たり面積該当値テキスト">
          <a:extLst>
            <a:ext uri="{FF2B5EF4-FFF2-40B4-BE49-F238E27FC236}">
              <a16:creationId xmlns:a16="http://schemas.microsoft.com/office/drawing/2014/main" id="{9E15EAC5-92F8-4F39-9D81-43B2B53BC6B9}"/>
            </a:ext>
          </a:extLst>
        </xdr:cNvPr>
        <xdr:cNvSpPr txBox="1"/>
      </xdr:nvSpPr>
      <xdr:spPr>
        <a:xfrm>
          <a:off x="9258300" y="1425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macro="" textlink="">
      <xdr:nvSpPr>
        <xdr:cNvPr id="362" name="楕円 361">
          <a:extLst>
            <a:ext uri="{FF2B5EF4-FFF2-40B4-BE49-F238E27FC236}">
              <a16:creationId xmlns:a16="http://schemas.microsoft.com/office/drawing/2014/main" id="{BD00836F-57EA-43AC-A2E6-186AB9691AF3}"/>
            </a:ext>
          </a:extLst>
        </xdr:cNvPr>
        <xdr:cNvSpPr/>
      </xdr:nvSpPr>
      <xdr:spPr>
        <a:xfrm>
          <a:off x="8445500" y="14329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129769</xdr:rowOff>
    </xdr:from>
    <xdr:to>
      <xdr:col>55</xdr:col>
      <xdr:colOff>0</xdr:colOff>
      <xdr:row>85</xdr:row>
      <xdr:rowOff>130454</xdr:rowOff>
    </xdr:to>
    <xdr:cxnSp macro="">
      <xdr:nvCxnSpPr>
        <xdr:cNvPr id="363" name="直線コネクタ 362">
          <a:extLst>
            <a:ext uri="{FF2B5EF4-FFF2-40B4-BE49-F238E27FC236}">
              <a16:creationId xmlns:a16="http://schemas.microsoft.com/office/drawing/2014/main" id="{436BFBE2-491D-431F-9F7C-57626B5C991C}"/>
            </a:ext>
          </a:extLst>
        </xdr:cNvPr>
        <xdr:cNvCxnSpPr/>
      </xdr:nvCxnSpPr>
      <xdr:spPr>
        <a:xfrm flipV="1">
          <a:off x="8496300" y="14379169"/>
          <a:ext cx="7239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79654</xdr:rowOff>
    </xdr:from>
    <xdr:to>
      <xdr:col>46</xdr:col>
      <xdr:colOff>38100</xdr:colOff>
      <xdr:row>86</xdr:row>
      <xdr:rowOff>9804</xdr:rowOff>
    </xdr:to>
    <xdr:sp macro="" textlink="">
      <xdr:nvSpPr>
        <xdr:cNvPr id="364" name="楕円 363">
          <a:extLst>
            <a:ext uri="{FF2B5EF4-FFF2-40B4-BE49-F238E27FC236}">
              <a16:creationId xmlns:a16="http://schemas.microsoft.com/office/drawing/2014/main" id="{D20717C2-C0D9-40EA-958B-CEAF25FCB3AD}"/>
            </a:ext>
          </a:extLst>
        </xdr:cNvPr>
        <xdr:cNvSpPr/>
      </xdr:nvSpPr>
      <xdr:spPr>
        <a:xfrm>
          <a:off x="7670800" y="14329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130454</xdr:rowOff>
    </xdr:from>
    <xdr:to>
      <xdr:col>50</xdr:col>
      <xdr:colOff>114300</xdr:colOff>
      <xdr:row>85</xdr:row>
      <xdr:rowOff>130454</xdr:rowOff>
    </xdr:to>
    <xdr:cxnSp macro="">
      <xdr:nvCxnSpPr>
        <xdr:cNvPr id="365" name="直線コネクタ 364">
          <a:extLst>
            <a:ext uri="{FF2B5EF4-FFF2-40B4-BE49-F238E27FC236}">
              <a16:creationId xmlns:a16="http://schemas.microsoft.com/office/drawing/2014/main" id="{D53F818C-B5BE-4326-933B-F185C23E385D}"/>
            </a:ext>
          </a:extLst>
        </xdr:cNvPr>
        <xdr:cNvCxnSpPr/>
      </xdr:nvCxnSpPr>
      <xdr:spPr>
        <a:xfrm>
          <a:off x="7713980" y="143798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78969</xdr:rowOff>
    </xdr:from>
    <xdr:to>
      <xdr:col>41</xdr:col>
      <xdr:colOff>101600</xdr:colOff>
      <xdr:row>86</xdr:row>
      <xdr:rowOff>9119</xdr:rowOff>
    </xdr:to>
    <xdr:sp macro="" textlink="">
      <xdr:nvSpPr>
        <xdr:cNvPr id="366" name="楕円 365">
          <a:extLst>
            <a:ext uri="{FF2B5EF4-FFF2-40B4-BE49-F238E27FC236}">
              <a16:creationId xmlns:a16="http://schemas.microsoft.com/office/drawing/2014/main" id="{71A9B691-5BA6-4045-BE2B-1B35AA2FF9F9}"/>
            </a:ext>
          </a:extLst>
        </xdr:cNvPr>
        <xdr:cNvSpPr/>
      </xdr:nvSpPr>
      <xdr:spPr>
        <a:xfrm>
          <a:off x="6873240" y="14328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129769</xdr:rowOff>
    </xdr:from>
    <xdr:to>
      <xdr:col>45</xdr:col>
      <xdr:colOff>177800</xdr:colOff>
      <xdr:row>85</xdr:row>
      <xdr:rowOff>130454</xdr:rowOff>
    </xdr:to>
    <xdr:cxnSp macro="">
      <xdr:nvCxnSpPr>
        <xdr:cNvPr id="367" name="直線コネクタ 366">
          <a:extLst>
            <a:ext uri="{FF2B5EF4-FFF2-40B4-BE49-F238E27FC236}">
              <a16:creationId xmlns:a16="http://schemas.microsoft.com/office/drawing/2014/main" id="{32B03D7A-C878-40A9-8327-293F025E1470}"/>
            </a:ext>
          </a:extLst>
        </xdr:cNvPr>
        <xdr:cNvCxnSpPr/>
      </xdr:nvCxnSpPr>
      <xdr:spPr>
        <a:xfrm>
          <a:off x="6924040" y="14379169"/>
          <a:ext cx="78994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77139</xdr:rowOff>
    </xdr:from>
    <xdr:to>
      <xdr:col>36</xdr:col>
      <xdr:colOff>165100</xdr:colOff>
      <xdr:row>86</xdr:row>
      <xdr:rowOff>7289</xdr:rowOff>
    </xdr:to>
    <xdr:sp macro="" textlink="">
      <xdr:nvSpPr>
        <xdr:cNvPr id="368" name="楕円 367">
          <a:extLst>
            <a:ext uri="{FF2B5EF4-FFF2-40B4-BE49-F238E27FC236}">
              <a16:creationId xmlns:a16="http://schemas.microsoft.com/office/drawing/2014/main" id="{EFBDB569-E2EC-4DD9-B8E5-1163EBA93BE1}"/>
            </a:ext>
          </a:extLst>
        </xdr:cNvPr>
        <xdr:cNvSpPr/>
      </xdr:nvSpPr>
      <xdr:spPr>
        <a:xfrm>
          <a:off x="6098540" y="14326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127939</xdr:rowOff>
    </xdr:from>
    <xdr:to>
      <xdr:col>41</xdr:col>
      <xdr:colOff>50800</xdr:colOff>
      <xdr:row>85</xdr:row>
      <xdr:rowOff>129769</xdr:rowOff>
    </xdr:to>
    <xdr:cxnSp macro="">
      <xdr:nvCxnSpPr>
        <xdr:cNvPr id="369" name="直線コネクタ 368">
          <a:extLst>
            <a:ext uri="{FF2B5EF4-FFF2-40B4-BE49-F238E27FC236}">
              <a16:creationId xmlns:a16="http://schemas.microsoft.com/office/drawing/2014/main" id="{E85FCC49-C7FC-4FFF-9BA2-F0A683045366}"/>
            </a:ext>
          </a:extLst>
        </xdr:cNvPr>
        <xdr:cNvCxnSpPr/>
      </xdr:nvCxnSpPr>
      <xdr:spPr>
        <a:xfrm>
          <a:off x="6149340" y="14377339"/>
          <a:ext cx="7747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7CF0EFFB-52F6-41C9-9D0A-97ABCB165FFE}"/>
            </a:ext>
          </a:extLst>
        </xdr:cNvPr>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B7A9A018-09B6-4CE5-AC59-6E3A173F0F1E}"/>
            </a:ext>
          </a:extLst>
        </xdr:cNvPr>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31BA013E-958B-4D84-9288-424D27648ECF}"/>
            </a:ext>
          </a:extLst>
        </xdr:cNvPr>
        <xdr:cNvSpPr txBox="1"/>
      </xdr:nvSpPr>
      <xdr:spPr>
        <a:xfrm>
          <a:off x="67120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A132139C-5830-4424-8D72-C1E960854C3D}"/>
            </a:ext>
          </a:extLst>
        </xdr:cNvPr>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931</xdr:rowOff>
    </xdr:from>
    <xdr:ext cx="469744" cy="259045"/>
    <xdr:sp macro="" textlink="">
      <xdr:nvSpPr>
        <xdr:cNvPr id="374" name="n_1mainValue【公営住宅】&#10;一人当たり面積">
          <a:extLst>
            <a:ext uri="{FF2B5EF4-FFF2-40B4-BE49-F238E27FC236}">
              <a16:creationId xmlns:a16="http://schemas.microsoft.com/office/drawing/2014/main" id="{C50098AC-174C-417E-87E7-4F828D8EB01B}"/>
            </a:ext>
          </a:extLst>
        </xdr:cNvPr>
        <xdr:cNvSpPr txBox="1"/>
      </xdr:nvSpPr>
      <xdr:spPr>
        <a:xfrm>
          <a:off x="8271587" y="144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931</xdr:rowOff>
    </xdr:from>
    <xdr:ext cx="469744" cy="259045"/>
    <xdr:sp macro="" textlink="">
      <xdr:nvSpPr>
        <xdr:cNvPr id="375" name="n_2mainValue【公営住宅】&#10;一人当たり面積">
          <a:extLst>
            <a:ext uri="{FF2B5EF4-FFF2-40B4-BE49-F238E27FC236}">
              <a16:creationId xmlns:a16="http://schemas.microsoft.com/office/drawing/2014/main" id="{751EE94E-2750-48F2-8F1D-116BB92390D9}"/>
            </a:ext>
          </a:extLst>
        </xdr:cNvPr>
        <xdr:cNvSpPr txBox="1"/>
      </xdr:nvSpPr>
      <xdr:spPr>
        <a:xfrm>
          <a:off x="7509587" y="144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xdr:rowOff>
    </xdr:from>
    <xdr:ext cx="469744" cy="259045"/>
    <xdr:sp macro="" textlink="">
      <xdr:nvSpPr>
        <xdr:cNvPr id="376" name="n_3mainValue【公営住宅】&#10;一人当たり面積">
          <a:extLst>
            <a:ext uri="{FF2B5EF4-FFF2-40B4-BE49-F238E27FC236}">
              <a16:creationId xmlns:a16="http://schemas.microsoft.com/office/drawing/2014/main" id="{9D510206-D1F2-4AED-90BA-AA6A81D61691}"/>
            </a:ext>
          </a:extLst>
        </xdr:cNvPr>
        <xdr:cNvSpPr txBox="1"/>
      </xdr:nvSpPr>
      <xdr:spPr>
        <a:xfrm>
          <a:off x="6712027" y="1441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169866</xdr:rowOff>
    </xdr:from>
    <xdr:ext cx="469744" cy="259045"/>
    <xdr:sp macro="" textlink="">
      <xdr:nvSpPr>
        <xdr:cNvPr id="377" name="n_4mainValue【公営住宅】&#10;一人当たり面積">
          <a:extLst>
            <a:ext uri="{FF2B5EF4-FFF2-40B4-BE49-F238E27FC236}">
              <a16:creationId xmlns:a16="http://schemas.microsoft.com/office/drawing/2014/main" id="{079C6B1B-12D6-45C6-A4C2-2121ABF1F3C9}"/>
            </a:ext>
          </a:extLst>
        </xdr:cNvPr>
        <xdr:cNvSpPr txBox="1"/>
      </xdr:nvSpPr>
      <xdr:spPr>
        <a:xfrm>
          <a:off x="5937327" y="144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BC29F39-91E4-4EAF-9379-66912C58D98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7FF5A01-0393-44DB-A6F9-2E236F60EFE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8B04164-CCD7-4900-BA16-238FB72E8EA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3BA1E60-0888-4123-9F66-BD00A2F644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D205D08-63E4-49D3-AF7E-DFBE1548C09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105256B-AE72-49FF-9E14-D9189297CE1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3B2A251-3DD6-43C8-9803-226E190D1D6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B47255F-CF5A-45FF-9B96-D5E165B8421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8C6B30A-7E42-4F42-9942-DC0BE686F4D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D72379F-1C92-457B-9A0C-4FE8C073BEA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1854C05-458E-4799-802E-950BC281EA2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54D3126-4145-4FA4-AEE6-9EE1BB61A0E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49F7093-8A5C-4AD6-9279-05E2A05C026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696D479-3923-4878-B107-9660F95BD20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3724563-4D45-4F2D-BEF2-10DCAA9A95F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E039F2D-85DC-427B-857D-9FEC42ED309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158D64B-3707-4568-992C-A7D96C7B3FB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D03DDBD-6E9A-4604-965D-23233706873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726D36C-1287-4D0A-B412-1CFA7C28A1D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D32DF4D-5EAE-4257-90C4-1B574307805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0D8C39A-E637-400D-9D5D-CBD9FF5461F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7C578E5-62F7-4E9F-BABE-47342DC972C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595A097-0788-4E7F-A6DD-35BE88DEF3C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901BAFD-6229-459A-B19D-7BA27D2EDAF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E64B720-77BE-4591-9DD8-3FF8C61C32E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228E819-7138-457C-A28D-98470C93B63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99CEA86-E97A-421D-A1E8-3BEAFB8C40F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6A184E5D-7A92-4F9C-AE33-77CA4E3F993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FF9CE57-1056-4205-98C2-93AEF47EE2B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D9CA559-DC46-4EF8-9514-90193FB999D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B89E05F-139D-4A4B-9C74-70C2CE96F58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6D867CC-CF86-4039-AF2A-9029CADCE95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0724319-6F60-4A9C-B8A9-B0BC9C06B61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1F1C18F-2863-4A11-AF85-C03C20FF516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B6A73DF-24D7-437E-BF52-F06291B2A64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FCD4C62-5540-45BB-AF3F-A99AF1883B3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55095150-5882-4DBA-99F8-DC658E0D35C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14E2786-F746-45E1-A200-83C36BCBB15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1545D704-3D02-4738-B58E-0D8E4D8BD4B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5692ADC-CA9A-43E4-AF8C-ABF5CE03FBD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DEB735BC-C890-405A-866A-888EB6C7429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9865ED10-7116-40A2-8FB5-B5503239FA77}"/>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FBAA0897-BB6C-4A8A-9A6E-2CF154973356}"/>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DDF94142-8134-40A2-8275-669E3C931B8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601E225E-7CC1-4DD3-96B3-1B7467867735}"/>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9F8F4ECF-6B50-4B4C-97CA-8D3B8FAAE914}"/>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6ED737E-1E90-4AD4-8D2A-C6BA145CD834}"/>
            </a:ext>
          </a:extLst>
        </xdr:cNvPr>
        <xdr:cNvSpPr txBox="1"/>
      </xdr:nvSpPr>
      <xdr:spPr>
        <a:xfrm>
          <a:off x="14414500" y="636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DA713C3-1921-4FA7-87F3-E23A6BE1A5DC}"/>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B648735-C32A-4DDA-A432-DE7FE0026542}"/>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BDE53466-CF3D-4AFC-8BED-6AD6AB5CDB47}"/>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6C8BE542-32E4-44E7-954B-6FC0164FFBD6}"/>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55B776D6-E03D-4BA5-90A3-872EC2BD38C2}"/>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C302241-09B7-446D-AAE0-1DECE504D20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21BEE58-2781-4610-95E8-55A24D83FA2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22C3F73-286B-4150-BB87-3C51450362E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9806D1F-54D9-4B9F-977B-5A07F8158CD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3037CF7-563A-43FE-9446-8131BE49AE0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35" name="楕円 434">
          <a:extLst>
            <a:ext uri="{FF2B5EF4-FFF2-40B4-BE49-F238E27FC236}">
              <a16:creationId xmlns:a16="http://schemas.microsoft.com/office/drawing/2014/main" id="{66ADD5A3-0DBC-4ADD-9DCA-F4B9FC02558A}"/>
            </a:ext>
          </a:extLst>
        </xdr:cNvPr>
        <xdr:cNvSpPr/>
      </xdr:nvSpPr>
      <xdr:spPr>
        <a:xfrm>
          <a:off x="14325600" y="62024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18885</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E1056E89-0314-4F39-A6CD-908A40A88D51}"/>
            </a:ext>
          </a:extLst>
        </xdr:cNvPr>
        <xdr:cNvSpPr txBox="1"/>
      </xdr:nvSpPr>
      <xdr:spPr>
        <a:xfrm>
          <a:off x="14414500" y="605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37" name="楕円 436">
          <a:extLst>
            <a:ext uri="{FF2B5EF4-FFF2-40B4-BE49-F238E27FC236}">
              <a16:creationId xmlns:a16="http://schemas.microsoft.com/office/drawing/2014/main" id="{48DDBD54-2F11-4AFA-A2C7-865EDB76624B}"/>
            </a:ext>
          </a:extLst>
        </xdr:cNvPr>
        <xdr:cNvSpPr/>
      </xdr:nvSpPr>
      <xdr:spPr>
        <a:xfrm>
          <a:off x="1357884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68036</xdr:rowOff>
    </xdr:to>
    <xdr:cxnSp macro="">
      <xdr:nvCxnSpPr>
        <xdr:cNvPr id="438" name="直線コネクタ 437">
          <a:extLst>
            <a:ext uri="{FF2B5EF4-FFF2-40B4-BE49-F238E27FC236}">
              <a16:creationId xmlns:a16="http://schemas.microsoft.com/office/drawing/2014/main" id="{857A1567-B46D-4E77-8131-40AEF25CB013}"/>
            </a:ext>
          </a:extLst>
        </xdr:cNvPr>
        <xdr:cNvCxnSpPr/>
      </xdr:nvCxnSpPr>
      <xdr:spPr>
        <a:xfrm flipV="1">
          <a:off x="13629640" y="6249488"/>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9" name="楕円 438">
          <a:extLst>
            <a:ext uri="{FF2B5EF4-FFF2-40B4-BE49-F238E27FC236}">
              <a16:creationId xmlns:a16="http://schemas.microsoft.com/office/drawing/2014/main" id="{461CC19D-CCD9-482E-8C1E-6E7580514042}"/>
            </a:ext>
          </a:extLst>
        </xdr:cNvPr>
        <xdr:cNvSpPr/>
      </xdr:nvSpPr>
      <xdr:spPr>
        <a:xfrm>
          <a:off x="1280414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68036</xdr:rowOff>
    </xdr:to>
    <xdr:cxnSp macro="">
      <xdr:nvCxnSpPr>
        <xdr:cNvPr id="440" name="直線コネクタ 439">
          <a:extLst>
            <a:ext uri="{FF2B5EF4-FFF2-40B4-BE49-F238E27FC236}">
              <a16:creationId xmlns:a16="http://schemas.microsoft.com/office/drawing/2014/main" id="{5DB4F147-D121-4400-9B9C-A6DCEE50ED1C}"/>
            </a:ext>
          </a:extLst>
        </xdr:cNvPr>
        <xdr:cNvCxnSpPr/>
      </xdr:nvCxnSpPr>
      <xdr:spPr>
        <a:xfrm>
          <a:off x="12854940" y="6179820"/>
          <a:ext cx="77470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41" name="楕円 440">
          <a:extLst>
            <a:ext uri="{FF2B5EF4-FFF2-40B4-BE49-F238E27FC236}">
              <a16:creationId xmlns:a16="http://schemas.microsoft.com/office/drawing/2014/main" id="{93007F38-DD55-4371-80E3-FA7A8DAA0349}"/>
            </a:ext>
          </a:extLst>
        </xdr:cNvPr>
        <xdr:cNvSpPr/>
      </xdr:nvSpPr>
      <xdr:spPr>
        <a:xfrm>
          <a:off x="12029440" y="6431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38</xdr:row>
      <xdr:rowOff>112123</xdr:rowOff>
    </xdr:to>
    <xdr:cxnSp macro="">
      <xdr:nvCxnSpPr>
        <xdr:cNvPr id="442" name="直線コネクタ 441">
          <a:extLst>
            <a:ext uri="{FF2B5EF4-FFF2-40B4-BE49-F238E27FC236}">
              <a16:creationId xmlns:a16="http://schemas.microsoft.com/office/drawing/2014/main" id="{F096DF98-EEFB-4FAB-B1BD-822996021E17}"/>
            </a:ext>
          </a:extLst>
        </xdr:cNvPr>
        <xdr:cNvCxnSpPr/>
      </xdr:nvCxnSpPr>
      <xdr:spPr>
        <a:xfrm flipV="1">
          <a:off x="12072620" y="6179820"/>
          <a:ext cx="78232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103777</xdr:rowOff>
    </xdr:from>
    <xdr:to>
      <xdr:col>67</xdr:col>
      <xdr:colOff>101600</xdr:colOff>
      <xdr:row>39</xdr:row>
      <xdr:rowOff>33927</xdr:rowOff>
    </xdr:to>
    <xdr:sp macro="" textlink="">
      <xdr:nvSpPr>
        <xdr:cNvPr id="443" name="楕円 442">
          <a:extLst>
            <a:ext uri="{FF2B5EF4-FFF2-40B4-BE49-F238E27FC236}">
              <a16:creationId xmlns:a16="http://schemas.microsoft.com/office/drawing/2014/main" id="{1463EC10-9AEF-4508-B281-252BB7899233}"/>
            </a:ext>
          </a:extLst>
        </xdr:cNvPr>
        <xdr:cNvSpPr/>
      </xdr:nvSpPr>
      <xdr:spPr>
        <a:xfrm>
          <a:off x="1123188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38</xdr:row>
      <xdr:rowOff>154577</xdr:rowOff>
    </xdr:to>
    <xdr:cxnSp macro="">
      <xdr:nvCxnSpPr>
        <xdr:cNvPr id="444" name="直線コネクタ 443">
          <a:extLst>
            <a:ext uri="{FF2B5EF4-FFF2-40B4-BE49-F238E27FC236}">
              <a16:creationId xmlns:a16="http://schemas.microsoft.com/office/drawing/2014/main" id="{AE031CF3-12B8-476F-8CCE-EDF9FDA30C1D}"/>
            </a:ext>
          </a:extLst>
        </xdr:cNvPr>
        <xdr:cNvCxnSpPr/>
      </xdr:nvCxnSpPr>
      <xdr:spPr>
        <a:xfrm flipV="1">
          <a:off x="11282680" y="6482443"/>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05DD981-26FE-4494-A7AD-400B400FE491}"/>
            </a:ext>
          </a:extLst>
        </xdr:cNvPr>
        <xdr:cNvSpPr txBox="1"/>
      </xdr:nvSpPr>
      <xdr:spPr>
        <a:xfrm>
          <a:off x="134372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2B2A0A59-3954-4C81-B2CF-227E2D7D6B72}"/>
            </a:ext>
          </a:extLst>
        </xdr:cNvPr>
        <xdr:cNvSpPr txBox="1"/>
      </xdr:nvSpPr>
      <xdr:spPr>
        <a:xfrm>
          <a:off x="126752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5B71A84C-E73E-461E-87AA-3C82DB21DADB}"/>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879F7040-C96D-41B3-91B1-C13DE69C9DF1}"/>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6735F545-237C-486F-9DC1-6B985B881DA1}"/>
            </a:ext>
          </a:extLst>
        </xdr:cNvPr>
        <xdr:cNvSpPr txBox="1"/>
      </xdr:nvSpPr>
      <xdr:spPr>
        <a:xfrm>
          <a:off x="1343724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FC40D3D3-16A6-435C-9C10-0060C819BA9E}"/>
            </a:ext>
          </a:extLst>
        </xdr:cNvPr>
        <xdr:cNvSpPr txBox="1"/>
      </xdr:nvSpPr>
      <xdr:spPr>
        <a:xfrm>
          <a:off x="12675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C6D9F7E1-BC9C-43B0-B5F5-70CC9C73B9EC}"/>
            </a:ext>
          </a:extLst>
        </xdr:cNvPr>
        <xdr:cNvSpPr txBox="1"/>
      </xdr:nvSpPr>
      <xdr:spPr>
        <a:xfrm>
          <a:off x="1190054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1ACC1553-C61A-4F18-8F69-C806F7498ABB}"/>
            </a:ext>
          </a:extLst>
        </xdr:cNvPr>
        <xdr:cNvSpPr txBox="1"/>
      </xdr:nvSpPr>
      <xdr:spPr>
        <a:xfrm>
          <a:off x="1110298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4543282-2B7A-441F-B986-E25FB8F3D49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EE19F10F-B7FC-4D54-92E9-BA72CD50479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6B4C88F-6CEE-4FEE-A575-0B458A55BFB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1750812-B44A-466D-8D9E-592E1ED8F68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9C9A13E-0D49-4F1D-BDF9-4E1646744A9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B61901C-CFFA-4069-9C7E-AFE0DCB1C0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44E7D81F-8624-4BAD-9786-3D513CBB02F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A3A2511-7985-4EB5-AD69-701BE463F44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C383B43-C9C5-4CB1-971D-2D32DFA3646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6332335-1996-481E-B5CA-555C33F53FA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4D60C41E-C188-411E-AA4E-74BDDF589B5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D60DA767-A605-44F8-BE86-FDDC5A9D942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52C90DBD-2244-4CA0-9067-3C5F7DF7BD2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59B516F-9C50-474E-A247-FFC5E365F746}"/>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5507C2B-7769-4015-99B2-07E3241B5F5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BD65BAD9-148A-4E84-912F-E3B51E7D407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961BAD62-0894-4875-8298-36FD9A55695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4455AD28-124E-4ECE-9372-1517FCCDC59C}"/>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83510DE-F361-4CF8-9AF6-FAF38ECF212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6CE79F7-5AE6-44CF-A707-336B47D591F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FC0C58D-BD9A-4C49-98E1-BF4381038DC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F3E011E2-6A4E-41E9-BFDB-FECBB1A47906}"/>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B19C7B3-EF23-4FD5-9AC9-4A8004854F61}"/>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E4E543B6-965D-42C7-8617-2D8102E24DD5}"/>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04EA0F5-39D4-4236-81A3-C1F1FA01CC82}"/>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5A351C97-1197-42D7-8B8E-354F2A1357C3}"/>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CE8C01B0-01A8-4900-93F8-6FED70ABF207}"/>
            </a:ext>
          </a:extLst>
        </xdr:cNvPr>
        <xdr:cNvSpPr txBox="1"/>
      </xdr:nvSpPr>
      <xdr:spPr>
        <a:xfrm>
          <a:off x="19547840" y="654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A69A575D-4352-4274-8BCB-C4EDC456964C}"/>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3608B5A0-7C21-4B90-ACB2-9089B4412E27}"/>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DE6BE81-BC8B-4FCE-B0E4-D1FE44443C89}"/>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504CABD1-BFD3-4D58-8BF7-BECD42EC92ED}"/>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63DE45D9-1171-4528-8C5C-756DC16E844C}"/>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A9F0F62-36AC-4104-9FBA-8DFD3612888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7D577F2-D6A7-41D5-A7C4-EFEDB993CAC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4393229-E727-41DE-B5DF-56151C3D466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F90FFE1-FEE0-461C-AF44-1980278112B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D498553-09F9-4854-83A8-8638E542D44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90" name="楕円 489">
          <a:extLst>
            <a:ext uri="{FF2B5EF4-FFF2-40B4-BE49-F238E27FC236}">
              <a16:creationId xmlns:a16="http://schemas.microsoft.com/office/drawing/2014/main" id="{47CB0868-C6F0-474B-9564-3943C891CBAD}"/>
            </a:ext>
          </a:extLst>
        </xdr:cNvPr>
        <xdr:cNvSpPr/>
      </xdr:nvSpPr>
      <xdr:spPr>
        <a:xfrm>
          <a:off x="194589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726A487-DD12-4E65-953E-3CDDC05C1390}"/>
            </a:ext>
          </a:extLst>
        </xdr:cNvPr>
        <xdr:cNvSpPr txBox="1"/>
      </xdr:nvSpPr>
      <xdr:spPr>
        <a:xfrm>
          <a:off x="1954784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macro="" textlink="">
      <xdr:nvSpPr>
        <xdr:cNvPr id="492" name="楕円 491">
          <a:extLst>
            <a:ext uri="{FF2B5EF4-FFF2-40B4-BE49-F238E27FC236}">
              <a16:creationId xmlns:a16="http://schemas.microsoft.com/office/drawing/2014/main" id="{BA08F161-CCEF-406A-9CCC-57DACC7E3CB4}"/>
            </a:ext>
          </a:extLst>
        </xdr:cNvPr>
        <xdr:cNvSpPr/>
      </xdr:nvSpPr>
      <xdr:spPr>
        <a:xfrm>
          <a:off x="18735040" y="6733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78486</xdr:rowOff>
    </xdr:to>
    <xdr:cxnSp macro="">
      <xdr:nvCxnSpPr>
        <xdr:cNvPr id="493" name="直線コネクタ 492">
          <a:extLst>
            <a:ext uri="{FF2B5EF4-FFF2-40B4-BE49-F238E27FC236}">
              <a16:creationId xmlns:a16="http://schemas.microsoft.com/office/drawing/2014/main" id="{1857A93E-86C5-4274-AE4D-145DC1825221}"/>
            </a:ext>
          </a:extLst>
        </xdr:cNvPr>
        <xdr:cNvCxnSpPr/>
      </xdr:nvCxnSpPr>
      <xdr:spPr>
        <a:xfrm flipV="1">
          <a:off x="18778220" y="67818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494" name="楕円 493">
          <a:extLst>
            <a:ext uri="{FF2B5EF4-FFF2-40B4-BE49-F238E27FC236}">
              <a16:creationId xmlns:a16="http://schemas.microsoft.com/office/drawing/2014/main" id="{D131D5B7-A794-4965-A5C6-382EF65C5E71}"/>
            </a:ext>
          </a:extLst>
        </xdr:cNvPr>
        <xdr:cNvSpPr/>
      </xdr:nvSpPr>
      <xdr:spPr>
        <a:xfrm>
          <a:off x="17937480" y="67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78486</xdr:rowOff>
    </xdr:from>
    <xdr:to>
      <xdr:col>111</xdr:col>
      <xdr:colOff>177800</xdr:colOff>
      <xdr:row>40</xdr:row>
      <xdr:rowOff>78486</xdr:rowOff>
    </xdr:to>
    <xdr:cxnSp macro="">
      <xdr:nvCxnSpPr>
        <xdr:cNvPr id="495" name="直線コネクタ 494">
          <a:extLst>
            <a:ext uri="{FF2B5EF4-FFF2-40B4-BE49-F238E27FC236}">
              <a16:creationId xmlns:a16="http://schemas.microsoft.com/office/drawing/2014/main" id="{FAD6240C-4845-44CC-9550-049377FC180B}"/>
            </a:ext>
          </a:extLst>
        </xdr:cNvPr>
        <xdr:cNvCxnSpPr/>
      </xdr:nvCxnSpPr>
      <xdr:spPr>
        <a:xfrm>
          <a:off x="17988280" y="67840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96" name="楕円 495">
          <a:extLst>
            <a:ext uri="{FF2B5EF4-FFF2-40B4-BE49-F238E27FC236}">
              <a16:creationId xmlns:a16="http://schemas.microsoft.com/office/drawing/2014/main" id="{73B1C18D-4664-4367-8877-C3EAE0C8012F}"/>
            </a:ext>
          </a:extLst>
        </xdr:cNvPr>
        <xdr:cNvSpPr/>
      </xdr:nvSpPr>
      <xdr:spPr>
        <a:xfrm>
          <a:off x="171627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40</xdr:row>
      <xdr:rowOff>78486</xdr:rowOff>
    </xdr:to>
    <xdr:cxnSp macro="">
      <xdr:nvCxnSpPr>
        <xdr:cNvPr id="497" name="直線コネクタ 496">
          <a:extLst>
            <a:ext uri="{FF2B5EF4-FFF2-40B4-BE49-F238E27FC236}">
              <a16:creationId xmlns:a16="http://schemas.microsoft.com/office/drawing/2014/main" id="{5415E412-FDBC-416B-AD5C-2EC096CDBBDF}"/>
            </a:ext>
          </a:extLst>
        </xdr:cNvPr>
        <xdr:cNvCxnSpPr/>
      </xdr:nvCxnSpPr>
      <xdr:spPr>
        <a:xfrm>
          <a:off x="17213580" y="6659880"/>
          <a:ext cx="7747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61976</xdr:rowOff>
    </xdr:from>
    <xdr:to>
      <xdr:col>98</xdr:col>
      <xdr:colOff>38100</xdr:colOff>
      <xdr:row>39</xdr:row>
      <xdr:rowOff>163576</xdr:rowOff>
    </xdr:to>
    <xdr:sp macro="" textlink="">
      <xdr:nvSpPr>
        <xdr:cNvPr id="498" name="楕円 497">
          <a:extLst>
            <a:ext uri="{FF2B5EF4-FFF2-40B4-BE49-F238E27FC236}">
              <a16:creationId xmlns:a16="http://schemas.microsoft.com/office/drawing/2014/main" id="{51A33F8A-A6E1-4DE8-AC9D-F96B73246103}"/>
            </a:ext>
          </a:extLst>
        </xdr:cNvPr>
        <xdr:cNvSpPr/>
      </xdr:nvSpPr>
      <xdr:spPr>
        <a:xfrm>
          <a:off x="16388080" y="6599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112776</xdr:rowOff>
    </xdr:from>
    <xdr:to>
      <xdr:col>102</xdr:col>
      <xdr:colOff>114300</xdr:colOff>
      <xdr:row>39</xdr:row>
      <xdr:rowOff>121920</xdr:rowOff>
    </xdr:to>
    <xdr:cxnSp macro="">
      <xdr:nvCxnSpPr>
        <xdr:cNvPr id="499" name="直線コネクタ 498">
          <a:extLst>
            <a:ext uri="{FF2B5EF4-FFF2-40B4-BE49-F238E27FC236}">
              <a16:creationId xmlns:a16="http://schemas.microsoft.com/office/drawing/2014/main" id="{E297E90E-1A6E-4AF4-87D9-CD6D857804D9}"/>
            </a:ext>
          </a:extLst>
        </xdr:cNvPr>
        <xdr:cNvCxnSpPr/>
      </xdr:nvCxnSpPr>
      <xdr:spPr>
        <a:xfrm>
          <a:off x="16431260" y="665073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EA7B329-9716-455F-A571-632D510FEBF1}"/>
            </a:ext>
          </a:extLst>
        </xdr:cNvPr>
        <xdr:cNvSpPr txBox="1"/>
      </xdr:nvSpPr>
      <xdr:spPr>
        <a:xfrm>
          <a:off x="185611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2D3A937-19AB-494F-9106-9F2FD398FC65}"/>
            </a:ext>
          </a:extLst>
        </xdr:cNvPr>
        <xdr:cNvSpPr txBox="1"/>
      </xdr:nvSpPr>
      <xdr:spPr>
        <a:xfrm>
          <a:off x="177762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C5C44D0-EF53-4AE4-914B-332110BDD3F7}"/>
            </a:ext>
          </a:extLst>
        </xdr:cNvPr>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FDA0804-6AA8-4BE7-A577-C4547768A96A}"/>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120413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D2E0F08-C304-4875-8DDA-9467A62DA5C6}"/>
            </a:ext>
          </a:extLst>
        </xdr:cNvPr>
        <xdr:cNvSpPr txBox="1"/>
      </xdr:nvSpPr>
      <xdr:spPr>
        <a:xfrm>
          <a:off x="18561127" y="68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3A70CD8-0C11-4610-83F6-6C1FB6C10B7E}"/>
            </a:ext>
          </a:extLst>
        </xdr:cNvPr>
        <xdr:cNvSpPr txBox="1"/>
      </xdr:nvSpPr>
      <xdr:spPr>
        <a:xfrm>
          <a:off x="17776267" y="68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2389E22-775B-4D43-B439-83DB9E087D2A}"/>
            </a:ext>
          </a:extLst>
        </xdr:cNvPr>
        <xdr:cNvSpPr txBox="1"/>
      </xdr:nvSpPr>
      <xdr:spPr>
        <a:xfrm>
          <a:off x="1700156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8653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CB45178-EA90-4072-AB99-E4C90BC87A68}"/>
            </a:ext>
          </a:extLst>
        </xdr:cNvPr>
        <xdr:cNvSpPr txBox="1"/>
      </xdr:nvSpPr>
      <xdr:spPr>
        <a:xfrm>
          <a:off x="1622686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D8E56F8-1655-4656-AC93-684B6D2BCB3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22C39CA-194C-4883-AAE1-580E2F6DECD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9C2F014-1EAD-44B3-8039-5D99F4752D9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CAAB8C0-6C1A-46B9-908A-FB4DA002E16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5F2C1AD-57EA-4B8D-BCB8-21385BF4CA4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7B46C07-0D72-4EAB-A387-0D3EC0D6B99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6CBC98C-B19C-4133-A394-AF4FF3AA702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0A08213-73EE-473B-B467-2D890AB5701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8E55BFF-93F5-4FCB-AFAE-28B6B8A6E2A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EFAE19F-492E-4F00-983D-18BDD3FFEE2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0C84BFB-14A7-46D3-8240-312A4E9D354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15811ADF-CB54-411D-A093-EE9751338A0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DF9E67C8-412E-4379-9965-21331675D8CC}"/>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BED9C83-E3CE-4570-9D67-A184840E4FD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86DAFD89-301B-454A-A212-6CB36A6774AA}"/>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7D2DB64-1ED8-41CF-BF0F-C93B47E3922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406C33D3-7F6C-48E7-A64B-F298A1D8BFC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B599A274-4D2C-4B8F-B8C8-795AFC467DCB}"/>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FEA00E2F-A75B-400D-8AB6-3CB21C177C6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E6C38AC-3C02-4EC4-B571-1430F307AE0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5B81F104-48B1-4BA7-B494-B916CB59741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775CD4E1-3755-4F25-AB1A-CD1835153E0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3C1091E5-9EBC-484E-AE51-F376BF7790EC}"/>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FCBAF936-7099-4B97-82ED-84E9E20D37CA}"/>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F9C37B3D-2E7F-4F2D-97A2-45831B0331FD}"/>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897CF89C-26EE-4669-AE79-F61483FE1FC4}"/>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9B3CDC75-16DA-4AD3-85A1-27ECB66EA8AA}"/>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1B853A2-6945-47D4-9665-D74CF9E65006}"/>
            </a:ext>
          </a:extLst>
        </xdr:cNvPr>
        <xdr:cNvSpPr txBox="1"/>
      </xdr:nvSpPr>
      <xdr:spPr>
        <a:xfrm>
          <a:off x="14414500" y="989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B4EA919-AB2C-48FB-89F3-2215162A0261}"/>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D80CE5CD-66E6-47DF-A7B6-A8A1FED5BE93}"/>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BA767A6B-B415-43D7-97A5-B4365532DBAD}"/>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8FD03DB1-9849-4BDE-A157-7A691F60228B}"/>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9582250C-249E-43AB-AF99-D313D40E3A12}"/>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7E40FFE-5296-4F75-A6DF-8374398D15A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9C47477-F0B7-431E-868A-B31875D940E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1C7D892-11A6-4668-AEEB-0DD4932FC34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B6E3F03-5952-432D-AEFE-34EDAB9D2F8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BF2CB9F-65AE-4254-BA85-20D305261CD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46" name="楕円 545">
          <a:extLst>
            <a:ext uri="{FF2B5EF4-FFF2-40B4-BE49-F238E27FC236}">
              <a16:creationId xmlns:a16="http://schemas.microsoft.com/office/drawing/2014/main" id="{1EB01245-0248-4A11-8B68-A320B9DF0446}"/>
            </a:ext>
          </a:extLst>
        </xdr:cNvPr>
        <xdr:cNvSpPr/>
      </xdr:nvSpPr>
      <xdr:spPr>
        <a:xfrm>
          <a:off x="14325600" y="9607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F503E58-AEE2-4320-BC35-24939C0E525F}"/>
            </a:ext>
          </a:extLst>
        </xdr:cNvPr>
        <xdr:cNvSpPr txBox="1"/>
      </xdr:nvSpPr>
      <xdr:spPr>
        <a:xfrm>
          <a:off x="14414500"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26924</xdr:rowOff>
    </xdr:from>
    <xdr:to>
      <xdr:col>81</xdr:col>
      <xdr:colOff>101600</xdr:colOff>
      <xdr:row>57</xdr:row>
      <xdr:rowOff>128524</xdr:rowOff>
    </xdr:to>
    <xdr:sp macro="" textlink="">
      <xdr:nvSpPr>
        <xdr:cNvPr id="548" name="楕円 547">
          <a:extLst>
            <a:ext uri="{FF2B5EF4-FFF2-40B4-BE49-F238E27FC236}">
              <a16:creationId xmlns:a16="http://schemas.microsoft.com/office/drawing/2014/main" id="{0DF05E37-5F1F-46F7-8D71-EA3917DB757B}"/>
            </a:ext>
          </a:extLst>
        </xdr:cNvPr>
        <xdr:cNvSpPr/>
      </xdr:nvSpPr>
      <xdr:spPr>
        <a:xfrm>
          <a:off x="1357884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77724</xdr:rowOff>
    </xdr:from>
    <xdr:to>
      <xdr:col>85</xdr:col>
      <xdr:colOff>127000</xdr:colOff>
      <xdr:row>57</xdr:row>
      <xdr:rowOff>102870</xdr:rowOff>
    </xdr:to>
    <xdr:cxnSp macro="">
      <xdr:nvCxnSpPr>
        <xdr:cNvPr id="549" name="直線コネクタ 548">
          <a:extLst>
            <a:ext uri="{FF2B5EF4-FFF2-40B4-BE49-F238E27FC236}">
              <a16:creationId xmlns:a16="http://schemas.microsoft.com/office/drawing/2014/main" id="{C89F2273-55BF-401C-8EC3-8FEBBCCFDCF7}"/>
            </a:ext>
          </a:extLst>
        </xdr:cNvPr>
        <xdr:cNvCxnSpPr/>
      </xdr:nvCxnSpPr>
      <xdr:spPr>
        <a:xfrm>
          <a:off x="13629640" y="9633204"/>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50" name="楕円 549">
          <a:extLst>
            <a:ext uri="{FF2B5EF4-FFF2-40B4-BE49-F238E27FC236}">
              <a16:creationId xmlns:a16="http://schemas.microsoft.com/office/drawing/2014/main" id="{7E5509D0-235B-43F4-9DBD-8F05155F213B}"/>
            </a:ext>
          </a:extLst>
        </xdr:cNvPr>
        <xdr:cNvSpPr/>
      </xdr:nvSpPr>
      <xdr:spPr>
        <a:xfrm>
          <a:off x="12804140" y="9558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50292</xdr:rowOff>
    </xdr:from>
    <xdr:to>
      <xdr:col>81</xdr:col>
      <xdr:colOff>50800</xdr:colOff>
      <xdr:row>57</xdr:row>
      <xdr:rowOff>77724</xdr:rowOff>
    </xdr:to>
    <xdr:cxnSp macro="">
      <xdr:nvCxnSpPr>
        <xdr:cNvPr id="551" name="直線コネクタ 550">
          <a:extLst>
            <a:ext uri="{FF2B5EF4-FFF2-40B4-BE49-F238E27FC236}">
              <a16:creationId xmlns:a16="http://schemas.microsoft.com/office/drawing/2014/main" id="{2D4D3AFD-2454-4F3C-97A6-DED39CEA9323}"/>
            </a:ext>
          </a:extLst>
        </xdr:cNvPr>
        <xdr:cNvCxnSpPr/>
      </xdr:nvCxnSpPr>
      <xdr:spPr>
        <a:xfrm>
          <a:off x="12854940" y="960577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52" name="楕円 551">
          <a:extLst>
            <a:ext uri="{FF2B5EF4-FFF2-40B4-BE49-F238E27FC236}">
              <a16:creationId xmlns:a16="http://schemas.microsoft.com/office/drawing/2014/main" id="{D7240536-7713-4DBA-B73E-6542688EAAA4}"/>
            </a:ext>
          </a:extLst>
        </xdr:cNvPr>
        <xdr:cNvSpPr/>
      </xdr:nvSpPr>
      <xdr:spPr>
        <a:xfrm>
          <a:off x="1202944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50292</xdr:rowOff>
    </xdr:from>
    <xdr:to>
      <xdr:col>76</xdr:col>
      <xdr:colOff>114300</xdr:colOff>
      <xdr:row>57</xdr:row>
      <xdr:rowOff>102870</xdr:rowOff>
    </xdr:to>
    <xdr:cxnSp macro="">
      <xdr:nvCxnSpPr>
        <xdr:cNvPr id="553" name="直線コネクタ 552">
          <a:extLst>
            <a:ext uri="{FF2B5EF4-FFF2-40B4-BE49-F238E27FC236}">
              <a16:creationId xmlns:a16="http://schemas.microsoft.com/office/drawing/2014/main" id="{0D22A4D1-6C1D-4543-BE96-E470A23E51B9}"/>
            </a:ext>
          </a:extLst>
        </xdr:cNvPr>
        <xdr:cNvCxnSpPr/>
      </xdr:nvCxnSpPr>
      <xdr:spPr>
        <a:xfrm flipV="1">
          <a:off x="12072620" y="9605772"/>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20066</xdr:rowOff>
    </xdr:from>
    <xdr:to>
      <xdr:col>67</xdr:col>
      <xdr:colOff>101600</xdr:colOff>
      <xdr:row>57</xdr:row>
      <xdr:rowOff>121666</xdr:rowOff>
    </xdr:to>
    <xdr:sp macro="" textlink="">
      <xdr:nvSpPr>
        <xdr:cNvPr id="554" name="楕円 553">
          <a:extLst>
            <a:ext uri="{FF2B5EF4-FFF2-40B4-BE49-F238E27FC236}">
              <a16:creationId xmlns:a16="http://schemas.microsoft.com/office/drawing/2014/main" id="{C45E03F4-EAC1-443E-A48A-1EC92302A29E}"/>
            </a:ext>
          </a:extLst>
        </xdr:cNvPr>
        <xdr:cNvSpPr/>
      </xdr:nvSpPr>
      <xdr:spPr>
        <a:xfrm>
          <a:off x="1123188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70866</xdr:rowOff>
    </xdr:from>
    <xdr:to>
      <xdr:col>71</xdr:col>
      <xdr:colOff>177800</xdr:colOff>
      <xdr:row>57</xdr:row>
      <xdr:rowOff>102870</xdr:rowOff>
    </xdr:to>
    <xdr:cxnSp macro="">
      <xdr:nvCxnSpPr>
        <xdr:cNvPr id="555" name="直線コネクタ 554">
          <a:extLst>
            <a:ext uri="{FF2B5EF4-FFF2-40B4-BE49-F238E27FC236}">
              <a16:creationId xmlns:a16="http://schemas.microsoft.com/office/drawing/2014/main" id="{74F82E2B-88B7-4F6A-AF26-18BAA3DC9357}"/>
            </a:ext>
          </a:extLst>
        </xdr:cNvPr>
        <xdr:cNvCxnSpPr/>
      </xdr:nvCxnSpPr>
      <xdr:spPr>
        <a:xfrm>
          <a:off x="11282680" y="962634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3E0284FE-25EE-4E48-BC05-D8C597D4B4CF}"/>
            </a:ext>
          </a:extLst>
        </xdr:cNvPr>
        <xdr:cNvSpPr txBox="1"/>
      </xdr:nvSpPr>
      <xdr:spPr>
        <a:xfrm>
          <a:off x="13437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D06B73CC-0EAB-49AA-841D-BD55FCB7D521}"/>
            </a:ext>
          </a:extLst>
        </xdr:cNvPr>
        <xdr:cNvSpPr txBox="1"/>
      </xdr:nvSpPr>
      <xdr:spPr>
        <a:xfrm>
          <a:off x="126752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DB74213D-0B60-4EBE-8D18-5D427079E0CA}"/>
            </a:ext>
          </a:extLst>
        </xdr:cNvPr>
        <xdr:cNvSpPr txBox="1"/>
      </xdr:nvSpPr>
      <xdr:spPr>
        <a:xfrm>
          <a:off x="119005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CA415B95-B195-4E20-86F9-BDE39368F31B}"/>
            </a:ext>
          </a:extLst>
        </xdr:cNvPr>
        <xdr:cNvSpPr txBox="1"/>
      </xdr:nvSpPr>
      <xdr:spPr>
        <a:xfrm>
          <a:off x="11102984" y="99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145051</xdr:rowOff>
    </xdr:from>
    <xdr:ext cx="405111" cy="259045"/>
    <xdr:sp macro="" textlink="">
      <xdr:nvSpPr>
        <xdr:cNvPr id="560" name="n_1mainValue【学校施設】&#10;有形固定資産減価償却率">
          <a:extLst>
            <a:ext uri="{FF2B5EF4-FFF2-40B4-BE49-F238E27FC236}">
              <a16:creationId xmlns:a16="http://schemas.microsoft.com/office/drawing/2014/main" id="{50A0F3E0-607B-4C0C-BE35-A219052108AA}"/>
            </a:ext>
          </a:extLst>
        </xdr:cNvPr>
        <xdr:cNvSpPr txBox="1"/>
      </xdr:nvSpPr>
      <xdr:spPr>
        <a:xfrm>
          <a:off x="13437244" y="936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561" name="n_2mainValue【学校施設】&#10;有形固定資産減価償却率">
          <a:extLst>
            <a:ext uri="{FF2B5EF4-FFF2-40B4-BE49-F238E27FC236}">
              <a16:creationId xmlns:a16="http://schemas.microsoft.com/office/drawing/2014/main" id="{D5FF1387-8C60-4055-AFC9-5B715F3E9140}"/>
            </a:ext>
          </a:extLst>
        </xdr:cNvPr>
        <xdr:cNvSpPr txBox="1"/>
      </xdr:nvSpPr>
      <xdr:spPr>
        <a:xfrm>
          <a:off x="12675244" y="9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562" name="n_3mainValue【学校施設】&#10;有形固定資産減価償却率">
          <a:extLst>
            <a:ext uri="{FF2B5EF4-FFF2-40B4-BE49-F238E27FC236}">
              <a16:creationId xmlns:a16="http://schemas.microsoft.com/office/drawing/2014/main" id="{5677A025-B56D-46D5-B31B-FEDCA617904A}"/>
            </a:ext>
          </a:extLst>
        </xdr:cNvPr>
        <xdr:cNvSpPr txBox="1"/>
      </xdr:nvSpPr>
      <xdr:spPr>
        <a:xfrm>
          <a:off x="119005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138193</xdr:rowOff>
    </xdr:from>
    <xdr:ext cx="405111" cy="259045"/>
    <xdr:sp macro="" textlink="">
      <xdr:nvSpPr>
        <xdr:cNvPr id="563" name="n_4mainValue【学校施設】&#10;有形固定資産減価償却率">
          <a:extLst>
            <a:ext uri="{FF2B5EF4-FFF2-40B4-BE49-F238E27FC236}">
              <a16:creationId xmlns:a16="http://schemas.microsoft.com/office/drawing/2014/main" id="{7CE01CDD-3DFC-4788-8E3E-8559798F1C33}"/>
            </a:ext>
          </a:extLst>
        </xdr:cNvPr>
        <xdr:cNvSpPr txBox="1"/>
      </xdr:nvSpPr>
      <xdr:spPr>
        <a:xfrm>
          <a:off x="11102984" y="935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19F85C7-E403-40C3-B565-A0B2062CC56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A77FA3-A7C3-4676-881A-A626ACB5A6B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FDEEC9D5-D15F-4C4B-8CB5-CAB7A2DA8DF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CAA4420-3ED1-463E-B2D0-D75498C1F8A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3C98651-1D55-431C-A5A2-4041F88538B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13F288C-68C5-405E-9CE2-ED1384FC522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EA26C1C1-BD72-4E40-BDE7-57F60AFAEEF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C8E6421-B197-4C0A-83E7-43CD0E5BFA8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EA465922-342B-44E6-90E9-2036E8F0A93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E6E82B5-11C6-4A31-B4AA-65ED0BBC3E6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10AD294C-070D-4E96-ABAB-091B47C5252F}"/>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E933A6FB-F69A-46A3-BC27-0962260DC89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895FF58E-E2F3-4BF0-9E15-09FB805DEB7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1BD9F59F-4E89-4EB4-BDC4-AE707CB4011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69F4CF57-379B-47C6-8A2B-C964CF5B295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31C14D26-AF42-4857-B49C-333E7D78D2E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69F425F2-07C2-4A41-B1E9-268F869FD64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F15AC7B-A0A2-4DFB-8530-1EEFA6B1569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E3F898FE-4CD5-400A-918D-445C4C5F04F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66E310C9-5350-4D35-86DB-2E731891968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772556E0-2A22-4430-AB73-1C797EC4DA7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09C66FD-86B3-4DFE-A038-5AE470420C5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2E7406B8-5AC2-4CC7-B323-C273D28882E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EF0C4EDE-93F1-4BA5-A924-BBA3DEBF425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2C7268BB-6E89-4B5C-952C-5E7BD7D3A33B}"/>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8E7F9040-F23D-4D5F-AE91-B09B7B092CF6}"/>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17FC2E95-AAED-4AE0-924C-A10643CAC3DF}"/>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9AD2F46E-A29F-48FC-AEE0-10EBEF902B1D}"/>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7B8C2E94-27E3-4844-A6BD-6ADFD578FC24}"/>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F62BF8CB-FAD2-48AB-A4D9-AC72C604CFE9}"/>
            </a:ext>
          </a:extLst>
        </xdr:cNvPr>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DDC6C924-CFD6-44A5-8734-55FF4E8E5625}"/>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99ABB615-1DEE-45C7-927C-368610663DAF}"/>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3A8B5028-1E8A-4B88-9B4B-CE535A210661}"/>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BF1F415-819C-4326-8AD4-FD2210CC02CB}"/>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FAB98FD5-4B18-4F56-8899-8A263095324F}"/>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6F770C7-F0F7-4783-B508-5FEE3DE23F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5A7B2B3-E68B-4459-BE74-ED605BFF226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7A58D38-AD7D-4528-9530-000282A416E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0DB3D56-53F7-49E3-A773-98AF90D1B93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EA49267-10F6-4809-A037-A8660D2345F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04" name="楕円 603">
          <a:extLst>
            <a:ext uri="{FF2B5EF4-FFF2-40B4-BE49-F238E27FC236}">
              <a16:creationId xmlns:a16="http://schemas.microsoft.com/office/drawing/2014/main" id="{130832D9-34C7-4149-B2EF-C850E6E2D2C3}"/>
            </a:ext>
          </a:extLst>
        </xdr:cNvPr>
        <xdr:cNvSpPr/>
      </xdr:nvSpPr>
      <xdr:spPr>
        <a:xfrm>
          <a:off x="1945894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605" name="【学校施設】&#10;一人当たり面積該当値テキスト">
          <a:extLst>
            <a:ext uri="{FF2B5EF4-FFF2-40B4-BE49-F238E27FC236}">
              <a16:creationId xmlns:a16="http://schemas.microsoft.com/office/drawing/2014/main" id="{FB6349D1-DEB1-447A-8171-0748C0EEDF06}"/>
            </a:ext>
          </a:extLst>
        </xdr:cNvPr>
        <xdr:cNvSpPr txBox="1"/>
      </xdr:nvSpPr>
      <xdr:spPr>
        <a:xfrm>
          <a:off x="19547840" y="1042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91694</xdr:rowOff>
    </xdr:from>
    <xdr:to>
      <xdr:col>112</xdr:col>
      <xdr:colOff>38100</xdr:colOff>
      <xdr:row>63</xdr:row>
      <xdr:rowOff>21844</xdr:rowOff>
    </xdr:to>
    <xdr:sp macro="" textlink="">
      <xdr:nvSpPr>
        <xdr:cNvPr id="606" name="楕円 605">
          <a:extLst>
            <a:ext uri="{FF2B5EF4-FFF2-40B4-BE49-F238E27FC236}">
              <a16:creationId xmlns:a16="http://schemas.microsoft.com/office/drawing/2014/main" id="{B7EED386-F6FC-4FEC-AE16-7286B3506D41}"/>
            </a:ext>
          </a:extLst>
        </xdr:cNvPr>
        <xdr:cNvSpPr/>
      </xdr:nvSpPr>
      <xdr:spPr>
        <a:xfrm>
          <a:off x="18735040" y="1048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142494</xdr:rowOff>
    </xdr:to>
    <xdr:cxnSp macro="">
      <xdr:nvCxnSpPr>
        <xdr:cNvPr id="607" name="直線コネクタ 606">
          <a:extLst>
            <a:ext uri="{FF2B5EF4-FFF2-40B4-BE49-F238E27FC236}">
              <a16:creationId xmlns:a16="http://schemas.microsoft.com/office/drawing/2014/main" id="{564AC8F3-A6C3-4446-9E88-B6BF1AB06244}"/>
            </a:ext>
          </a:extLst>
        </xdr:cNvPr>
        <xdr:cNvCxnSpPr/>
      </xdr:nvCxnSpPr>
      <xdr:spPr>
        <a:xfrm flipV="1">
          <a:off x="18778220" y="10498836"/>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8" name="楕円 607">
          <a:extLst>
            <a:ext uri="{FF2B5EF4-FFF2-40B4-BE49-F238E27FC236}">
              <a16:creationId xmlns:a16="http://schemas.microsoft.com/office/drawing/2014/main" id="{E898FE35-8DEF-4792-9202-8BCBED5600FE}"/>
            </a:ext>
          </a:extLst>
        </xdr:cNvPr>
        <xdr:cNvSpPr/>
      </xdr:nvSpPr>
      <xdr:spPr>
        <a:xfrm>
          <a:off x="17937480" y="1052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142494</xdr:rowOff>
    </xdr:from>
    <xdr:to>
      <xdr:col>111</xdr:col>
      <xdr:colOff>177800</xdr:colOff>
      <xdr:row>63</xdr:row>
      <xdr:rowOff>15240</xdr:rowOff>
    </xdr:to>
    <xdr:cxnSp macro="">
      <xdr:nvCxnSpPr>
        <xdr:cNvPr id="609" name="直線コネクタ 608">
          <a:extLst>
            <a:ext uri="{FF2B5EF4-FFF2-40B4-BE49-F238E27FC236}">
              <a16:creationId xmlns:a16="http://schemas.microsoft.com/office/drawing/2014/main" id="{CAF7CAAF-4864-4B1C-AF66-0B1420B66954}"/>
            </a:ext>
          </a:extLst>
        </xdr:cNvPr>
        <xdr:cNvCxnSpPr/>
      </xdr:nvCxnSpPr>
      <xdr:spPr>
        <a:xfrm flipV="1">
          <a:off x="17988280" y="10536174"/>
          <a:ext cx="78994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30734</xdr:rowOff>
    </xdr:from>
    <xdr:to>
      <xdr:col>102</xdr:col>
      <xdr:colOff>165100</xdr:colOff>
      <xdr:row>63</xdr:row>
      <xdr:rowOff>132334</xdr:rowOff>
    </xdr:to>
    <xdr:sp macro="" textlink="">
      <xdr:nvSpPr>
        <xdr:cNvPr id="610" name="楕円 609">
          <a:extLst>
            <a:ext uri="{FF2B5EF4-FFF2-40B4-BE49-F238E27FC236}">
              <a16:creationId xmlns:a16="http://schemas.microsoft.com/office/drawing/2014/main" id="{85178E09-2236-4609-91FE-994B27B39B74}"/>
            </a:ext>
          </a:extLst>
        </xdr:cNvPr>
        <xdr:cNvSpPr/>
      </xdr:nvSpPr>
      <xdr:spPr>
        <a:xfrm>
          <a:off x="17162780" y="105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81534</xdr:rowOff>
    </xdr:to>
    <xdr:cxnSp macro="">
      <xdr:nvCxnSpPr>
        <xdr:cNvPr id="611" name="直線コネクタ 610">
          <a:extLst>
            <a:ext uri="{FF2B5EF4-FFF2-40B4-BE49-F238E27FC236}">
              <a16:creationId xmlns:a16="http://schemas.microsoft.com/office/drawing/2014/main" id="{0CE76E0A-3F0A-4CD5-B3A4-B7E1B2A8C289}"/>
            </a:ext>
          </a:extLst>
        </xdr:cNvPr>
        <xdr:cNvCxnSpPr/>
      </xdr:nvCxnSpPr>
      <xdr:spPr>
        <a:xfrm flipV="1">
          <a:off x="17213580" y="10576560"/>
          <a:ext cx="7747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xdr:rowOff>
    </xdr:from>
    <xdr:to>
      <xdr:col>98</xdr:col>
      <xdr:colOff>38100</xdr:colOff>
      <xdr:row>63</xdr:row>
      <xdr:rowOff>109474</xdr:rowOff>
    </xdr:to>
    <xdr:sp macro="" textlink="">
      <xdr:nvSpPr>
        <xdr:cNvPr id="612" name="楕円 611">
          <a:extLst>
            <a:ext uri="{FF2B5EF4-FFF2-40B4-BE49-F238E27FC236}">
              <a16:creationId xmlns:a16="http://schemas.microsoft.com/office/drawing/2014/main" id="{A9134622-CF2A-4A0F-982A-A5E20C1A582F}"/>
            </a:ext>
          </a:extLst>
        </xdr:cNvPr>
        <xdr:cNvSpPr/>
      </xdr:nvSpPr>
      <xdr:spPr>
        <a:xfrm>
          <a:off x="16388080" y="10569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58674</xdr:rowOff>
    </xdr:from>
    <xdr:to>
      <xdr:col>102</xdr:col>
      <xdr:colOff>114300</xdr:colOff>
      <xdr:row>63</xdr:row>
      <xdr:rowOff>81534</xdr:rowOff>
    </xdr:to>
    <xdr:cxnSp macro="">
      <xdr:nvCxnSpPr>
        <xdr:cNvPr id="613" name="直線コネクタ 612">
          <a:extLst>
            <a:ext uri="{FF2B5EF4-FFF2-40B4-BE49-F238E27FC236}">
              <a16:creationId xmlns:a16="http://schemas.microsoft.com/office/drawing/2014/main" id="{2EDB5194-7930-4340-9C31-9E209760C5F7}"/>
            </a:ext>
          </a:extLst>
        </xdr:cNvPr>
        <xdr:cNvCxnSpPr/>
      </xdr:nvCxnSpPr>
      <xdr:spPr>
        <a:xfrm>
          <a:off x="16431260" y="1061999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67A211CF-26F6-4076-BCF7-4062EDBF2B02}"/>
            </a:ext>
          </a:extLst>
        </xdr:cNvPr>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129279B4-97CB-4030-9F18-C34BB6AF2273}"/>
            </a:ext>
          </a:extLst>
        </xdr:cNvPr>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F902135B-33C0-4C33-9C47-94A349AAB005}"/>
            </a:ext>
          </a:extLst>
        </xdr:cNvPr>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EB111BA9-4A29-42B3-B284-4DFED66F2F98}"/>
            </a:ext>
          </a:extLst>
        </xdr:cNvPr>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12971</xdr:rowOff>
    </xdr:from>
    <xdr:ext cx="469744" cy="259045"/>
    <xdr:sp macro="" textlink="">
      <xdr:nvSpPr>
        <xdr:cNvPr id="618" name="n_1mainValue【学校施設】&#10;一人当たり面積">
          <a:extLst>
            <a:ext uri="{FF2B5EF4-FFF2-40B4-BE49-F238E27FC236}">
              <a16:creationId xmlns:a16="http://schemas.microsoft.com/office/drawing/2014/main" id="{28F11AB6-4460-423F-A3FE-657E97A8F560}"/>
            </a:ext>
          </a:extLst>
        </xdr:cNvPr>
        <xdr:cNvSpPr txBox="1"/>
      </xdr:nvSpPr>
      <xdr:spPr>
        <a:xfrm>
          <a:off x="18561127" y="105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9" name="n_2mainValue【学校施設】&#10;一人当たり面積">
          <a:extLst>
            <a:ext uri="{FF2B5EF4-FFF2-40B4-BE49-F238E27FC236}">
              <a16:creationId xmlns:a16="http://schemas.microsoft.com/office/drawing/2014/main" id="{D5EFFC62-D24A-4131-A241-3181B8081760}"/>
            </a:ext>
          </a:extLst>
        </xdr:cNvPr>
        <xdr:cNvSpPr txBox="1"/>
      </xdr:nvSpPr>
      <xdr:spPr>
        <a:xfrm>
          <a:off x="1777626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123461</xdr:rowOff>
    </xdr:from>
    <xdr:ext cx="469744" cy="259045"/>
    <xdr:sp macro="" textlink="">
      <xdr:nvSpPr>
        <xdr:cNvPr id="620" name="n_3mainValue【学校施設】&#10;一人当たり面積">
          <a:extLst>
            <a:ext uri="{FF2B5EF4-FFF2-40B4-BE49-F238E27FC236}">
              <a16:creationId xmlns:a16="http://schemas.microsoft.com/office/drawing/2014/main" id="{A11C7203-54DA-4460-A5CF-09C0474828A6}"/>
            </a:ext>
          </a:extLst>
        </xdr:cNvPr>
        <xdr:cNvSpPr txBox="1"/>
      </xdr:nvSpPr>
      <xdr:spPr>
        <a:xfrm>
          <a:off x="17001567"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100601</xdr:rowOff>
    </xdr:from>
    <xdr:ext cx="469744" cy="259045"/>
    <xdr:sp macro="" textlink="">
      <xdr:nvSpPr>
        <xdr:cNvPr id="621" name="n_4mainValue【学校施設】&#10;一人当たり面積">
          <a:extLst>
            <a:ext uri="{FF2B5EF4-FFF2-40B4-BE49-F238E27FC236}">
              <a16:creationId xmlns:a16="http://schemas.microsoft.com/office/drawing/2014/main" id="{44E851E4-4DF7-4BD0-BDD1-3CB9A9C327EB}"/>
            </a:ext>
          </a:extLst>
        </xdr:cNvPr>
        <xdr:cNvSpPr txBox="1"/>
      </xdr:nvSpPr>
      <xdr:spPr>
        <a:xfrm>
          <a:off x="16226867" y="1066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CF97875-FEFE-44AA-B114-B2EFE5FC347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A1BBD1AC-5BA3-46CD-A5C5-7B142F08B3D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1C40BC6-1A58-4B33-B524-8032A8E70BA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4254204-A5C0-40BB-96AA-99F51C27004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6DD4C011-8519-4BA6-A766-A008F4F80C5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12610B8-898A-4938-9213-8BAE4EC0C63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89D4066-B884-4C78-8693-D5243D0726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C430330-9CE3-4E98-AA65-64DE7220376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2A8099D6-761B-497C-A068-C7A59AC263E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680229C4-1F09-4107-9AE8-0F204018569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ABEB9AC7-32D6-4C58-BBE3-29AF38DCA85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4492F746-6E8E-4E99-ADDF-922631A159D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63C219E1-1180-45C3-BB03-47B7CF8A985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4044932D-FF29-4130-9BAA-F393812ADA3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638FDE49-0B21-4A8C-BE52-FEF5A110564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ED55135F-CF6A-4D78-B8B4-BEB2FF3FB7D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645BAA21-E501-4CE2-96A2-CA711B4916B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B8924936-EEB3-4BD3-BA09-3F1969E3DD2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E602274C-D7A3-4A9A-81F4-5A3BB3B80E5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493C3108-D043-4D8E-9598-237310BD441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ED362AD8-599C-468B-9D64-38A375ABE25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4BA06637-F7E6-4BC9-B99E-80BF32D4705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10A84BF-B3C6-4C26-A060-1AFC5CA23AD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5394177D-1FF1-4B77-A72E-5C1BDBDB9297}"/>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1CBF1AEA-5B2F-4D16-AECE-0C53385C725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3E498D32-22F0-4A38-B3C2-F0145BD82F7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1901A8BA-1D4D-4A2E-95F7-74BB10B7780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22A1ED2E-A11E-4566-97BC-CF0EBF12538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C790AE88-C75F-413A-90BC-143D572AEBA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632B8D5D-76BB-4189-9212-90B3A3EC18E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1E5132D2-6F7F-437D-B107-916DCC807ED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86A6E513-8F41-4166-AB9E-B05F92E1A452}"/>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616F5F29-C7E8-41AC-8297-A01B252B774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2155F4FE-0D30-4950-9D0C-217F1640F71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5F7F2937-919F-474F-ACAE-8837986EACE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本町は町域の約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％が山岳丘陵で占められており、残りの平坦地に市街地が集まっていることから、一人当たりの延長や資産額などインフラ施設の量が類似団体内平均値と比較して小さくなっているものと思われる。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近年、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島本町学校施設長寿命化計画に基づき第三小学校整備事業等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を行っており、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学校施設に係る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町営住宅については、緑地公園住宅が平成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年建設と比較的新しいことから有形固定資産減価償却率が低くなっている。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今後も、島本町公共施設等総合管理計画等に基づき、施設の適切な管理等を行っていく。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4E22C4-AA4F-4CFE-BC33-A1D63D9DAF2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91B7AF-35CC-47C8-8A4D-83EE4416703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74FE38-829B-4BC3-B1DA-4CAB2F4CA47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AB41B4-3BBE-41D3-9839-08C8FEFB4F9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06BDF7-6012-4979-B85A-2225032ABAB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6B7CF6-FB84-4DD4-A0AD-D7734E9B3FD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4C1C07-7C59-49ED-9775-08E698303DA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57BCF4-896D-4094-B275-EED893F58A0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C050A5-C549-4148-811C-08E1637D14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357943-E623-47A9-99FC-AAEAC2C0532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C13495-1B78-44E6-8FD1-7D4F7F1233C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CB2921-49B8-4D0B-A6D8-AC94280720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59E2D1-A0F8-4808-B844-DAE45DC8467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AF7A66-11CE-49E4-90FE-0A4D30E3452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099817-1105-40A6-924D-145A2B8D7D8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8C1813-BCFE-49B4-89C4-ECA24E3F71A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326178-6B77-48F5-B27F-4AF3FBB3035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160B56-6320-450C-BDFB-E585313BBDA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4AA146-3074-4CAC-B04C-82B74B31DD0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780C45-1A91-4824-A896-2504347DC2B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431420-9711-4D30-A775-E27EE5C9ACF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4EFA43-16E6-4A32-B762-B53BB183D26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515EBE-06E1-4727-975E-5F4D698F523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6E3BED-1CBB-45E6-899A-CC8959C45A7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F24AED-3F85-49D8-8739-59AD62AF9AB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5B716C-EC82-4EE6-AA19-AD956A7FAF6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ABD45B-AAB8-4F6C-8A35-4588ADEA19F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5E9861-1079-4546-AC9E-2CFDAB6CD4A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AF3C71-36C1-4C1A-9F2C-70EF62A5AC7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D3A4E74-90D2-48AD-931C-AB87D895A86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F4C258-9905-4A4D-8290-9E0A159E722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A0F124-9228-42F6-9A08-328E43E6E3F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F21E6D-CE3E-4984-99B6-85FC93EAF39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498D3E-4534-41A4-9C27-8BAA5956B4A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FE784F-5B13-4285-8D25-6223EC2302D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37BA00-E423-4550-A209-33837649F8B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4DE07A-85A3-4CB6-8FF7-2FCF0170772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675EE6-62D4-486A-89E9-2A3CA3604DA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1D586A-6DF3-4602-B2AD-E202D6FE220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E3D994-5818-4969-93D1-5EBBFF89945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D9F091-5641-45CA-B8E5-2AEC44215F6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5B17C7-F62F-41F7-B7F6-62FE44F81E5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9EB743-6C8A-4042-B0D4-61347874AA7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D66EE9D-AF53-4988-87B3-13FD2DD75D5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8057B0-A320-4EE1-9C09-9BB5F34DA09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4C1325F-8197-40AA-8969-D615DB49A60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BCC073-3DAB-4F10-A33C-30AD06A7199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9F86FC-11BD-4D54-9D97-DA2FBE2C9E6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50587BF-A3E5-4AAC-A0CE-F6A0744F558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B350DEB-B08B-4FFE-856D-BC132B4761A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D2880EC-CFD8-4E1E-966E-38E30F2A1E4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C1AC80-5D93-4823-B9A9-4EEBDDACDBD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C94254A-F279-43E9-B476-AD449BBDB4A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0CE6CB-5560-43C6-9CA0-1CC8C5B3F49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871F0E0-D842-4F1C-B59E-ACE13D0A559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DDAF330-6DDF-4400-97D9-3AC7E96E785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3E4D21DF-3D4F-4F0C-A3BC-039AA3A97E44}"/>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6121E666-4899-40BC-91D6-B0C0700283BF}"/>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8AC1D646-7008-40EE-A3FB-51023BED60FC}"/>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E9A5CA08-EA51-4ADA-B586-290962C260C6}"/>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51D140C6-BEAC-4B8E-AE92-D448C954C14E}"/>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7C7D807E-AD74-47B6-B7D0-7737F3900B13}"/>
            </a:ext>
          </a:extLst>
        </xdr:cNvPr>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E4358F79-5078-4EF7-B893-E6263694B409}"/>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29C21155-EE00-4A51-A2CA-BF7B3F4DB47D}"/>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19EF40A6-23C9-47EF-BB27-E4711F3125BC}"/>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8B24C2C0-E461-4BE5-9F94-ED5681A9ACF5}"/>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A01085C3-4DED-4479-B922-89D65832F162}"/>
            </a:ext>
          </a:extLst>
        </xdr:cNvPr>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350ED8-F0FD-4DF1-9E7A-025D93ADBDF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D6C41C-15DE-4B21-92CA-70309B64E6D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0F3CCE-2BB9-4263-AE44-5B2BE7B7A4F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A0A7C2-C372-4E79-919F-BE668D3EAA7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47C7F24-F412-4EFE-9E74-38FC55FF6A7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a:extLst>
            <a:ext uri="{FF2B5EF4-FFF2-40B4-BE49-F238E27FC236}">
              <a16:creationId xmlns:a16="http://schemas.microsoft.com/office/drawing/2014/main" id="{E90039F8-3DEB-4157-9F25-A835146A5795}"/>
            </a:ext>
          </a:extLst>
        </xdr:cNvPr>
        <xdr:cNvSpPr/>
      </xdr:nvSpPr>
      <xdr:spPr>
        <a:xfrm>
          <a:off x="4036060" y="630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125021</xdr:rowOff>
    </xdr:from>
    <xdr:ext cx="405111" cy="259045"/>
    <xdr:sp macro="" textlink="">
      <xdr:nvSpPr>
        <xdr:cNvPr id="75" name="【図書館】&#10;有形固定資産減価償却率該当値テキスト">
          <a:extLst>
            <a:ext uri="{FF2B5EF4-FFF2-40B4-BE49-F238E27FC236}">
              <a16:creationId xmlns:a16="http://schemas.microsoft.com/office/drawing/2014/main" id="{A564BBF3-2DC9-4DFF-8730-9BB7225B3BCC}"/>
            </a:ext>
          </a:extLst>
        </xdr:cNvPr>
        <xdr:cNvSpPr txBox="1"/>
      </xdr:nvSpPr>
      <xdr:spPr>
        <a:xfrm>
          <a:off x="412496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6" name="楕円 75">
          <a:extLst>
            <a:ext uri="{FF2B5EF4-FFF2-40B4-BE49-F238E27FC236}">
              <a16:creationId xmlns:a16="http://schemas.microsoft.com/office/drawing/2014/main" id="{EF2B753F-D7EA-4620-B89F-999081F25366}"/>
            </a:ext>
          </a:extLst>
        </xdr:cNvPr>
        <xdr:cNvSpPr/>
      </xdr:nvSpPr>
      <xdr:spPr>
        <a:xfrm>
          <a:off x="3312160" y="6270534"/>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118654</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id="{3AAE662E-73E0-46CB-80A0-5B1A427FCC56}"/>
            </a:ext>
          </a:extLst>
        </xdr:cNvPr>
        <xdr:cNvCxnSpPr/>
      </xdr:nvCxnSpPr>
      <xdr:spPr>
        <a:xfrm>
          <a:off x="3355340" y="632133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33564</xdr:rowOff>
    </xdr:from>
    <xdr:to>
      <xdr:col>15</xdr:col>
      <xdr:colOff>101600</xdr:colOff>
      <xdr:row>37</xdr:row>
      <xdr:rowOff>135164</xdr:rowOff>
    </xdr:to>
    <xdr:sp macro="" textlink="">
      <xdr:nvSpPr>
        <xdr:cNvPr id="78" name="楕円 77">
          <a:extLst>
            <a:ext uri="{FF2B5EF4-FFF2-40B4-BE49-F238E27FC236}">
              <a16:creationId xmlns:a16="http://schemas.microsoft.com/office/drawing/2014/main" id="{25697018-B0DA-43D6-841D-452665BF13F5}"/>
            </a:ext>
          </a:extLst>
        </xdr:cNvPr>
        <xdr:cNvSpPr/>
      </xdr:nvSpPr>
      <xdr:spPr>
        <a:xfrm>
          <a:off x="2514600" y="62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118654</xdr:rowOff>
    </xdr:to>
    <xdr:cxnSp macro="">
      <xdr:nvCxnSpPr>
        <xdr:cNvPr id="79" name="直線コネクタ 78">
          <a:extLst>
            <a:ext uri="{FF2B5EF4-FFF2-40B4-BE49-F238E27FC236}">
              <a16:creationId xmlns:a16="http://schemas.microsoft.com/office/drawing/2014/main" id="{A0673D13-2876-4E00-93C6-928B81FFF723}"/>
            </a:ext>
          </a:extLst>
        </xdr:cNvPr>
        <xdr:cNvCxnSpPr/>
      </xdr:nvCxnSpPr>
      <xdr:spPr>
        <a:xfrm>
          <a:off x="2565400" y="628704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80" name="楕円 79">
          <a:extLst>
            <a:ext uri="{FF2B5EF4-FFF2-40B4-BE49-F238E27FC236}">
              <a16:creationId xmlns:a16="http://schemas.microsoft.com/office/drawing/2014/main" id="{56B7679D-A122-404A-B05E-02CA2FEC9257}"/>
            </a:ext>
          </a:extLst>
        </xdr:cNvPr>
        <xdr:cNvSpPr/>
      </xdr:nvSpPr>
      <xdr:spPr>
        <a:xfrm>
          <a:off x="1739900" y="620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50074</xdr:rowOff>
    </xdr:from>
    <xdr:to>
      <xdr:col>15</xdr:col>
      <xdr:colOff>50800</xdr:colOff>
      <xdr:row>37</xdr:row>
      <xdr:rowOff>84364</xdr:rowOff>
    </xdr:to>
    <xdr:cxnSp macro="">
      <xdr:nvCxnSpPr>
        <xdr:cNvPr id="81" name="直線コネクタ 80">
          <a:extLst>
            <a:ext uri="{FF2B5EF4-FFF2-40B4-BE49-F238E27FC236}">
              <a16:creationId xmlns:a16="http://schemas.microsoft.com/office/drawing/2014/main" id="{F9479A34-AC99-4789-BC4F-F79A526E2A14}"/>
            </a:ext>
          </a:extLst>
        </xdr:cNvPr>
        <xdr:cNvCxnSpPr/>
      </xdr:nvCxnSpPr>
      <xdr:spPr>
        <a:xfrm>
          <a:off x="1790700" y="625275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136434</xdr:rowOff>
    </xdr:from>
    <xdr:to>
      <xdr:col>6</xdr:col>
      <xdr:colOff>38100</xdr:colOff>
      <xdr:row>37</xdr:row>
      <xdr:rowOff>66584</xdr:rowOff>
    </xdr:to>
    <xdr:sp macro="" textlink="">
      <xdr:nvSpPr>
        <xdr:cNvPr id="82" name="楕円 81">
          <a:extLst>
            <a:ext uri="{FF2B5EF4-FFF2-40B4-BE49-F238E27FC236}">
              <a16:creationId xmlns:a16="http://schemas.microsoft.com/office/drawing/2014/main" id="{3B438FEB-C3A7-4B51-AEDF-D419ED7B7E29}"/>
            </a:ext>
          </a:extLst>
        </xdr:cNvPr>
        <xdr:cNvSpPr/>
      </xdr:nvSpPr>
      <xdr:spPr>
        <a:xfrm>
          <a:off x="965200" y="6171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xdr:rowOff>
    </xdr:from>
    <xdr:to>
      <xdr:col>10</xdr:col>
      <xdr:colOff>114300</xdr:colOff>
      <xdr:row>37</xdr:row>
      <xdr:rowOff>50074</xdr:rowOff>
    </xdr:to>
    <xdr:cxnSp macro="">
      <xdr:nvCxnSpPr>
        <xdr:cNvPr id="83" name="直線コネクタ 82">
          <a:extLst>
            <a:ext uri="{FF2B5EF4-FFF2-40B4-BE49-F238E27FC236}">
              <a16:creationId xmlns:a16="http://schemas.microsoft.com/office/drawing/2014/main" id="{AF8295FE-D69F-4AEE-8455-2483AD4B3F14}"/>
            </a:ext>
          </a:extLst>
        </xdr:cNvPr>
        <xdr:cNvCxnSpPr/>
      </xdr:nvCxnSpPr>
      <xdr:spPr>
        <a:xfrm>
          <a:off x="1008380" y="621846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44A40E6D-3E53-4BA7-B962-C054E3807F62}"/>
            </a:ext>
          </a:extLst>
        </xdr:cNvPr>
        <xdr:cNvSpPr txBox="1"/>
      </xdr:nvSpPr>
      <xdr:spPr>
        <a:xfrm>
          <a:off x="317056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ABC2F15B-FEAA-4ADA-969E-EBD2F13F1F3E}"/>
            </a:ext>
          </a:extLst>
        </xdr:cNvPr>
        <xdr:cNvSpPr txBox="1"/>
      </xdr:nvSpPr>
      <xdr:spPr>
        <a:xfrm>
          <a:off x="238570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56FA4F75-9C50-4DC0-B0FB-D4AE043EC9C3}"/>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B9E25172-65B2-4E10-835D-2E1B475F99CD}"/>
            </a:ext>
          </a:extLst>
        </xdr:cNvPr>
        <xdr:cNvSpPr txBox="1"/>
      </xdr:nvSpPr>
      <xdr:spPr>
        <a:xfrm>
          <a:off x="83630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14531</xdr:rowOff>
    </xdr:from>
    <xdr:ext cx="405111" cy="259045"/>
    <xdr:sp macro="" textlink="">
      <xdr:nvSpPr>
        <xdr:cNvPr id="88" name="n_1mainValue【図書館】&#10;有形固定資産減価償却率">
          <a:extLst>
            <a:ext uri="{FF2B5EF4-FFF2-40B4-BE49-F238E27FC236}">
              <a16:creationId xmlns:a16="http://schemas.microsoft.com/office/drawing/2014/main" id="{3247F270-2CE9-4F85-A822-8CBC3C768B40}"/>
            </a:ext>
          </a:extLst>
        </xdr:cNvPr>
        <xdr:cNvSpPr txBox="1"/>
      </xdr:nvSpPr>
      <xdr:spPr>
        <a:xfrm>
          <a:off x="317056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151691</xdr:rowOff>
    </xdr:from>
    <xdr:ext cx="405111" cy="259045"/>
    <xdr:sp macro="" textlink="">
      <xdr:nvSpPr>
        <xdr:cNvPr id="89" name="n_2mainValue【図書館】&#10;有形固定資産減価償却率">
          <a:extLst>
            <a:ext uri="{FF2B5EF4-FFF2-40B4-BE49-F238E27FC236}">
              <a16:creationId xmlns:a16="http://schemas.microsoft.com/office/drawing/2014/main" id="{E647148C-B61C-4ADC-97E0-FEDEBECE8A47}"/>
            </a:ext>
          </a:extLst>
        </xdr:cNvPr>
        <xdr:cNvSpPr txBox="1"/>
      </xdr:nvSpPr>
      <xdr:spPr>
        <a:xfrm>
          <a:off x="238570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90" name="n_3mainValue【図書館】&#10;有形固定資産減価償却率">
          <a:extLst>
            <a:ext uri="{FF2B5EF4-FFF2-40B4-BE49-F238E27FC236}">
              <a16:creationId xmlns:a16="http://schemas.microsoft.com/office/drawing/2014/main" id="{A0664B81-9A6A-4B5B-86D0-E4E9B366D9D2}"/>
            </a:ext>
          </a:extLst>
        </xdr:cNvPr>
        <xdr:cNvSpPr txBox="1"/>
      </xdr:nvSpPr>
      <xdr:spPr>
        <a:xfrm>
          <a:off x="161100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83111</xdr:rowOff>
    </xdr:from>
    <xdr:ext cx="405111" cy="259045"/>
    <xdr:sp macro="" textlink="">
      <xdr:nvSpPr>
        <xdr:cNvPr id="91" name="n_4mainValue【図書館】&#10;有形固定資産減価償却率">
          <a:extLst>
            <a:ext uri="{FF2B5EF4-FFF2-40B4-BE49-F238E27FC236}">
              <a16:creationId xmlns:a16="http://schemas.microsoft.com/office/drawing/2014/main" id="{40ACA5E6-8C55-4253-9A06-C643487BA435}"/>
            </a:ext>
          </a:extLst>
        </xdr:cNvPr>
        <xdr:cNvSpPr txBox="1"/>
      </xdr:nvSpPr>
      <xdr:spPr>
        <a:xfrm>
          <a:off x="836304" y="59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5053491-28D2-47F3-AF7A-F131B67BA6B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EA70D8C-EA0B-474C-9C3E-C6F6A1B244F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64CBE6D-0866-473D-B758-54A440B581E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55A4FD3-20F8-455B-BAA5-72CB1373EAD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AEBD186-22B6-4A22-81BC-C5E680A1C0A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7307873-DA77-42CE-911A-CDA352BB314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B1F8C2-6C6C-406E-9341-E053B119999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AFD9CB2-4361-4F31-A0D0-AAB99C683E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E6C7CCE-1524-4C29-9B21-515A2C260B0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FE22C0-B3BB-4D64-9736-E2975074468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D9B1257-7AB9-4016-8AF4-FA587BD1051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628CF55-BEAC-45ED-B9E1-90879FD35C5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F2B7188-AA55-4C76-B447-13C86F7A49D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01971F9-D97F-408E-BBF0-FD34981F641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E75F2BC-E072-4DBF-9804-3685D415E54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7AA3740-E0B4-40A3-ABD1-FD5519DC052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293D90-8837-4389-BB37-FABCCE6A9FD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C96EE57-47F4-4670-A395-AA03CBD9665C}"/>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D6429D0-AB26-4FCF-8E31-25F20284E66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540013D-91B2-4E62-9D15-BD1F34E1F1D6}"/>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AB38B49-71FB-4D02-86DB-BA9C79A8B02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53F504E-1000-4207-8FDE-FB06E9F30B0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CB54CF7-7D24-40CE-972A-AFC035AFB2E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31A6E71D-11AC-48E5-A8B3-DDBC47003D07}"/>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EDA85FD3-A574-4503-9786-E57E68AC04AF}"/>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8C4B81E1-769E-435C-BF02-7270A6C192E5}"/>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D8DEC4D8-30C5-4A74-B042-54798DBE2C17}"/>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BCA229ED-6D7B-4D63-967F-3BB06ADE41D7}"/>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D93E83D5-F561-4314-88E7-E8CE18125E7B}"/>
            </a:ext>
          </a:extLst>
        </xdr:cNvPr>
        <xdr:cNvSpPr txBox="1"/>
      </xdr:nvSpPr>
      <xdr:spPr>
        <a:xfrm>
          <a:off x="92583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A164AECA-72DF-4AFC-B4F0-CB07B42DFE16}"/>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9263C407-49FB-41AD-BD7B-B0F6441FB347}"/>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B074A9B4-1D5D-4533-93F3-B77DBA06B391}"/>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1C382A2A-F617-47C0-B00F-42936EF5E138}"/>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F7032069-5AFC-421E-8E89-0FF1D53E056F}"/>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E31557-2470-4E07-BC40-2618A04619E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A0D92E-0967-4E58-B299-67CC3BC8A15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71689D-EE06-4AB9-999F-1F5AC1AF261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BFEBBA-3834-459F-AB75-6C66B251859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546E497-5418-45AC-9DB1-3E0660CCCA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810D4DBE-D9D7-4F15-9AC3-595F0854B35F}"/>
            </a:ext>
          </a:extLst>
        </xdr:cNvPr>
        <xdr:cNvSpPr/>
      </xdr:nvSpPr>
      <xdr:spPr>
        <a:xfrm>
          <a:off x="9192260" y="6917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A60EB796-93A5-4CA0-AD0A-9CC7A52C00B5}"/>
            </a:ext>
          </a:extLst>
        </xdr:cNvPr>
        <xdr:cNvSpPr txBox="1"/>
      </xdr:nvSpPr>
      <xdr:spPr>
        <a:xfrm>
          <a:off x="92583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79016D81-5266-48CB-A5E5-11869AD5F918}"/>
            </a:ext>
          </a:extLst>
        </xdr:cNvPr>
        <xdr:cNvSpPr/>
      </xdr:nvSpPr>
      <xdr:spPr>
        <a:xfrm>
          <a:off x="8445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01018DCE-30EE-4441-8974-35732121EE06}"/>
            </a:ext>
          </a:extLst>
        </xdr:cNvPr>
        <xdr:cNvCxnSpPr/>
      </xdr:nvCxnSpPr>
      <xdr:spPr>
        <a:xfrm>
          <a:off x="8496300" y="69684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a:extLst>
            <a:ext uri="{FF2B5EF4-FFF2-40B4-BE49-F238E27FC236}">
              <a16:creationId xmlns:a16="http://schemas.microsoft.com/office/drawing/2014/main" id="{9746A1B3-7B10-4AD0-9D96-A5BF9260ADEF}"/>
            </a:ext>
          </a:extLst>
        </xdr:cNvPr>
        <xdr:cNvSpPr/>
      </xdr:nvSpPr>
      <xdr:spPr>
        <a:xfrm>
          <a:off x="7670800" y="6917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2F1FC3CC-4C24-4C04-BA0C-570508898810}"/>
            </a:ext>
          </a:extLst>
        </xdr:cNvPr>
        <xdr:cNvCxnSpPr/>
      </xdr:nvCxnSpPr>
      <xdr:spPr>
        <a:xfrm>
          <a:off x="7713980" y="69684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a:extLst>
            <a:ext uri="{FF2B5EF4-FFF2-40B4-BE49-F238E27FC236}">
              <a16:creationId xmlns:a16="http://schemas.microsoft.com/office/drawing/2014/main" id="{A21CDDF8-37F7-4DE5-B1B0-D41817A39789}"/>
            </a:ext>
          </a:extLst>
        </xdr:cNvPr>
        <xdr:cNvSpPr/>
      </xdr:nvSpPr>
      <xdr:spPr>
        <a:xfrm>
          <a:off x="687324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a:extLst>
            <a:ext uri="{FF2B5EF4-FFF2-40B4-BE49-F238E27FC236}">
              <a16:creationId xmlns:a16="http://schemas.microsoft.com/office/drawing/2014/main" id="{6D71560F-5F3A-4323-AD73-8A316C6815C2}"/>
            </a:ext>
          </a:extLst>
        </xdr:cNvPr>
        <xdr:cNvCxnSpPr/>
      </xdr:nvCxnSpPr>
      <xdr:spPr>
        <a:xfrm>
          <a:off x="6924040" y="69684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a:extLst>
            <a:ext uri="{FF2B5EF4-FFF2-40B4-BE49-F238E27FC236}">
              <a16:creationId xmlns:a16="http://schemas.microsoft.com/office/drawing/2014/main" id="{AE3554F7-A78E-41E6-8B80-19281556D55E}"/>
            </a:ext>
          </a:extLst>
        </xdr:cNvPr>
        <xdr:cNvSpPr/>
      </xdr:nvSpPr>
      <xdr:spPr>
        <a:xfrm>
          <a:off x="609854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95250</xdr:rowOff>
    </xdr:to>
    <xdr:cxnSp macro="">
      <xdr:nvCxnSpPr>
        <xdr:cNvPr id="140" name="直線コネクタ 139">
          <a:extLst>
            <a:ext uri="{FF2B5EF4-FFF2-40B4-BE49-F238E27FC236}">
              <a16:creationId xmlns:a16="http://schemas.microsoft.com/office/drawing/2014/main" id="{96F742E9-C58A-4F61-8E0C-DC2024519C27}"/>
            </a:ext>
          </a:extLst>
        </xdr:cNvPr>
        <xdr:cNvCxnSpPr/>
      </xdr:nvCxnSpPr>
      <xdr:spPr>
        <a:xfrm>
          <a:off x="6149340" y="69646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526109BF-1ADB-4D2D-B5F3-F0E7020C3319}"/>
            </a:ext>
          </a:extLst>
        </xdr:cNvPr>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159CED61-3DAB-408C-B7BA-7606BA3CC30E}"/>
            </a:ext>
          </a:extLst>
        </xdr:cNvPr>
        <xdr:cNvSpPr txBox="1"/>
      </xdr:nvSpPr>
      <xdr:spPr>
        <a:xfrm>
          <a:off x="7509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DE6D47A8-30DF-4EDC-A900-14A2751D8736}"/>
            </a:ext>
          </a:extLst>
        </xdr:cNvPr>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8AD94FCC-9FD9-4111-97A2-D428F5920316}"/>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ABA34B4D-F266-439E-B11E-61E3E074A827}"/>
            </a:ext>
          </a:extLst>
        </xdr:cNvPr>
        <xdr:cNvSpPr txBox="1"/>
      </xdr:nvSpPr>
      <xdr:spPr>
        <a:xfrm>
          <a:off x="827158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a:extLst>
            <a:ext uri="{FF2B5EF4-FFF2-40B4-BE49-F238E27FC236}">
              <a16:creationId xmlns:a16="http://schemas.microsoft.com/office/drawing/2014/main" id="{83DB7507-5A9D-46EE-9F2B-A9FF8C9B4B0E}"/>
            </a:ext>
          </a:extLst>
        </xdr:cNvPr>
        <xdr:cNvSpPr txBox="1"/>
      </xdr:nvSpPr>
      <xdr:spPr>
        <a:xfrm>
          <a:off x="750958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a:extLst>
            <a:ext uri="{FF2B5EF4-FFF2-40B4-BE49-F238E27FC236}">
              <a16:creationId xmlns:a16="http://schemas.microsoft.com/office/drawing/2014/main" id="{FDA19C18-2E89-4D2D-B073-92FCFDF73DE5}"/>
            </a:ext>
          </a:extLst>
        </xdr:cNvPr>
        <xdr:cNvSpPr txBox="1"/>
      </xdr:nvSpPr>
      <xdr:spPr>
        <a:xfrm>
          <a:off x="67120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a:extLst>
            <a:ext uri="{FF2B5EF4-FFF2-40B4-BE49-F238E27FC236}">
              <a16:creationId xmlns:a16="http://schemas.microsoft.com/office/drawing/2014/main" id="{3D8782DF-B5CD-45CB-BA2A-EDF9974878DC}"/>
            </a:ext>
          </a:extLst>
        </xdr:cNvPr>
        <xdr:cNvSpPr txBox="1"/>
      </xdr:nvSpPr>
      <xdr:spPr>
        <a:xfrm>
          <a:off x="59373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BDA6A12-9CD8-496A-88C2-776E4AB29FB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9EE36A5-AA03-41D3-8EA6-3C1F0447CCD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9234136-5D66-476E-BEE9-EAB8C93D350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B393604-D002-496B-9915-3740BC9A600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10CD3D1-180C-49FF-B2C2-BFA627B9E48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A0B5F5C-0D19-4520-A7EB-EC43CD18133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FADDBF8-0133-48EE-B5E3-211E39EDA5E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C60FF69-785A-4416-8EE1-FF840EFD650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B4B24DF-40BE-4657-A226-136B6889288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7EB104A-696B-4FBF-9571-E2A57F8874E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B90D195-3908-49B5-A64C-1659585B9A9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31E076B-71B6-40F4-864B-75F27DE1666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DC46046-6343-481C-AEF8-F5386EDB536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273A2CB-4A85-4AF9-B4BE-D2007B1BFAD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6970D44-E82D-457A-BB68-068512BD9DD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6D802ED-0E83-4A9F-BDA6-E6557EEE50F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98C91CC-E928-4189-AD9C-D9763FFD4CE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B215B9B-332D-405B-88B0-78A1C908DC3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58BD1FB-09B3-4CD0-9129-68264150188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F52073F-697A-4C2D-A7F7-7DCEEDCD678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187356B-C327-449E-A066-5F84EA074B0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70E82DB-F7FB-4697-BF15-A5B746CC2F3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06308D2-CC25-4940-AF13-8255A1D2DDC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D55D725-9037-43ED-80B1-73B4C28D5F7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69C316B1-D990-470D-B053-3E5430996CD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BFF1160-0C3E-42BF-957A-C7FD9FC2FEC4}"/>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E0580F6-0A96-4FE8-8CF9-08641150D4B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71343E64-BA52-4188-B5D9-7834A14452B1}"/>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C3CD81F-07FA-4F55-9A97-DAE4F2A3EF6F}"/>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612392AD-BB52-4F42-8A3A-FE5AA5893662}"/>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6AE69E6-BD50-4F22-A043-431AE3124DC0}"/>
            </a:ext>
          </a:extLst>
        </xdr:cNvPr>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8EA8931-47D9-4844-A0F7-234B11FA39A7}"/>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BE8F0C4D-E158-4C43-8D6F-C934F89B72B6}"/>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A7D4B214-9858-4C69-A289-E57F5721303F}"/>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85195CC-DFBE-443D-BCF5-D8444E858DAE}"/>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2E67F697-E4C8-4EE9-B538-462DBBDDF1B0}"/>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281CD2-017D-4AC8-B6BB-E182EDEB854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3E7A9C3-DFA9-48EB-93DC-09CF6189301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273AAF8-B6EA-4CA2-9B66-3A2C9A51CCE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0D333F0-B864-4095-8738-4601BE6A7EE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A9CEFE4-633A-4756-9950-13DD64EB540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90" name="楕円 189">
          <a:extLst>
            <a:ext uri="{FF2B5EF4-FFF2-40B4-BE49-F238E27FC236}">
              <a16:creationId xmlns:a16="http://schemas.microsoft.com/office/drawing/2014/main" id="{5E23C49C-356E-4094-8AB5-97D41F5592D2}"/>
            </a:ext>
          </a:extLst>
        </xdr:cNvPr>
        <xdr:cNvSpPr/>
      </xdr:nvSpPr>
      <xdr:spPr>
        <a:xfrm>
          <a:off x="4036060" y="1047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68314DF3-A506-42DB-8773-6F64BEEA63A3}"/>
            </a:ext>
          </a:extLst>
        </xdr:cNvPr>
        <xdr:cNvSpPr txBox="1"/>
      </xdr:nvSpPr>
      <xdr:spPr>
        <a:xfrm>
          <a:off x="4124960"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2" name="楕円 191">
          <a:extLst>
            <a:ext uri="{FF2B5EF4-FFF2-40B4-BE49-F238E27FC236}">
              <a16:creationId xmlns:a16="http://schemas.microsoft.com/office/drawing/2014/main" id="{8C084759-FF4C-4332-AAE1-A4B17E75D39D}"/>
            </a:ext>
          </a:extLst>
        </xdr:cNvPr>
        <xdr:cNvSpPr/>
      </xdr:nvSpPr>
      <xdr:spPr>
        <a:xfrm>
          <a:off x="331216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135527</xdr:rowOff>
    </xdr:to>
    <xdr:cxnSp macro="">
      <xdr:nvCxnSpPr>
        <xdr:cNvPr id="193" name="直線コネクタ 192">
          <a:extLst>
            <a:ext uri="{FF2B5EF4-FFF2-40B4-BE49-F238E27FC236}">
              <a16:creationId xmlns:a16="http://schemas.microsoft.com/office/drawing/2014/main" id="{E22BD2CB-2F3C-4E75-AA3D-DE7229E43E2B}"/>
            </a:ext>
          </a:extLst>
        </xdr:cNvPr>
        <xdr:cNvCxnSpPr/>
      </xdr:nvCxnSpPr>
      <xdr:spPr>
        <a:xfrm>
          <a:off x="3355340" y="10491652"/>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4" name="楕円 193">
          <a:extLst>
            <a:ext uri="{FF2B5EF4-FFF2-40B4-BE49-F238E27FC236}">
              <a16:creationId xmlns:a16="http://schemas.microsoft.com/office/drawing/2014/main" id="{02CA409A-8476-4D7B-9F43-9B56E1858DF2}"/>
            </a:ext>
          </a:extLst>
        </xdr:cNvPr>
        <xdr:cNvSpPr/>
      </xdr:nvSpPr>
      <xdr:spPr>
        <a:xfrm>
          <a:off x="2514600" y="104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195" name="直線コネクタ 194">
          <a:extLst>
            <a:ext uri="{FF2B5EF4-FFF2-40B4-BE49-F238E27FC236}">
              <a16:creationId xmlns:a16="http://schemas.microsoft.com/office/drawing/2014/main" id="{8DFB5C14-5FE7-4A65-8B8C-A1860A03A637}"/>
            </a:ext>
          </a:extLst>
        </xdr:cNvPr>
        <xdr:cNvCxnSpPr/>
      </xdr:nvCxnSpPr>
      <xdr:spPr>
        <a:xfrm>
          <a:off x="2565400" y="1045572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6" name="楕円 195">
          <a:extLst>
            <a:ext uri="{FF2B5EF4-FFF2-40B4-BE49-F238E27FC236}">
              <a16:creationId xmlns:a16="http://schemas.microsoft.com/office/drawing/2014/main" id="{A3B65EE0-5BE0-4683-AFEC-F207AFFBA3E4}"/>
            </a:ext>
          </a:extLst>
        </xdr:cNvPr>
        <xdr:cNvSpPr/>
      </xdr:nvSpPr>
      <xdr:spPr>
        <a:xfrm>
          <a:off x="1739900" y="1037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62049</xdr:rowOff>
    </xdr:to>
    <xdr:cxnSp macro="">
      <xdr:nvCxnSpPr>
        <xdr:cNvPr id="197" name="直線コネクタ 196">
          <a:extLst>
            <a:ext uri="{FF2B5EF4-FFF2-40B4-BE49-F238E27FC236}">
              <a16:creationId xmlns:a16="http://schemas.microsoft.com/office/drawing/2014/main" id="{87F7A59F-2A88-4F8F-AB18-163FE6F3E897}"/>
            </a:ext>
          </a:extLst>
        </xdr:cNvPr>
        <xdr:cNvCxnSpPr/>
      </xdr:nvCxnSpPr>
      <xdr:spPr>
        <a:xfrm>
          <a:off x="1790700" y="1041817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8" name="楕円 197">
          <a:extLst>
            <a:ext uri="{FF2B5EF4-FFF2-40B4-BE49-F238E27FC236}">
              <a16:creationId xmlns:a16="http://schemas.microsoft.com/office/drawing/2014/main" id="{07DE1E01-A736-4E3C-810F-602F4DDBA134}"/>
            </a:ext>
          </a:extLst>
        </xdr:cNvPr>
        <xdr:cNvSpPr/>
      </xdr:nvSpPr>
      <xdr:spPr>
        <a:xfrm>
          <a:off x="96520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24493</xdr:rowOff>
    </xdr:to>
    <xdr:cxnSp macro="">
      <xdr:nvCxnSpPr>
        <xdr:cNvPr id="199" name="直線コネクタ 198">
          <a:extLst>
            <a:ext uri="{FF2B5EF4-FFF2-40B4-BE49-F238E27FC236}">
              <a16:creationId xmlns:a16="http://schemas.microsoft.com/office/drawing/2014/main" id="{C32B136D-857F-48AB-BF64-4B48082F482E}"/>
            </a:ext>
          </a:extLst>
        </xdr:cNvPr>
        <xdr:cNvCxnSpPr/>
      </xdr:nvCxnSpPr>
      <xdr:spPr>
        <a:xfrm>
          <a:off x="1008380" y="10386060"/>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851CE901-E6CE-4B11-9622-B3713FDEE833}"/>
            </a:ext>
          </a:extLst>
        </xdr:cNvPr>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2E17496B-A5A1-4C57-AF14-74BA5B83C113}"/>
            </a:ext>
          </a:extLst>
        </xdr:cNvPr>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1B70E4E8-6FFF-40F4-8D62-5489F5B5065A}"/>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34747FCB-32F8-4777-B68A-82FE58956BB3}"/>
            </a:ext>
          </a:extLst>
        </xdr:cNvPr>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204" name="n_1mainValue【体育館・プール】&#10;有形固定資産減価償却率">
          <a:extLst>
            <a:ext uri="{FF2B5EF4-FFF2-40B4-BE49-F238E27FC236}">
              <a16:creationId xmlns:a16="http://schemas.microsoft.com/office/drawing/2014/main" id="{81096DD5-E230-4DE4-AF78-095DF9ACE839}"/>
            </a:ext>
          </a:extLst>
        </xdr:cNvPr>
        <xdr:cNvSpPr txBox="1"/>
      </xdr:nvSpPr>
      <xdr:spPr>
        <a:xfrm>
          <a:off x="317056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5" name="n_2mainValue【体育館・プール】&#10;有形固定資産減価償却率">
          <a:extLst>
            <a:ext uri="{FF2B5EF4-FFF2-40B4-BE49-F238E27FC236}">
              <a16:creationId xmlns:a16="http://schemas.microsoft.com/office/drawing/2014/main" id="{4AED3AFB-F9E3-4EB2-B236-5F41CBDCA36C}"/>
            </a:ext>
          </a:extLst>
        </xdr:cNvPr>
        <xdr:cNvSpPr txBox="1"/>
      </xdr:nvSpPr>
      <xdr:spPr>
        <a:xfrm>
          <a:off x="2385704" y="1049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6" name="n_3mainValue【体育館・プール】&#10;有形固定資産減価償却率">
          <a:extLst>
            <a:ext uri="{FF2B5EF4-FFF2-40B4-BE49-F238E27FC236}">
              <a16:creationId xmlns:a16="http://schemas.microsoft.com/office/drawing/2014/main" id="{137C2262-0943-49A0-AD8E-A4731AFD7AD5}"/>
            </a:ext>
          </a:extLst>
        </xdr:cNvPr>
        <xdr:cNvSpPr txBox="1"/>
      </xdr:nvSpPr>
      <xdr:spPr>
        <a:xfrm>
          <a:off x="161100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7" name="n_4mainValue【体育館・プール】&#10;有形固定資産減価償却率">
          <a:extLst>
            <a:ext uri="{FF2B5EF4-FFF2-40B4-BE49-F238E27FC236}">
              <a16:creationId xmlns:a16="http://schemas.microsoft.com/office/drawing/2014/main" id="{92BA87CC-87A1-4571-B831-E3A9D1227C0E}"/>
            </a:ext>
          </a:extLst>
        </xdr:cNvPr>
        <xdr:cNvSpPr txBox="1"/>
      </xdr:nvSpPr>
      <xdr:spPr>
        <a:xfrm>
          <a:off x="8363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F7E2137-C9E8-423A-BBC6-923D0F2F160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8D1AE2B-8933-4422-A4AB-7933FA341B3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FD5E44D-6646-4213-8D06-1D1FE916FDE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2056E50-D6CC-42B9-A3EC-F1E7A88E8EF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AF2700-E9B1-4897-96C7-9F58C6D0F90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BDAF001-E12F-465B-BDAD-465CE251E50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431021D-4071-4E58-B891-E26174445AE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AC50A14-6874-4300-9B0F-8D22A57D848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380AA7F-8531-4DBE-84F3-EB361113063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7662F30-F26E-4B7C-9296-6ECD6CA02A6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70590D3-330E-4B46-836F-1314BF2706A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3A66DBA-BB11-4B38-9887-8A1FC1D8EDA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D0C63C2-427F-4927-BB27-C4ECDE98C2C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1CDFE2B-91C1-4862-9276-0AE5122C18D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DB1F1BC-0960-47C4-979A-1379D41C7A6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7F5961C-D0C8-4313-A022-791A2AB5FFF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BA7EF61-E96A-48D7-B686-F3EF85FE580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AB35174-EF10-4172-8BA0-AE7E00E2FB4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E764D84-EE43-46FF-8002-8C9FA87989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A4BA42D-EE43-4C0D-ABC1-A71C39D3181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B9D05E1-4FC0-4AAC-BBD0-34318ACD0C6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A3070EC8-A4E8-48FF-A565-F1761F65C40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9DBE6FB-BF66-4593-988A-1090E50F8B7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94033BA6-1C71-4036-BEFF-FF4536129E92}"/>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A9DC2084-DDA1-480C-AD63-A1055B12C21F}"/>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C45324BD-AE0A-46A0-9B4F-9347D1640F9A}"/>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DE101B6-3474-4697-A28C-680DFE1BDB97}"/>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CB5931A6-BCAA-4449-9DBD-6C9EDB16ADC6}"/>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DF0B6C30-885B-40EE-85BF-3BAA457BD5BC}"/>
            </a:ext>
          </a:extLst>
        </xdr:cNvPr>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8E72DC09-D206-4A64-8906-757764398D46}"/>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8F83B8CD-6A82-46F1-973D-AB07A16ECA2D}"/>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683F96DF-0474-43E8-AB8D-39861D9BC575}"/>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D945C0DC-5C13-4AEF-9E2F-8F5284C6087B}"/>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A21E714A-A387-4C4A-9361-338ACE99A315}"/>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E2E289-1CF9-4A4D-8FE8-E8B3B08CE48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C38CE9-17D8-40A5-881B-CC67FEA906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B2ECC4C-A1E9-4F44-B480-F53A68B486A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B3FF98B-16C0-4B9B-9C69-241590838E4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6EE2C77-09D2-4CE4-A8A0-AE957302D2C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118745</xdr:rowOff>
    </xdr:from>
    <xdr:to>
      <xdr:col>55</xdr:col>
      <xdr:colOff>50800</xdr:colOff>
      <xdr:row>64</xdr:row>
      <xdr:rowOff>48895</xdr:rowOff>
    </xdr:to>
    <xdr:sp macro="" textlink="">
      <xdr:nvSpPr>
        <xdr:cNvPr id="247" name="楕円 246">
          <a:extLst>
            <a:ext uri="{FF2B5EF4-FFF2-40B4-BE49-F238E27FC236}">
              <a16:creationId xmlns:a16="http://schemas.microsoft.com/office/drawing/2014/main" id="{96FF12CA-E138-4260-9989-C590582C5289}"/>
            </a:ext>
          </a:extLst>
        </xdr:cNvPr>
        <xdr:cNvSpPr/>
      </xdr:nvSpPr>
      <xdr:spPr>
        <a:xfrm>
          <a:off x="9192260" y="10680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33672</xdr:rowOff>
    </xdr:from>
    <xdr:ext cx="469744" cy="259045"/>
    <xdr:sp macro="" textlink="">
      <xdr:nvSpPr>
        <xdr:cNvPr id="248" name="【体育館・プール】&#10;一人当たり面積該当値テキスト">
          <a:extLst>
            <a:ext uri="{FF2B5EF4-FFF2-40B4-BE49-F238E27FC236}">
              <a16:creationId xmlns:a16="http://schemas.microsoft.com/office/drawing/2014/main" id="{558C2794-21D6-4E32-8EFB-56880F16EBD4}"/>
            </a:ext>
          </a:extLst>
        </xdr:cNvPr>
        <xdr:cNvSpPr txBox="1"/>
      </xdr:nvSpPr>
      <xdr:spPr>
        <a:xfrm>
          <a:off x="9258300" y="1059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9" name="楕円 248">
          <a:extLst>
            <a:ext uri="{FF2B5EF4-FFF2-40B4-BE49-F238E27FC236}">
              <a16:creationId xmlns:a16="http://schemas.microsoft.com/office/drawing/2014/main" id="{F8BED95E-8432-4BA7-BC21-1E4FCBBF6DA7}"/>
            </a:ext>
          </a:extLst>
        </xdr:cNvPr>
        <xdr:cNvSpPr/>
      </xdr:nvSpPr>
      <xdr:spPr>
        <a:xfrm>
          <a:off x="844550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169545</xdr:rowOff>
    </xdr:from>
    <xdr:to>
      <xdr:col>55</xdr:col>
      <xdr:colOff>0</xdr:colOff>
      <xdr:row>64</xdr:row>
      <xdr:rowOff>0</xdr:rowOff>
    </xdr:to>
    <xdr:cxnSp macro="">
      <xdr:nvCxnSpPr>
        <xdr:cNvPr id="250" name="直線コネクタ 249">
          <a:extLst>
            <a:ext uri="{FF2B5EF4-FFF2-40B4-BE49-F238E27FC236}">
              <a16:creationId xmlns:a16="http://schemas.microsoft.com/office/drawing/2014/main" id="{02F1B678-8E4C-4DAE-A459-6AC40EE166E0}"/>
            </a:ext>
          </a:extLst>
        </xdr:cNvPr>
        <xdr:cNvCxnSpPr/>
      </xdr:nvCxnSpPr>
      <xdr:spPr>
        <a:xfrm flipV="1">
          <a:off x="8496300" y="1073086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51" name="楕円 250">
          <a:extLst>
            <a:ext uri="{FF2B5EF4-FFF2-40B4-BE49-F238E27FC236}">
              <a16:creationId xmlns:a16="http://schemas.microsoft.com/office/drawing/2014/main" id="{C318FA36-FA47-490D-B951-DDF2B2D1F203}"/>
            </a:ext>
          </a:extLst>
        </xdr:cNvPr>
        <xdr:cNvSpPr/>
      </xdr:nvSpPr>
      <xdr:spPr>
        <a:xfrm>
          <a:off x="767080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0</xdr:rowOff>
    </xdr:to>
    <xdr:cxnSp macro="">
      <xdr:nvCxnSpPr>
        <xdr:cNvPr id="252" name="直線コネクタ 251">
          <a:extLst>
            <a:ext uri="{FF2B5EF4-FFF2-40B4-BE49-F238E27FC236}">
              <a16:creationId xmlns:a16="http://schemas.microsoft.com/office/drawing/2014/main" id="{39B24A17-B3D6-4526-8042-874647FDC11B}"/>
            </a:ext>
          </a:extLst>
        </xdr:cNvPr>
        <xdr:cNvCxnSpPr/>
      </xdr:nvCxnSpPr>
      <xdr:spPr>
        <a:xfrm>
          <a:off x="7713980" y="1072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118745</xdr:rowOff>
    </xdr:from>
    <xdr:to>
      <xdr:col>41</xdr:col>
      <xdr:colOff>101600</xdr:colOff>
      <xdr:row>64</xdr:row>
      <xdr:rowOff>48895</xdr:rowOff>
    </xdr:to>
    <xdr:sp macro="" textlink="">
      <xdr:nvSpPr>
        <xdr:cNvPr id="253" name="楕円 252">
          <a:extLst>
            <a:ext uri="{FF2B5EF4-FFF2-40B4-BE49-F238E27FC236}">
              <a16:creationId xmlns:a16="http://schemas.microsoft.com/office/drawing/2014/main" id="{5ADFBC1D-D3FE-4608-B4AF-F5876C459B61}"/>
            </a:ext>
          </a:extLst>
        </xdr:cNvPr>
        <xdr:cNvSpPr/>
      </xdr:nvSpPr>
      <xdr:spPr>
        <a:xfrm>
          <a:off x="6873240" y="1068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169545</xdr:rowOff>
    </xdr:from>
    <xdr:to>
      <xdr:col>45</xdr:col>
      <xdr:colOff>177800</xdr:colOff>
      <xdr:row>64</xdr:row>
      <xdr:rowOff>0</xdr:rowOff>
    </xdr:to>
    <xdr:cxnSp macro="">
      <xdr:nvCxnSpPr>
        <xdr:cNvPr id="254" name="直線コネクタ 253">
          <a:extLst>
            <a:ext uri="{FF2B5EF4-FFF2-40B4-BE49-F238E27FC236}">
              <a16:creationId xmlns:a16="http://schemas.microsoft.com/office/drawing/2014/main" id="{55ADC390-8C6E-4ECF-976A-143D78425AA5}"/>
            </a:ext>
          </a:extLst>
        </xdr:cNvPr>
        <xdr:cNvCxnSpPr/>
      </xdr:nvCxnSpPr>
      <xdr:spPr>
        <a:xfrm>
          <a:off x="6924040" y="107308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macro="" textlink="">
      <xdr:nvSpPr>
        <xdr:cNvPr id="255" name="楕円 254">
          <a:extLst>
            <a:ext uri="{FF2B5EF4-FFF2-40B4-BE49-F238E27FC236}">
              <a16:creationId xmlns:a16="http://schemas.microsoft.com/office/drawing/2014/main" id="{13C5E4EA-4821-4901-9BC8-38D14ECF549E}"/>
            </a:ext>
          </a:extLst>
        </xdr:cNvPr>
        <xdr:cNvSpPr/>
      </xdr:nvSpPr>
      <xdr:spPr>
        <a:xfrm>
          <a:off x="60985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167640</xdr:rowOff>
    </xdr:from>
    <xdr:to>
      <xdr:col>41</xdr:col>
      <xdr:colOff>50800</xdr:colOff>
      <xdr:row>63</xdr:row>
      <xdr:rowOff>169545</xdr:rowOff>
    </xdr:to>
    <xdr:cxnSp macro="">
      <xdr:nvCxnSpPr>
        <xdr:cNvPr id="256" name="直線コネクタ 255">
          <a:extLst>
            <a:ext uri="{FF2B5EF4-FFF2-40B4-BE49-F238E27FC236}">
              <a16:creationId xmlns:a16="http://schemas.microsoft.com/office/drawing/2014/main" id="{B2743BD6-BA11-429A-ABA6-4F881B41B4F7}"/>
            </a:ext>
          </a:extLst>
        </xdr:cNvPr>
        <xdr:cNvCxnSpPr/>
      </xdr:nvCxnSpPr>
      <xdr:spPr>
        <a:xfrm>
          <a:off x="6149340" y="1072896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1EE8B8A9-F08C-4B66-B0CB-C162A5040AFF}"/>
            </a:ext>
          </a:extLst>
        </xdr:cNvPr>
        <xdr:cNvSpPr txBox="1"/>
      </xdr:nvSpPr>
      <xdr:spPr>
        <a:xfrm>
          <a:off x="8271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88D48279-1729-48BC-A0C2-1E29907BEFB3}"/>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14215984-6271-46F1-9F75-7B889C9E3ECB}"/>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26093A8C-B037-4A00-A7FC-648398031F46}"/>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F6682203-CD5C-4AB4-B4C2-E90197E67757}"/>
            </a:ext>
          </a:extLst>
        </xdr:cNvPr>
        <xdr:cNvSpPr txBox="1"/>
      </xdr:nvSpPr>
      <xdr:spPr>
        <a:xfrm>
          <a:off x="82715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62" name="n_2mainValue【体育館・プール】&#10;一人当たり面積">
          <a:extLst>
            <a:ext uri="{FF2B5EF4-FFF2-40B4-BE49-F238E27FC236}">
              <a16:creationId xmlns:a16="http://schemas.microsoft.com/office/drawing/2014/main" id="{61074DEC-EFAC-468F-A905-B17797D7855B}"/>
            </a:ext>
          </a:extLst>
        </xdr:cNvPr>
        <xdr:cNvSpPr txBox="1"/>
      </xdr:nvSpPr>
      <xdr:spPr>
        <a:xfrm>
          <a:off x="75095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40022</xdr:rowOff>
    </xdr:from>
    <xdr:ext cx="469744" cy="259045"/>
    <xdr:sp macro="" textlink="">
      <xdr:nvSpPr>
        <xdr:cNvPr id="263" name="n_3mainValue【体育館・プール】&#10;一人当たり面積">
          <a:extLst>
            <a:ext uri="{FF2B5EF4-FFF2-40B4-BE49-F238E27FC236}">
              <a16:creationId xmlns:a16="http://schemas.microsoft.com/office/drawing/2014/main" id="{D52CE829-24E8-4A30-8FBD-E102428EE08E}"/>
            </a:ext>
          </a:extLst>
        </xdr:cNvPr>
        <xdr:cNvSpPr txBox="1"/>
      </xdr:nvSpPr>
      <xdr:spPr>
        <a:xfrm>
          <a:off x="67120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macro="" textlink="">
      <xdr:nvSpPr>
        <xdr:cNvPr id="264" name="n_4mainValue【体育館・プール】&#10;一人当たり面積">
          <a:extLst>
            <a:ext uri="{FF2B5EF4-FFF2-40B4-BE49-F238E27FC236}">
              <a16:creationId xmlns:a16="http://schemas.microsoft.com/office/drawing/2014/main" id="{33617887-A23D-4D56-B982-CC8E295B61A4}"/>
            </a:ext>
          </a:extLst>
        </xdr:cNvPr>
        <xdr:cNvSpPr txBox="1"/>
      </xdr:nvSpPr>
      <xdr:spPr>
        <a:xfrm>
          <a:off x="59373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DAE7A72-10E4-4103-B9F9-B8C7B94E008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2A32DEF-E448-4DAD-A8F5-32B22665855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5426D93-B8B7-408D-B7C5-572F2A7D336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EFE3318-8470-4954-9AC0-D335FD30C08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31A22BB-1EC2-444C-8A76-72BCE25480C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28AA237-212D-4C16-A606-FA90AE226F5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1B736D9-EB98-495D-86E5-D1114AA39FC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1AEC583-78C4-49B5-BC30-FE3EB6E22C8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5789A22-5C21-4E75-9A80-C0B9AB1BE8B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573675D-DB2B-48DE-89A2-A7711CC5867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5D1C3B5-C18A-46B8-BBE4-E6A1649FB3C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81554EC-FB0E-4E33-8F5E-71AF99075C2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089173E-CBE2-44D9-9E46-B44FA0A1EB0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B5D0BD0-77F4-4AEF-8156-95A6E85B25F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1E255EE-5921-4BB0-95D0-EFBDFC58283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7B89CC3-A434-4828-8C25-EA8C3A650EF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C614F34-5084-4E32-80D8-E839CE742C2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BD55801-BB2A-4972-AF74-D33CE87CF7F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33F073E-EBB2-4BA6-B5C5-44513483597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EA73AAD-3BE4-4FC4-95FC-CD295D0F301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D3A625A-3C07-4917-B72F-2A93B7B3CA4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FF10AF2-31A7-4CDC-B444-E9B739D25F7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22F831D-C74B-4E0A-84D5-AED9F0E51BE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B2BCF94-ED8A-4B75-A287-766F7F57458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29FF8720-A651-4096-AB21-E93CD4210D74}"/>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B181BB83-3EEA-44AB-A8E1-6A1D5527BA4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EE17C530-DD01-48BF-90CF-1739F3CEF849}"/>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9DD832E-49E5-4FA1-AE68-EC4624FF7593}"/>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32812241-0A6A-4CE1-8734-6A07B8047222}"/>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BC9C371-F6D4-4AA7-815F-01DCD0FD2D74}"/>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EB8A4C48-E120-4790-9A66-986D5CFDBBC8}"/>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C1F976ED-5AA2-4DDD-BFDD-8690A2BBF9C3}"/>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B97D1334-59A2-4883-AF62-C8F70AAB9378}"/>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6E8BFD14-9B6B-4C17-A928-2297E54CAD99}"/>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6B30BC6A-0A3F-49B1-93C3-F1EA31338720}"/>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2B730E6-EAF0-4EED-BD76-8253B790730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6E740B-C5DC-4B5B-BB0D-F6B6677B0B8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14104A1-8914-4D32-8B55-7D48394DDC3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5BF1E7E-0FD7-4E71-B5C8-9030E115D07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95F2DCD-85ED-4130-B945-67FEEFEA0BB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a:extLst>
            <a:ext uri="{FF2B5EF4-FFF2-40B4-BE49-F238E27FC236}">
              <a16:creationId xmlns:a16="http://schemas.microsoft.com/office/drawing/2014/main" id="{5E9F108F-8162-43E1-A5C9-713E10C3436C}"/>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福祉施設】&#10;有形固定資産減価償却率該当値テキスト">
          <a:extLst>
            <a:ext uri="{FF2B5EF4-FFF2-40B4-BE49-F238E27FC236}">
              <a16:creationId xmlns:a16="http://schemas.microsoft.com/office/drawing/2014/main" id="{F71C06CC-1007-45D8-B73D-C88261C8B114}"/>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C742DB39-5F68-4685-B69E-55EA7370C8D2}"/>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41C4A166-4BDD-4251-95F0-5CBB58F43D65}"/>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D13227C2-F27D-40D8-BD58-787ECCE0FCD9}"/>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B4254D11-5B75-4FC1-8DF9-AACEF8BBCD12}"/>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EEE0C48A-B2A7-4111-8B85-0A67891A50AD}"/>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D9F259CD-8E2B-4D9D-AD78-8A847E7D52D0}"/>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3908EDF3-97DC-47E1-8246-3821D8FDBCAA}"/>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7E5F2393-B3DF-4BDA-8CE6-8E7A8DA77DAE}"/>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D888682E-C76B-4CF7-A691-FA62F85BE32E}"/>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27CABE12-A927-4288-A477-352BDF3CF5F6}"/>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1FB2C4CE-1B04-4996-B344-AA4775382E2E}"/>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E5D780FA-320A-45A1-A920-A50BEE37C5E1}"/>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福祉施設】&#10;有形固定資産減価償却率">
          <a:extLst>
            <a:ext uri="{FF2B5EF4-FFF2-40B4-BE49-F238E27FC236}">
              <a16:creationId xmlns:a16="http://schemas.microsoft.com/office/drawing/2014/main" id="{E9BA3B42-D9F2-4147-AEA0-9EEC29E62610}"/>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福祉施設】&#10;有形固定資産減価償却率">
          <a:extLst>
            <a:ext uri="{FF2B5EF4-FFF2-40B4-BE49-F238E27FC236}">
              <a16:creationId xmlns:a16="http://schemas.microsoft.com/office/drawing/2014/main" id="{2FFE6652-0D42-4E4F-AAE8-8426B2AFD695}"/>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福祉施設】&#10;有形固定資産減価償却率">
          <a:extLst>
            <a:ext uri="{FF2B5EF4-FFF2-40B4-BE49-F238E27FC236}">
              <a16:creationId xmlns:a16="http://schemas.microsoft.com/office/drawing/2014/main" id="{06C5855C-8100-4252-9846-E2CDA01DBD04}"/>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福祉施設】&#10;有形固定資産減価償却率">
          <a:extLst>
            <a:ext uri="{FF2B5EF4-FFF2-40B4-BE49-F238E27FC236}">
              <a16:creationId xmlns:a16="http://schemas.microsoft.com/office/drawing/2014/main" id="{ADB84810-FBEF-4F8B-8733-595EFD35E5D7}"/>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3E7B9A1-0C25-455E-BDB7-2FC8F4D1411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BB8A5A8-BE06-445D-9B03-1FECEF01E38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589E15A-AD39-412F-9440-C4784B715B3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F771DC2-EEAF-4B87-94CA-522E5668B86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2FCBEAA-87ED-4132-AA3C-E5448805A2C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9F20C66-BBEA-4BEC-B8C6-2EF28AB9CDF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EB5B91D-785A-4CCE-8A7F-8AD5E5E4029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7834B4F-F91D-4787-92CA-E0C0A4E223D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8127CDE-AD79-462B-AF7A-3435E42DEF0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59F92BA-BE93-45A9-A85D-D9CBC368FFF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7DD7758-7856-4CB8-B2E9-D297F7EBC47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739CE63-30DB-44BE-9D2B-7C816043E02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C74FAC3-ED19-4D62-A722-06728966BB9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A0BE1A8-BAAA-4FCF-8BF0-436C392CCCD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7D7F044-67E7-45E9-99C5-3BB2D87E5D2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D161302-E0FA-42AA-A71D-B6555006673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228716C-3C2C-4924-9A2B-A7219D45509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24A6967-246B-4349-9D9E-ACB62D246B4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DDA5142-4BFF-4F04-A7F7-11F6C60340A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6769EFC-09C9-461A-A9A1-F6A99386280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0AC12EF-9FC0-471B-8DB2-B3D45A6B78D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CAEEBF1A-A36D-4115-A773-C8973E7E9C2D}"/>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B7D8E7E6-2B1B-4F65-93FD-357FD03773EE}"/>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54AC73C5-FD04-4611-BA3C-A7659B0A6C14}"/>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85732D0B-8E02-409D-AC09-F7F5F419E083}"/>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C1C69DEC-C2B0-4217-9CE7-2B1EF668F4BA}"/>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39C48A94-9F59-4A88-B84C-AF8CF6C53D41}"/>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609B79C3-A742-4591-A7D7-5F9C0D1848C8}"/>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F4168713-C9A6-45B0-9517-EA2A3B57009B}"/>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4FEC22AA-5013-47FA-A273-609DC8A02170}"/>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C1668659-4095-4E6E-9C76-B3AFBE55542B}"/>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D40B987D-61CA-4800-A72E-27973C64FDF5}"/>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A35A903-DF5A-43CA-9C0B-A7F070572CB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B89F671-072E-4EDA-A522-9BB0686EEEF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FACE187-BA06-43C2-831F-77183B68A37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99E805E-F629-46CC-814B-4D46F34C6F6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AD21458-FCDC-4BB3-AAF8-5094B7DDE52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0" name="楕円 359">
          <a:extLst>
            <a:ext uri="{FF2B5EF4-FFF2-40B4-BE49-F238E27FC236}">
              <a16:creationId xmlns:a16="http://schemas.microsoft.com/office/drawing/2014/main" id="{F409420E-35FF-46DC-A760-25FF724A2C6F}"/>
            </a:ext>
          </a:extLst>
        </xdr:cNvPr>
        <xdr:cNvSpPr/>
      </xdr:nvSpPr>
      <xdr:spPr>
        <a:xfrm>
          <a:off x="919226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1" name="【福祉施設】&#10;一人当たり面積該当値テキスト">
          <a:extLst>
            <a:ext uri="{FF2B5EF4-FFF2-40B4-BE49-F238E27FC236}">
              <a16:creationId xmlns:a16="http://schemas.microsoft.com/office/drawing/2014/main" id="{FC5AF146-E71C-4977-8705-F7D05C9F527C}"/>
            </a:ext>
          </a:extLst>
        </xdr:cNvPr>
        <xdr:cNvSpPr txBox="1"/>
      </xdr:nvSpPr>
      <xdr:spPr>
        <a:xfrm>
          <a:off x="9258300" y="142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2" name="楕円 361">
          <a:extLst>
            <a:ext uri="{FF2B5EF4-FFF2-40B4-BE49-F238E27FC236}">
              <a16:creationId xmlns:a16="http://schemas.microsoft.com/office/drawing/2014/main" id="{7847F8E4-0E7A-448C-882B-9EC7FB2DD570}"/>
            </a:ext>
          </a:extLst>
        </xdr:cNvPr>
        <xdr:cNvSpPr/>
      </xdr:nvSpPr>
      <xdr:spPr>
        <a:xfrm>
          <a:off x="844550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3" name="直線コネクタ 362">
          <a:extLst>
            <a:ext uri="{FF2B5EF4-FFF2-40B4-BE49-F238E27FC236}">
              <a16:creationId xmlns:a16="http://schemas.microsoft.com/office/drawing/2014/main" id="{79E42D15-4E7F-41A7-BAA0-1E3A394E28FD}"/>
            </a:ext>
          </a:extLst>
        </xdr:cNvPr>
        <xdr:cNvCxnSpPr/>
      </xdr:nvCxnSpPr>
      <xdr:spPr>
        <a:xfrm>
          <a:off x="8496300" y="1434007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64" name="楕円 363">
          <a:extLst>
            <a:ext uri="{FF2B5EF4-FFF2-40B4-BE49-F238E27FC236}">
              <a16:creationId xmlns:a16="http://schemas.microsoft.com/office/drawing/2014/main" id="{48B0FD5E-8070-4762-B3F9-18B29FFD9FF5}"/>
            </a:ext>
          </a:extLst>
        </xdr:cNvPr>
        <xdr:cNvSpPr/>
      </xdr:nvSpPr>
      <xdr:spPr>
        <a:xfrm>
          <a:off x="767080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5" name="直線コネクタ 364">
          <a:extLst>
            <a:ext uri="{FF2B5EF4-FFF2-40B4-BE49-F238E27FC236}">
              <a16:creationId xmlns:a16="http://schemas.microsoft.com/office/drawing/2014/main" id="{79DD46E7-3DF4-4B53-8F73-71CB8C22567D}"/>
            </a:ext>
          </a:extLst>
        </xdr:cNvPr>
        <xdr:cNvCxnSpPr/>
      </xdr:nvCxnSpPr>
      <xdr:spPr>
        <a:xfrm>
          <a:off x="7713980" y="143400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macro="" textlink="">
      <xdr:nvSpPr>
        <xdr:cNvPr id="366" name="楕円 365">
          <a:extLst>
            <a:ext uri="{FF2B5EF4-FFF2-40B4-BE49-F238E27FC236}">
              <a16:creationId xmlns:a16="http://schemas.microsoft.com/office/drawing/2014/main" id="{DFE67DF8-5E87-499D-B62B-69B6590597C7}"/>
            </a:ext>
          </a:extLst>
        </xdr:cNvPr>
        <xdr:cNvSpPr/>
      </xdr:nvSpPr>
      <xdr:spPr>
        <a:xfrm>
          <a:off x="687324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90678</xdr:rowOff>
    </xdr:to>
    <xdr:cxnSp macro="">
      <xdr:nvCxnSpPr>
        <xdr:cNvPr id="367" name="直線コネクタ 366">
          <a:extLst>
            <a:ext uri="{FF2B5EF4-FFF2-40B4-BE49-F238E27FC236}">
              <a16:creationId xmlns:a16="http://schemas.microsoft.com/office/drawing/2014/main" id="{B8096137-1B2D-4F2E-B7BE-F3B8723D9E1B}"/>
            </a:ext>
          </a:extLst>
        </xdr:cNvPr>
        <xdr:cNvCxnSpPr/>
      </xdr:nvCxnSpPr>
      <xdr:spPr>
        <a:xfrm>
          <a:off x="6924040" y="143400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68" name="楕円 367">
          <a:extLst>
            <a:ext uri="{FF2B5EF4-FFF2-40B4-BE49-F238E27FC236}">
              <a16:creationId xmlns:a16="http://schemas.microsoft.com/office/drawing/2014/main" id="{C03CDF4E-B66C-49C2-9123-A397E2E73E06}"/>
            </a:ext>
          </a:extLst>
        </xdr:cNvPr>
        <xdr:cNvSpPr/>
      </xdr:nvSpPr>
      <xdr:spPr>
        <a:xfrm>
          <a:off x="609854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90678</xdr:rowOff>
    </xdr:to>
    <xdr:cxnSp macro="">
      <xdr:nvCxnSpPr>
        <xdr:cNvPr id="369" name="直線コネクタ 368">
          <a:extLst>
            <a:ext uri="{FF2B5EF4-FFF2-40B4-BE49-F238E27FC236}">
              <a16:creationId xmlns:a16="http://schemas.microsoft.com/office/drawing/2014/main" id="{0D5A3167-4DAD-4946-B4F6-61970AA53DF6}"/>
            </a:ext>
          </a:extLst>
        </xdr:cNvPr>
        <xdr:cNvCxnSpPr/>
      </xdr:nvCxnSpPr>
      <xdr:spPr>
        <a:xfrm>
          <a:off x="6149340" y="1433550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1AE36D2C-7C34-413D-AC97-D8FEC2E90006}"/>
            </a:ext>
          </a:extLst>
        </xdr:cNvPr>
        <xdr:cNvSpPr txBox="1"/>
      </xdr:nvSpPr>
      <xdr:spPr>
        <a:xfrm>
          <a:off x="8271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26BBFF26-2BA0-4BC0-9F07-C8DE1E629719}"/>
            </a:ext>
          </a:extLst>
        </xdr:cNvPr>
        <xdr:cNvSpPr txBox="1"/>
      </xdr:nvSpPr>
      <xdr:spPr>
        <a:xfrm>
          <a:off x="7509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345BA230-F4BD-4570-8FBC-299DF5FC6EC4}"/>
            </a:ext>
          </a:extLst>
        </xdr:cNvPr>
        <xdr:cNvSpPr txBox="1"/>
      </xdr:nvSpPr>
      <xdr:spPr>
        <a:xfrm>
          <a:off x="67120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BE978F8D-2C6D-4ABC-8184-18B3BE5A61A3}"/>
            </a:ext>
          </a:extLst>
        </xdr:cNvPr>
        <xdr:cNvSpPr txBox="1"/>
      </xdr:nvSpPr>
      <xdr:spPr>
        <a:xfrm>
          <a:off x="59373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4" name="n_1mainValue【福祉施設】&#10;一人当たり面積">
          <a:extLst>
            <a:ext uri="{FF2B5EF4-FFF2-40B4-BE49-F238E27FC236}">
              <a16:creationId xmlns:a16="http://schemas.microsoft.com/office/drawing/2014/main" id="{3B546BA6-A0DB-4F4B-9C2F-2D87DF9F3B2E}"/>
            </a:ext>
          </a:extLst>
        </xdr:cNvPr>
        <xdr:cNvSpPr txBox="1"/>
      </xdr:nvSpPr>
      <xdr:spPr>
        <a:xfrm>
          <a:off x="827158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75" name="n_2mainValue【福祉施設】&#10;一人当たり面積">
          <a:extLst>
            <a:ext uri="{FF2B5EF4-FFF2-40B4-BE49-F238E27FC236}">
              <a16:creationId xmlns:a16="http://schemas.microsoft.com/office/drawing/2014/main" id="{AD25D47E-29EA-4252-8A21-F23FD3CC0220}"/>
            </a:ext>
          </a:extLst>
        </xdr:cNvPr>
        <xdr:cNvSpPr txBox="1"/>
      </xdr:nvSpPr>
      <xdr:spPr>
        <a:xfrm>
          <a:off x="750958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132605</xdr:rowOff>
    </xdr:from>
    <xdr:ext cx="469744" cy="259045"/>
    <xdr:sp macro="" textlink="">
      <xdr:nvSpPr>
        <xdr:cNvPr id="376" name="n_3mainValue【福祉施設】&#10;一人当たり面積">
          <a:extLst>
            <a:ext uri="{FF2B5EF4-FFF2-40B4-BE49-F238E27FC236}">
              <a16:creationId xmlns:a16="http://schemas.microsoft.com/office/drawing/2014/main" id="{4CB1F62B-564C-42C3-999B-188CF53BC739}"/>
            </a:ext>
          </a:extLst>
        </xdr:cNvPr>
        <xdr:cNvSpPr txBox="1"/>
      </xdr:nvSpPr>
      <xdr:spPr>
        <a:xfrm>
          <a:off x="671202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7" name="n_4mainValue【福祉施設】&#10;一人当たり面積">
          <a:extLst>
            <a:ext uri="{FF2B5EF4-FFF2-40B4-BE49-F238E27FC236}">
              <a16:creationId xmlns:a16="http://schemas.microsoft.com/office/drawing/2014/main" id="{FB263A7F-94C8-466C-91A5-19ABAAC7E02C}"/>
            </a:ext>
          </a:extLst>
        </xdr:cNvPr>
        <xdr:cNvSpPr txBox="1"/>
      </xdr:nvSpPr>
      <xdr:spPr>
        <a:xfrm>
          <a:off x="59373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6659BFD-3843-4B3D-9E00-0220DFD1969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778C7C0-AF97-495C-A7C6-8340B86795A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682D644-2842-474F-AD25-38ADB9617A5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DD3338E-BED1-4C65-A0D7-E52070AB971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D71B9C7-B890-455F-8AFE-F6DD2686FAB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F6F55F3-F4BC-44F5-A297-00F347BFCBD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12A86BE-9AAB-4B6F-A65C-5B803005ACE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2840C50-07A9-4FD3-A33A-2A5422F8D72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6DD2ED64-CA8A-483A-9E07-2AF15AB3F72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6A15B1C-B063-423A-BFDC-5F3B8FDD065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098D948-321A-482D-89BB-97826B1454D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391DAC6C-735C-4C95-A707-5037810CD57B}"/>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DA2CB933-BA68-494D-A32B-1B7D317D4F6F}"/>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999218BE-8D3F-468E-97AA-471890D2D17A}"/>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566FF9BC-91A7-4EEA-9652-F5D88CB2F0F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A86B1EFB-DC7A-4B98-9130-B8168C72D6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26E3886-7FB8-4130-B55C-BD999C9D982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40E5ACC4-93D1-4E52-B70C-C2448F2C2A9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C27904D1-F3E5-4AD3-BE77-29733129ED6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FB798B3-6ECD-4022-ABBE-A87F2B631FD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E033F1FB-4894-483C-AD0D-FB549CD774FF}"/>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254D8916-8CCE-44F4-A558-FDF4F6CA55E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8E8AE1B3-3C0D-4712-89B4-E007ECE69A2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B00B582-4B58-4A65-8C27-0A697D62E8D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2CEFBAF2-E28F-46F1-BA6C-1186C25CB49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9E000B55-459E-4816-8A01-491A8D56CC89}"/>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B184DC9-8FBF-404D-B2E1-5D5AE6D0F3BD}"/>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9BA9B7E0-28B7-4C4B-A350-9213F6B34FF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58EB7424-2626-48B6-BD8D-39CBD930C036}"/>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7CED98B0-AA41-4665-B450-A959E805AFF6}"/>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152CA94-1688-4BC4-B8EA-E3569B0AD2CD}"/>
            </a:ext>
          </a:extLst>
        </xdr:cNvPr>
        <xdr:cNvSpPr txBox="1"/>
      </xdr:nvSpPr>
      <xdr:spPr>
        <a:xfrm>
          <a:off x="412496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685C961C-A9E7-4780-ABA5-F41B36341D7E}"/>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AA2E7DC6-309B-4C96-8761-082FFE337663}"/>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A8E9E971-3E0C-470E-8E9C-48E941B83037}"/>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25254C15-A1EB-437A-9F6E-62E92B08A7B8}"/>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0013A23B-D7E1-46F3-A7C6-AC841CD2A8ED}"/>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62A576D-CE52-4CC3-9DCA-1B445DE92D7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1A01EE5-0159-4BE6-8B61-30FE2ADF2F8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0DC489E-BDDE-424F-9BBE-2B16B260BB5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639C9C6-8519-401E-BA10-51F36DA71B3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D2429E7-CB90-4EF1-8B31-8603CA35445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19" name="楕円 418">
          <a:extLst>
            <a:ext uri="{FF2B5EF4-FFF2-40B4-BE49-F238E27FC236}">
              <a16:creationId xmlns:a16="http://schemas.microsoft.com/office/drawing/2014/main" id="{EDEBB923-D34D-499E-BAF2-C174D9F6053B}"/>
            </a:ext>
          </a:extLst>
        </xdr:cNvPr>
        <xdr:cNvSpPr/>
      </xdr:nvSpPr>
      <xdr:spPr>
        <a:xfrm>
          <a:off x="4036060" y="17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67871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7385E225-8F6E-45E2-A7F6-FBEAC25D7E6F}"/>
            </a:ext>
          </a:extLst>
        </xdr:cNvPr>
        <xdr:cNvSpPr txBox="1"/>
      </xdr:nvSpPr>
      <xdr:spPr>
        <a:xfrm>
          <a:off x="4124960" y="1733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10705</xdr:rowOff>
    </xdr:from>
    <xdr:to>
      <xdr:col>20</xdr:col>
      <xdr:colOff>38100</xdr:colOff>
      <xdr:row>104</xdr:row>
      <xdr:rowOff>112305</xdr:rowOff>
    </xdr:to>
    <xdr:sp macro="" textlink="">
      <xdr:nvSpPr>
        <xdr:cNvPr id="421" name="楕円 420">
          <a:extLst>
            <a:ext uri="{FF2B5EF4-FFF2-40B4-BE49-F238E27FC236}">
              <a16:creationId xmlns:a16="http://schemas.microsoft.com/office/drawing/2014/main" id="{15114E75-DD26-43CB-9BB6-839BB1B90B2C}"/>
            </a:ext>
          </a:extLst>
        </xdr:cNvPr>
        <xdr:cNvSpPr/>
      </xdr:nvSpPr>
      <xdr:spPr>
        <a:xfrm>
          <a:off x="3312160" y="17445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61505</xdr:rowOff>
    </xdr:from>
    <xdr:to>
      <xdr:col>24</xdr:col>
      <xdr:colOff>63500</xdr:colOff>
      <xdr:row>104</xdr:row>
      <xdr:rowOff>95794</xdr:rowOff>
    </xdr:to>
    <xdr:cxnSp macro="">
      <xdr:nvCxnSpPr>
        <xdr:cNvPr id="422" name="直線コネクタ 421">
          <a:extLst>
            <a:ext uri="{FF2B5EF4-FFF2-40B4-BE49-F238E27FC236}">
              <a16:creationId xmlns:a16="http://schemas.microsoft.com/office/drawing/2014/main" id="{AE5C14A8-7359-42B1-ACD7-5259E4E32E90}"/>
            </a:ext>
          </a:extLst>
        </xdr:cNvPr>
        <xdr:cNvCxnSpPr/>
      </xdr:nvCxnSpPr>
      <xdr:spPr>
        <a:xfrm>
          <a:off x="3355340" y="17496065"/>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23" name="楕円 422">
          <a:extLst>
            <a:ext uri="{FF2B5EF4-FFF2-40B4-BE49-F238E27FC236}">
              <a16:creationId xmlns:a16="http://schemas.microsoft.com/office/drawing/2014/main" id="{3B8621F2-2754-40FC-B4E5-98DDDC55A42E}"/>
            </a:ext>
          </a:extLst>
        </xdr:cNvPr>
        <xdr:cNvSpPr/>
      </xdr:nvSpPr>
      <xdr:spPr>
        <a:xfrm>
          <a:off x="2514600" y="17414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61505</xdr:rowOff>
    </xdr:to>
    <xdr:cxnSp macro="">
      <xdr:nvCxnSpPr>
        <xdr:cNvPr id="424" name="直線コネクタ 423">
          <a:extLst>
            <a:ext uri="{FF2B5EF4-FFF2-40B4-BE49-F238E27FC236}">
              <a16:creationId xmlns:a16="http://schemas.microsoft.com/office/drawing/2014/main" id="{38AA12D2-D27B-466A-BCF3-95B5666A7592}"/>
            </a:ext>
          </a:extLst>
        </xdr:cNvPr>
        <xdr:cNvCxnSpPr/>
      </xdr:nvCxnSpPr>
      <xdr:spPr>
        <a:xfrm>
          <a:off x="2565400" y="1746177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113574</xdr:rowOff>
    </xdr:from>
    <xdr:to>
      <xdr:col>10</xdr:col>
      <xdr:colOff>165100</xdr:colOff>
      <xdr:row>104</xdr:row>
      <xdr:rowOff>43724</xdr:rowOff>
    </xdr:to>
    <xdr:sp macro="" textlink="">
      <xdr:nvSpPr>
        <xdr:cNvPr id="425" name="楕円 424">
          <a:extLst>
            <a:ext uri="{FF2B5EF4-FFF2-40B4-BE49-F238E27FC236}">
              <a16:creationId xmlns:a16="http://schemas.microsoft.com/office/drawing/2014/main" id="{A16831C1-10EC-4F25-A1F6-BE78E2557020}"/>
            </a:ext>
          </a:extLst>
        </xdr:cNvPr>
        <xdr:cNvSpPr/>
      </xdr:nvSpPr>
      <xdr:spPr>
        <a:xfrm>
          <a:off x="1739900" y="17380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164374</xdr:rowOff>
    </xdr:from>
    <xdr:to>
      <xdr:col>15</xdr:col>
      <xdr:colOff>50800</xdr:colOff>
      <xdr:row>104</xdr:row>
      <xdr:rowOff>27214</xdr:rowOff>
    </xdr:to>
    <xdr:cxnSp macro="">
      <xdr:nvCxnSpPr>
        <xdr:cNvPr id="426" name="直線コネクタ 425">
          <a:extLst>
            <a:ext uri="{FF2B5EF4-FFF2-40B4-BE49-F238E27FC236}">
              <a16:creationId xmlns:a16="http://schemas.microsoft.com/office/drawing/2014/main" id="{5D24F7CF-1261-4888-BF30-4A8FAFBD1CFB}"/>
            </a:ext>
          </a:extLst>
        </xdr:cNvPr>
        <xdr:cNvCxnSpPr/>
      </xdr:nvCxnSpPr>
      <xdr:spPr>
        <a:xfrm>
          <a:off x="1790700" y="17431294"/>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79284</xdr:rowOff>
    </xdr:from>
    <xdr:to>
      <xdr:col>6</xdr:col>
      <xdr:colOff>38100</xdr:colOff>
      <xdr:row>104</xdr:row>
      <xdr:rowOff>9434</xdr:rowOff>
    </xdr:to>
    <xdr:sp macro="" textlink="">
      <xdr:nvSpPr>
        <xdr:cNvPr id="427" name="楕円 426">
          <a:extLst>
            <a:ext uri="{FF2B5EF4-FFF2-40B4-BE49-F238E27FC236}">
              <a16:creationId xmlns:a16="http://schemas.microsoft.com/office/drawing/2014/main" id="{BB21D6DE-D48B-4C3E-9338-13CD2D3AD027}"/>
            </a:ext>
          </a:extLst>
        </xdr:cNvPr>
        <xdr:cNvSpPr/>
      </xdr:nvSpPr>
      <xdr:spPr>
        <a:xfrm>
          <a:off x="965200" y="17346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130084</xdr:rowOff>
    </xdr:from>
    <xdr:to>
      <xdr:col>10</xdr:col>
      <xdr:colOff>114300</xdr:colOff>
      <xdr:row>103</xdr:row>
      <xdr:rowOff>164374</xdr:rowOff>
    </xdr:to>
    <xdr:cxnSp macro="">
      <xdr:nvCxnSpPr>
        <xdr:cNvPr id="428" name="直線コネクタ 427">
          <a:extLst>
            <a:ext uri="{FF2B5EF4-FFF2-40B4-BE49-F238E27FC236}">
              <a16:creationId xmlns:a16="http://schemas.microsoft.com/office/drawing/2014/main" id="{0A591034-A71E-4CCA-950C-6415AA62DB38}"/>
            </a:ext>
          </a:extLst>
        </xdr:cNvPr>
        <xdr:cNvCxnSpPr/>
      </xdr:nvCxnSpPr>
      <xdr:spPr>
        <a:xfrm>
          <a:off x="1008380" y="1739700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1543AACC-E069-44CB-999A-D5FFA307728A}"/>
            </a:ext>
          </a:extLst>
        </xdr:cNvPr>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6EE676BF-541C-4B89-A125-741A5020214B}"/>
            </a:ext>
          </a:extLst>
        </xdr:cNvPr>
        <xdr:cNvSpPr txBox="1"/>
      </xdr:nvSpPr>
      <xdr:spPr>
        <a:xfrm>
          <a:off x="238570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A8D8AD11-20A4-4240-ABFE-96E445180131}"/>
            </a:ext>
          </a:extLst>
        </xdr:cNvPr>
        <xdr:cNvSpPr txBox="1"/>
      </xdr:nvSpPr>
      <xdr:spPr>
        <a:xfrm>
          <a:off x="16110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87B88272-E8F7-4F2B-9209-319BFB4C4971}"/>
            </a:ext>
          </a:extLst>
        </xdr:cNvPr>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128832</xdr:rowOff>
    </xdr:from>
    <xdr:ext cx="405111" cy="259045"/>
    <xdr:sp macro="" textlink="">
      <xdr:nvSpPr>
        <xdr:cNvPr id="433" name="n_1mainValue【市民会館】&#10;有形固定資産減価償却率">
          <a:extLst>
            <a:ext uri="{FF2B5EF4-FFF2-40B4-BE49-F238E27FC236}">
              <a16:creationId xmlns:a16="http://schemas.microsoft.com/office/drawing/2014/main" id="{CF74FBA9-20F4-4BC9-89BF-F14DF1386DC5}"/>
            </a:ext>
          </a:extLst>
        </xdr:cNvPr>
        <xdr:cNvSpPr txBox="1"/>
      </xdr:nvSpPr>
      <xdr:spPr>
        <a:xfrm>
          <a:off x="317056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34" name="n_2mainValue【市民会館】&#10;有形固定資産減価償却率">
          <a:extLst>
            <a:ext uri="{FF2B5EF4-FFF2-40B4-BE49-F238E27FC236}">
              <a16:creationId xmlns:a16="http://schemas.microsoft.com/office/drawing/2014/main" id="{D74B9A79-B922-4B3C-9EDB-6898F1E9544A}"/>
            </a:ext>
          </a:extLst>
        </xdr:cNvPr>
        <xdr:cNvSpPr txBox="1"/>
      </xdr:nvSpPr>
      <xdr:spPr>
        <a:xfrm>
          <a:off x="238570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60251</xdr:rowOff>
    </xdr:from>
    <xdr:ext cx="405111" cy="259045"/>
    <xdr:sp macro="" textlink="">
      <xdr:nvSpPr>
        <xdr:cNvPr id="435" name="n_3mainValue【市民会館】&#10;有形固定資産減価償却率">
          <a:extLst>
            <a:ext uri="{FF2B5EF4-FFF2-40B4-BE49-F238E27FC236}">
              <a16:creationId xmlns:a16="http://schemas.microsoft.com/office/drawing/2014/main" id="{AF357958-4247-445A-87CD-15416A6C6D2C}"/>
            </a:ext>
          </a:extLst>
        </xdr:cNvPr>
        <xdr:cNvSpPr txBox="1"/>
      </xdr:nvSpPr>
      <xdr:spPr>
        <a:xfrm>
          <a:off x="1611004" y="1715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25961</xdr:rowOff>
    </xdr:from>
    <xdr:ext cx="405111" cy="259045"/>
    <xdr:sp macro="" textlink="">
      <xdr:nvSpPr>
        <xdr:cNvPr id="436" name="n_4mainValue【市民会館】&#10;有形固定資産減価償却率">
          <a:extLst>
            <a:ext uri="{FF2B5EF4-FFF2-40B4-BE49-F238E27FC236}">
              <a16:creationId xmlns:a16="http://schemas.microsoft.com/office/drawing/2014/main" id="{0D62FB77-5920-4139-A508-A8EB4E53C021}"/>
            </a:ext>
          </a:extLst>
        </xdr:cNvPr>
        <xdr:cNvSpPr txBox="1"/>
      </xdr:nvSpPr>
      <xdr:spPr>
        <a:xfrm>
          <a:off x="83630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DDA4861C-A97F-4675-9E47-5AE426CFE53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CAB65E6-8407-4C13-9EE0-14CB6093979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88EC22C-F4CC-47CF-91A7-A81297B7325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6544AA6-1A97-4E18-90E3-F9AB138B3C6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4EF30AE-8769-45FC-8B31-5EFF1024249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3C800A1-05E6-4F73-BC34-CA3F93DCA5C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169F49-7FAA-46B0-84FB-ADF7AE2DB08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1105F7C4-BE3B-4A04-A117-0FCEB778077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75ED6F7-458F-4F46-A115-4A79322C9FD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CB05FCF-C780-41BA-A966-CE4F2F09565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F5E648FB-DE50-492F-AADB-F1537906D953}"/>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3D33EB2A-4080-49C7-9210-9482846BF83E}"/>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DD679536-D0C6-4AB6-9334-4C947D9261C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2FC5BAD-58CB-4427-B4A8-2DC3001ECB6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54F54C3-D155-4EB3-B889-55EC2778C34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D93094BD-02DD-4F19-91BD-018D7BB2D0E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9FA5F81B-1E4E-44B7-9371-70605B0C8E9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38883755-5553-4567-93AD-F84032FCECB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763B009F-F28C-4E49-BF0D-EC1901519B4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1F2B74C-2358-43B5-AE27-249399B6F6E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83FD6C72-CDEA-454B-A195-9BDB431142E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201F3413-DD2C-4302-A8D9-0896A46EE9C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4BED9F6-13BF-429C-9801-284179F3A80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E694EBE9-04CB-4D2B-9FC9-E6C285588D07}"/>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E7D28615-040E-4E46-8BE7-732D5F0AC142}"/>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FA3DD2E0-CD9A-4CCB-BDCB-1EC00D9F0939}"/>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784CCDC5-A098-49B3-9401-7427A0B0CB98}"/>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67420841-A4A0-4BF6-9E8C-D8F04226B68B}"/>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27530FC9-1058-4857-A17E-767B6C014FF2}"/>
            </a:ext>
          </a:extLst>
        </xdr:cNvPr>
        <xdr:cNvSpPr txBox="1"/>
      </xdr:nvSpPr>
      <xdr:spPr>
        <a:xfrm>
          <a:off x="9258300" y="1777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B73A26B4-DCC6-440E-98A4-36900177DE93}"/>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F9D5C369-C176-4D5F-9D5A-FC1EFF3750BB}"/>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42D3C17C-AD71-4652-B12C-280E4BE9516F}"/>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8D44D3E5-AA8D-4B59-A3D5-CA5EA34E17A7}"/>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1911668B-9C34-403C-A182-FEFB09248F51}"/>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44B7962-BD84-425D-B395-8B8B10FDDA9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D97FB08-5F6D-4F9E-9A8B-ECF8DADF6FA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7F4F916-2068-4FFC-B9A2-333BD03A0F5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8A74282-D91C-41A5-BB63-B2A6373A5EF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87D87DF-2993-464C-8B48-2083DA6C362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42545</xdr:rowOff>
    </xdr:from>
    <xdr:to>
      <xdr:col>55</xdr:col>
      <xdr:colOff>50800</xdr:colOff>
      <xdr:row>108</xdr:row>
      <xdr:rowOff>144145</xdr:rowOff>
    </xdr:to>
    <xdr:sp macro="" textlink="">
      <xdr:nvSpPr>
        <xdr:cNvPr id="476" name="楕円 475">
          <a:extLst>
            <a:ext uri="{FF2B5EF4-FFF2-40B4-BE49-F238E27FC236}">
              <a16:creationId xmlns:a16="http://schemas.microsoft.com/office/drawing/2014/main" id="{42294C4B-94E0-4499-B332-85056528FDCC}"/>
            </a:ext>
          </a:extLst>
        </xdr:cNvPr>
        <xdr:cNvSpPr/>
      </xdr:nvSpPr>
      <xdr:spPr>
        <a:xfrm>
          <a:off x="9192260" y="18147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128922</xdr:rowOff>
    </xdr:from>
    <xdr:ext cx="469744" cy="259045"/>
    <xdr:sp macro="" textlink="">
      <xdr:nvSpPr>
        <xdr:cNvPr id="477" name="【市民会館】&#10;一人当たり面積該当値テキスト">
          <a:extLst>
            <a:ext uri="{FF2B5EF4-FFF2-40B4-BE49-F238E27FC236}">
              <a16:creationId xmlns:a16="http://schemas.microsoft.com/office/drawing/2014/main" id="{7A03BDB1-B4DA-470D-959A-AFB57CCD7ECD}"/>
            </a:ext>
          </a:extLst>
        </xdr:cNvPr>
        <xdr:cNvSpPr txBox="1"/>
      </xdr:nvSpPr>
      <xdr:spPr>
        <a:xfrm>
          <a:off x="9258300" y="180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macro="" textlink="">
      <xdr:nvSpPr>
        <xdr:cNvPr id="478" name="楕円 477">
          <a:extLst>
            <a:ext uri="{FF2B5EF4-FFF2-40B4-BE49-F238E27FC236}">
              <a16:creationId xmlns:a16="http://schemas.microsoft.com/office/drawing/2014/main" id="{C48A44AE-69E4-4CA0-9597-192B39E40513}"/>
            </a:ext>
          </a:extLst>
        </xdr:cNvPr>
        <xdr:cNvSpPr/>
      </xdr:nvSpPr>
      <xdr:spPr>
        <a:xfrm>
          <a:off x="8445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93345</xdr:rowOff>
    </xdr:from>
    <xdr:to>
      <xdr:col>55</xdr:col>
      <xdr:colOff>0</xdr:colOff>
      <xdr:row>108</xdr:row>
      <xdr:rowOff>95250</xdr:rowOff>
    </xdr:to>
    <xdr:cxnSp macro="">
      <xdr:nvCxnSpPr>
        <xdr:cNvPr id="479" name="直線コネクタ 478">
          <a:extLst>
            <a:ext uri="{FF2B5EF4-FFF2-40B4-BE49-F238E27FC236}">
              <a16:creationId xmlns:a16="http://schemas.microsoft.com/office/drawing/2014/main" id="{9120805B-9158-40E0-9623-2DC34AE87362}"/>
            </a:ext>
          </a:extLst>
        </xdr:cNvPr>
        <xdr:cNvCxnSpPr/>
      </xdr:nvCxnSpPr>
      <xdr:spPr>
        <a:xfrm flipV="1">
          <a:off x="8496300" y="1819846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480" name="楕円 479">
          <a:extLst>
            <a:ext uri="{FF2B5EF4-FFF2-40B4-BE49-F238E27FC236}">
              <a16:creationId xmlns:a16="http://schemas.microsoft.com/office/drawing/2014/main" id="{05D92C37-66AB-4CF4-90A1-09D9AB9F8682}"/>
            </a:ext>
          </a:extLst>
        </xdr:cNvPr>
        <xdr:cNvSpPr/>
      </xdr:nvSpPr>
      <xdr:spPr>
        <a:xfrm>
          <a:off x="7670800" y="1814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95250</xdr:rowOff>
    </xdr:from>
    <xdr:to>
      <xdr:col>50</xdr:col>
      <xdr:colOff>114300</xdr:colOff>
      <xdr:row>108</xdr:row>
      <xdr:rowOff>95250</xdr:rowOff>
    </xdr:to>
    <xdr:cxnSp macro="">
      <xdr:nvCxnSpPr>
        <xdr:cNvPr id="481" name="直線コネクタ 480">
          <a:extLst>
            <a:ext uri="{FF2B5EF4-FFF2-40B4-BE49-F238E27FC236}">
              <a16:creationId xmlns:a16="http://schemas.microsoft.com/office/drawing/2014/main" id="{FC979054-900A-48E4-A085-CD36D56B0A8A}"/>
            </a:ext>
          </a:extLst>
        </xdr:cNvPr>
        <xdr:cNvCxnSpPr/>
      </xdr:nvCxnSpPr>
      <xdr:spPr>
        <a:xfrm>
          <a:off x="7713980" y="1820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42545</xdr:rowOff>
    </xdr:from>
    <xdr:to>
      <xdr:col>41</xdr:col>
      <xdr:colOff>101600</xdr:colOff>
      <xdr:row>108</xdr:row>
      <xdr:rowOff>144145</xdr:rowOff>
    </xdr:to>
    <xdr:sp macro="" textlink="">
      <xdr:nvSpPr>
        <xdr:cNvPr id="482" name="楕円 481">
          <a:extLst>
            <a:ext uri="{FF2B5EF4-FFF2-40B4-BE49-F238E27FC236}">
              <a16:creationId xmlns:a16="http://schemas.microsoft.com/office/drawing/2014/main" id="{AEC78C28-6C11-491B-BE26-7CBAF0F84A17}"/>
            </a:ext>
          </a:extLst>
        </xdr:cNvPr>
        <xdr:cNvSpPr/>
      </xdr:nvSpPr>
      <xdr:spPr>
        <a:xfrm>
          <a:off x="687324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93345</xdr:rowOff>
    </xdr:from>
    <xdr:to>
      <xdr:col>45</xdr:col>
      <xdr:colOff>177800</xdr:colOff>
      <xdr:row>108</xdr:row>
      <xdr:rowOff>95250</xdr:rowOff>
    </xdr:to>
    <xdr:cxnSp macro="">
      <xdr:nvCxnSpPr>
        <xdr:cNvPr id="483" name="直線コネクタ 482">
          <a:extLst>
            <a:ext uri="{FF2B5EF4-FFF2-40B4-BE49-F238E27FC236}">
              <a16:creationId xmlns:a16="http://schemas.microsoft.com/office/drawing/2014/main" id="{266EACB4-19D2-4396-889B-488EE219AC8E}"/>
            </a:ext>
          </a:extLst>
        </xdr:cNvPr>
        <xdr:cNvCxnSpPr/>
      </xdr:nvCxnSpPr>
      <xdr:spPr>
        <a:xfrm>
          <a:off x="6924040" y="1819846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42545</xdr:rowOff>
    </xdr:from>
    <xdr:to>
      <xdr:col>36</xdr:col>
      <xdr:colOff>165100</xdr:colOff>
      <xdr:row>108</xdr:row>
      <xdr:rowOff>144145</xdr:rowOff>
    </xdr:to>
    <xdr:sp macro="" textlink="">
      <xdr:nvSpPr>
        <xdr:cNvPr id="484" name="楕円 483">
          <a:extLst>
            <a:ext uri="{FF2B5EF4-FFF2-40B4-BE49-F238E27FC236}">
              <a16:creationId xmlns:a16="http://schemas.microsoft.com/office/drawing/2014/main" id="{219B8F94-0D8C-486A-BB5C-10C42F2CFDA1}"/>
            </a:ext>
          </a:extLst>
        </xdr:cNvPr>
        <xdr:cNvSpPr/>
      </xdr:nvSpPr>
      <xdr:spPr>
        <a:xfrm>
          <a:off x="609854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93345</xdr:rowOff>
    </xdr:from>
    <xdr:to>
      <xdr:col>41</xdr:col>
      <xdr:colOff>50800</xdr:colOff>
      <xdr:row>108</xdr:row>
      <xdr:rowOff>93345</xdr:rowOff>
    </xdr:to>
    <xdr:cxnSp macro="">
      <xdr:nvCxnSpPr>
        <xdr:cNvPr id="485" name="直線コネクタ 484">
          <a:extLst>
            <a:ext uri="{FF2B5EF4-FFF2-40B4-BE49-F238E27FC236}">
              <a16:creationId xmlns:a16="http://schemas.microsoft.com/office/drawing/2014/main" id="{64BF09D6-0DCC-4F11-BF28-0E87C3992FB2}"/>
            </a:ext>
          </a:extLst>
        </xdr:cNvPr>
        <xdr:cNvCxnSpPr/>
      </xdr:nvCxnSpPr>
      <xdr:spPr>
        <a:xfrm>
          <a:off x="6149340" y="181984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25968555-D13F-4887-B2DF-65EBB4529449}"/>
            </a:ext>
          </a:extLst>
        </xdr:cNvPr>
        <xdr:cNvSpPr txBox="1"/>
      </xdr:nvSpPr>
      <xdr:spPr>
        <a:xfrm>
          <a:off x="827158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405CF9F0-EDC4-493C-9DF2-7B33DE8C6F69}"/>
            </a:ext>
          </a:extLst>
        </xdr:cNvPr>
        <xdr:cNvSpPr txBox="1"/>
      </xdr:nvSpPr>
      <xdr:spPr>
        <a:xfrm>
          <a:off x="7509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E1143EA4-A3FF-4733-90FD-78B22F4D403E}"/>
            </a:ext>
          </a:extLst>
        </xdr:cNvPr>
        <xdr:cNvSpPr txBox="1"/>
      </xdr:nvSpPr>
      <xdr:spPr>
        <a:xfrm>
          <a:off x="67120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F7A29EFB-268C-45D0-A58E-108EC94B7578}"/>
            </a:ext>
          </a:extLst>
        </xdr:cNvPr>
        <xdr:cNvSpPr txBox="1"/>
      </xdr:nvSpPr>
      <xdr:spPr>
        <a:xfrm>
          <a:off x="59373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macro="" textlink="">
      <xdr:nvSpPr>
        <xdr:cNvPr id="490" name="n_1mainValue【市民会館】&#10;一人当たり面積">
          <a:extLst>
            <a:ext uri="{FF2B5EF4-FFF2-40B4-BE49-F238E27FC236}">
              <a16:creationId xmlns:a16="http://schemas.microsoft.com/office/drawing/2014/main" id="{551F4043-C5BE-46EF-BA6E-B14573D16746}"/>
            </a:ext>
          </a:extLst>
        </xdr:cNvPr>
        <xdr:cNvSpPr txBox="1"/>
      </xdr:nvSpPr>
      <xdr:spPr>
        <a:xfrm>
          <a:off x="827158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491" name="n_2mainValue【市民会館】&#10;一人当たり面積">
          <a:extLst>
            <a:ext uri="{FF2B5EF4-FFF2-40B4-BE49-F238E27FC236}">
              <a16:creationId xmlns:a16="http://schemas.microsoft.com/office/drawing/2014/main" id="{9DA1D136-005C-4C40-8DC7-6256773A2570}"/>
            </a:ext>
          </a:extLst>
        </xdr:cNvPr>
        <xdr:cNvSpPr txBox="1"/>
      </xdr:nvSpPr>
      <xdr:spPr>
        <a:xfrm>
          <a:off x="750958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135272</xdr:rowOff>
    </xdr:from>
    <xdr:ext cx="469744" cy="259045"/>
    <xdr:sp macro="" textlink="">
      <xdr:nvSpPr>
        <xdr:cNvPr id="492" name="n_3mainValue【市民会館】&#10;一人当たり面積">
          <a:extLst>
            <a:ext uri="{FF2B5EF4-FFF2-40B4-BE49-F238E27FC236}">
              <a16:creationId xmlns:a16="http://schemas.microsoft.com/office/drawing/2014/main" id="{CE21D625-AAF8-423E-95A3-FFA49FBC4D0A}"/>
            </a:ext>
          </a:extLst>
        </xdr:cNvPr>
        <xdr:cNvSpPr txBox="1"/>
      </xdr:nvSpPr>
      <xdr:spPr>
        <a:xfrm>
          <a:off x="6712027"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135272</xdr:rowOff>
    </xdr:from>
    <xdr:ext cx="469744" cy="259045"/>
    <xdr:sp macro="" textlink="">
      <xdr:nvSpPr>
        <xdr:cNvPr id="493" name="n_4mainValue【市民会館】&#10;一人当たり面積">
          <a:extLst>
            <a:ext uri="{FF2B5EF4-FFF2-40B4-BE49-F238E27FC236}">
              <a16:creationId xmlns:a16="http://schemas.microsoft.com/office/drawing/2014/main" id="{D58B9B0F-B7AE-4664-9968-D940895D9C3D}"/>
            </a:ext>
          </a:extLst>
        </xdr:cNvPr>
        <xdr:cNvSpPr txBox="1"/>
      </xdr:nvSpPr>
      <xdr:spPr>
        <a:xfrm>
          <a:off x="5937327"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2202A18C-6F0A-436C-9B2F-008B19A88E4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BDD97F2-1CEA-4068-9E8C-7E31C15174F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521C2DD-FFB3-4669-900C-489BB29AF9D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A53DDBC-853B-422C-8287-59E4DCAC589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B6C5613E-552F-41FC-B140-B2159B07D46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65CCD3C4-7301-466F-98D5-D4005A241F1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3A0EDA92-AB31-463A-BBCD-C92221896CC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51E54FFF-0A89-4641-80D3-CC97232EB7D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7D160A7-5BC3-49F5-84FA-9B06CE8EAA9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C5F0E5E3-1427-40ED-9C8A-5808628D0D6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BBCA56D2-2398-4B24-858B-5C5B81A76E9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7195A77A-67A3-45CD-AA22-E75EF025B95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C1AA41DC-2AC2-4DB9-8E80-A064663DB54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CCA7BEF-4942-4C2C-A41D-75B7C761AD9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F1AF1F0-EE5D-440F-9F9B-8B65C0BC6EA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EDF95FAD-0880-4D9E-B4B8-E0F76682E7F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648B1560-2F52-4341-8D43-E246575265B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4AB5C599-7E90-401D-8A5D-25563183087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1A9ECFBF-D472-4EA8-8042-F3DB97B62FC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0BE06F0-3E1B-4A53-BEFA-26285B0F130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20AB2C7-18F3-4F05-AC59-66FD35A6687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80E8E439-A353-4CD9-A8EE-9C104C01398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FA32EE39-47AC-4D80-B2D2-B0E0AE34E31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6F9BDB11-C277-4F5B-B22E-B08A2DB1344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2648812-0551-4907-9A38-9CC7F05DDC7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EF71CC9C-FA03-4DDC-9169-8F5765ED7FB9}"/>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B1BAB179-4546-402C-ADAB-4AA65092536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380AF7E9-D415-4F77-BEE1-5C8467D5BF6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A010095E-53C4-44DD-936A-2DC772253AD8}"/>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CD1529AF-175F-4289-A7E6-902C85E499FA}"/>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662A56A-2B8D-4491-924F-A25BC0D7A7C5}"/>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CF13AEBA-8543-494F-9B61-F39E649AFC96}"/>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D91A1673-08A1-41D3-A185-91030CED4FA1}"/>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EC759B1B-D090-4666-89B3-33F0D9751715}"/>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3C3DAF1A-A4AE-4F18-BDA0-0250E15D81ED}"/>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8AD3230C-0BD7-4CC9-9A45-49480497FF6B}"/>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D953C76-4563-4AB6-8817-2F2EDEBE341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2A9F494-523A-435D-B5D9-E09F20D3B0C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FE884B9-A12F-4FEF-ACBF-4C69162D2EB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8340D04-E341-4CFC-BB80-7440243B8C5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B7D44E2-E79F-4ECA-8D4D-29D08B038E4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35" name="楕円 534">
          <a:extLst>
            <a:ext uri="{FF2B5EF4-FFF2-40B4-BE49-F238E27FC236}">
              <a16:creationId xmlns:a16="http://schemas.microsoft.com/office/drawing/2014/main" id="{D5053D92-C1ED-4BFA-949C-957F05123CBB}"/>
            </a:ext>
          </a:extLst>
        </xdr:cNvPr>
        <xdr:cNvSpPr/>
      </xdr:nvSpPr>
      <xdr:spPr>
        <a:xfrm>
          <a:off x="14325600" y="65421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CF0206BE-55A4-44C5-9EDE-FD4C3E259405}"/>
            </a:ext>
          </a:extLst>
        </xdr:cNvPr>
        <xdr:cNvSpPr txBox="1"/>
      </xdr:nvSpPr>
      <xdr:spPr>
        <a:xfrm>
          <a:off x="14414500"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537" name="楕円 536">
          <a:extLst>
            <a:ext uri="{FF2B5EF4-FFF2-40B4-BE49-F238E27FC236}">
              <a16:creationId xmlns:a16="http://schemas.microsoft.com/office/drawing/2014/main" id="{72D3610E-B07F-4C6D-9B33-D46627256752}"/>
            </a:ext>
          </a:extLst>
        </xdr:cNvPr>
        <xdr:cNvSpPr/>
      </xdr:nvSpPr>
      <xdr:spPr>
        <a:xfrm>
          <a:off x="1357884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58238</xdr:rowOff>
    </xdr:to>
    <xdr:cxnSp macro="">
      <xdr:nvCxnSpPr>
        <xdr:cNvPr id="538" name="直線コネクタ 537">
          <a:extLst>
            <a:ext uri="{FF2B5EF4-FFF2-40B4-BE49-F238E27FC236}">
              <a16:creationId xmlns:a16="http://schemas.microsoft.com/office/drawing/2014/main" id="{B431AF28-7835-401F-AF0F-A584F5F07A9E}"/>
            </a:ext>
          </a:extLst>
        </xdr:cNvPr>
        <xdr:cNvCxnSpPr/>
      </xdr:nvCxnSpPr>
      <xdr:spPr>
        <a:xfrm flipV="1">
          <a:off x="13629640" y="6592933"/>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539" name="楕円 538">
          <a:extLst>
            <a:ext uri="{FF2B5EF4-FFF2-40B4-BE49-F238E27FC236}">
              <a16:creationId xmlns:a16="http://schemas.microsoft.com/office/drawing/2014/main" id="{E60F30BA-9A19-4806-B947-F65DA2FDD7AB}"/>
            </a:ext>
          </a:extLst>
        </xdr:cNvPr>
        <xdr:cNvSpPr/>
      </xdr:nvSpPr>
      <xdr:spPr>
        <a:xfrm>
          <a:off x="12804140" y="65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61504</xdr:rowOff>
    </xdr:to>
    <xdr:cxnSp macro="">
      <xdr:nvCxnSpPr>
        <xdr:cNvPr id="540" name="直線コネクタ 539">
          <a:extLst>
            <a:ext uri="{FF2B5EF4-FFF2-40B4-BE49-F238E27FC236}">
              <a16:creationId xmlns:a16="http://schemas.microsoft.com/office/drawing/2014/main" id="{05BE361E-87DC-4FF3-8A45-1EB368DE7D4E}"/>
            </a:ext>
          </a:extLst>
        </xdr:cNvPr>
        <xdr:cNvCxnSpPr/>
      </xdr:nvCxnSpPr>
      <xdr:spPr>
        <a:xfrm flipV="1">
          <a:off x="12854940" y="659619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macro="" textlink="">
      <xdr:nvSpPr>
        <xdr:cNvPr id="541" name="楕円 540">
          <a:extLst>
            <a:ext uri="{FF2B5EF4-FFF2-40B4-BE49-F238E27FC236}">
              <a16:creationId xmlns:a16="http://schemas.microsoft.com/office/drawing/2014/main" id="{1DBBE334-91C8-4D69-A2B6-4FDBE99AF6F9}"/>
            </a:ext>
          </a:extLst>
        </xdr:cNvPr>
        <xdr:cNvSpPr/>
      </xdr:nvSpPr>
      <xdr:spPr>
        <a:xfrm>
          <a:off x="12029440" y="6508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61504</xdr:rowOff>
    </xdr:to>
    <xdr:cxnSp macro="">
      <xdr:nvCxnSpPr>
        <xdr:cNvPr id="542" name="直線コネクタ 541">
          <a:extLst>
            <a:ext uri="{FF2B5EF4-FFF2-40B4-BE49-F238E27FC236}">
              <a16:creationId xmlns:a16="http://schemas.microsoft.com/office/drawing/2014/main" id="{36A05AC3-2DAE-4FE7-8F71-E3D061FC7D14}"/>
            </a:ext>
          </a:extLst>
        </xdr:cNvPr>
        <xdr:cNvCxnSpPr/>
      </xdr:nvCxnSpPr>
      <xdr:spPr>
        <a:xfrm>
          <a:off x="12072620" y="655537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46627</xdr:rowOff>
    </xdr:from>
    <xdr:to>
      <xdr:col>67</xdr:col>
      <xdr:colOff>101600</xdr:colOff>
      <xdr:row>39</xdr:row>
      <xdr:rowOff>148227</xdr:rowOff>
    </xdr:to>
    <xdr:sp macro="" textlink="">
      <xdr:nvSpPr>
        <xdr:cNvPr id="543" name="楕円 542">
          <a:extLst>
            <a:ext uri="{FF2B5EF4-FFF2-40B4-BE49-F238E27FC236}">
              <a16:creationId xmlns:a16="http://schemas.microsoft.com/office/drawing/2014/main" id="{72D0C5F2-C262-4244-B5A1-1FCB31C73F38}"/>
            </a:ext>
          </a:extLst>
        </xdr:cNvPr>
        <xdr:cNvSpPr/>
      </xdr:nvSpPr>
      <xdr:spPr>
        <a:xfrm>
          <a:off x="1123188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17417</xdr:rowOff>
    </xdr:from>
    <xdr:to>
      <xdr:col>71</xdr:col>
      <xdr:colOff>177800</xdr:colOff>
      <xdr:row>39</xdr:row>
      <xdr:rowOff>97427</xdr:rowOff>
    </xdr:to>
    <xdr:cxnSp macro="">
      <xdr:nvCxnSpPr>
        <xdr:cNvPr id="544" name="直線コネクタ 543">
          <a:extLst>
            <a:ext uri="{FF2B5EF4-FFF2-40B4-BE49-F238E27FC236}">
              <a16:creationId xmlns:a16="http://schemas.microsoft.com/office/drawing/2014/main" id="{480152EB-5CAA-4FEA-9DA6-8A12D0AE1A59}"/>
            </a:ext>
          </a:extLst>
        </xdr:cNvPr>
        <xdr:cNvCxnSpPr/>
      </xdr:nvCxnSpPr>
      <xdr:spPr>
        <a:xfrm flipV="1">
          <a:off x="11282680" y="6555377"/>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4F0167DE-97DA-42BC-B4FF-ED979C5AEA2C}"/>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93F5DDFB-68EF-480E-97E8-0288F1FF4171}"/>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F528336-3DB2-4D40-9965-BB259E2A75B7}"/>
            </a:ext>
          </a:extLst>
        </xdr:cNvPr>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A2770BC-B322-4D7E-B254-919D7E13CD25}"/>
            </a:ext>
          </a:extLst>
        </xdr:cNvPr>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227DC4F-A275-46F7-932E-6DFE4FCDE55C}"/>
            </a:ext>
          </a:extLst>
        </xdr:cNvPr>
        <xdr:cNvSpPr txBox="1"/>
      </xdr:nvSpPr>
      <xdr:spPr>
        <a:xfrm>
          <a:off x="1343724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8BE6FD63-895E-4374-A6AD-6BCEAB5E9FFD}"/>
            </a:ext>
          </a:extLst>
        </xdr:cNvPr>
        <xdr:cNvSpPr txBox="1"/>
      </xdr:nvSpPr>
      <xdr:spPr>
        <a:xfrm>
          <a:off x="12675244" y="66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E74952A-8D78-4746-A197-A94224CB2B8C}"/>
            </a:ext>
          </a:extLst>
        </xdr:cNvPr>
        <xdr:cNvSpPr txBox="1"/>
      </xdr:nvSpPr>
      <xdr:spPr>
        <a:xfrm>
          <a:off x="119005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139354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A6C6CA7-6ED4-444B-A3F2-928E16F42770}"/>
            </a:ext>
          </a:extLst>
        </xdr:cNvPr>
        <xdr:cNvSpPr txBox="1"/>
      </xdr:nvSpPr>
      <xdr:spPr>
        <a:xfrm>
          <a:off x="1110298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E1A78C3-7D87-4886-94AB-0C47DC59396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209A0C8-5CD9-497C-8ED5-2736D9BAC26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BD5400A-385D-42BD-B4A4-66CCEC01560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09CC655-4B27-444A-90DA-FFAC0976F32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C6CE8E8-1682-4FF2-8882-83C0B7A297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B6475AA-2375-4567-B1B9-1C33D800446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F8FB0F1-C690-44A2-A52A-465E01E6094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86CB641-4710-43A1-9420-741677A7C16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CE21920-83EB-447D-8225-CA7C7F413FD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6BB680C-6F18-4273-8F1F-3595FCF1A97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304FC519-0C9D-403B-A035-F91D5139FF6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94B7493F-D684-4732-A429-C787DB0295E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9B7F281-5997-4400-8536-87374DE14D9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B0C7A4BA-A7EA-47D5-A534-139274C22D6E}"/>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1C9EBEC5-0B0D-45EB-AAD2-EFC17D17770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9DF03128-7409-48D6-AD08-84627FBFDB81}"/>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EF1F256-65E2-413A-99D2-2EAAEE89CE7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3024CA96-A72E-43DF-BBF1-B1D73F100EF1}"/>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325FD909-8749-48CE-84A6-11F3C7499CD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74032556-3621-4C47-AC44-4CD7B51931F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83AE9FC-EF03-4976-AADC-87F47DF696B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4EF47ED4-2BFD-482F-9EC6-041A9042709D}"/>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2316593E-8A79-4A2E-BC5C-4DD32F309350}"/>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28310D5C-E3D4-4DF3-B637-5B343F01AEE0}"/>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AF36438-16DA-4241-A0E9-C9ECA644C1F1}"/>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4BCFA32B-BBB6-4EB2-AFDE-57AFE7A4A69D}"/>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2AEF74B7-F83E-43E2-8E76-D3FBB1084210}"/>
            </a:ext>
          </a:extLst>
        </xdr:cNvPr>
        <xdr:cNvSpPr txBox="1"/>
      </xdr:nvSpPr>
      <xdr:spPr>
        <a:xfrm>
          <a:off x="19547840" y="656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AA4AF954-6DC8-4247-9C42-4CB97488B568}"/>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3957CB47-0392-409B-882C-A97360E6A7AC}"/>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94EDD29F-378B-41F4-AB53-EC3A8D2849F7}"/>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42C33E08-3FA2-4E34-AC19-68E72F0D8383}"/>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90608784-3CF0-42C7-A3BF-FD0DA4C4AEED}"/>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B6D6AA7-D099-4A7C-B676-05B9D9D0928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F84A3CE-E2F0-4C39-9474-2F3DA8F543E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43363A3-EE82-446B-8AE0-14FEFE75388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872A0A8-C48F-4520-BB5B-25B9B636746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F07D6BD-CE79-4096-A31A-E90AD4932D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54350</xdr:rowOff>
    </xdr:from>
    <xdr:to>
      <xdr:col>116</xdr:col>
      <xdr:colOff>114300</xdr:colOff>
      <xdr:row>38</xdr:row>
      <xdr:rowOff>155950</xdr:rowOff>
    </xdr:to>
    <xdr:sp macro="" textlink="">
      <xdr:nvSpPr>
        <xdr:cNvPr id="590" name="楕円 589">
          <a:extLst>
            <a:ext uri="{FF2B5EF4-FFF2-40B4-BE49-F238E27FC236}">
              <a16:creationId xmlns:a16="http://schemas.microsoft.com/office/drawing/2014/main" id="{A605F685-3A0B-4134-ABFA-8AFC51F92D44}"/>
            </a:ext>
          </a:extLst>
        </xdr:cNvPr>
        <xdr:cNvSpPr/>
      </xdr:nvSpPr>
      <xdr:spPr>
        <a:xfrm>
          <a:off x="19458940" y="6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77227</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8A3FDF55-88E8-4F83-B038-2455611BC1DF}"/>
            </a:ext>
          </a:extLst>
        </xdr:cNvPr>
        <xdr:cNvSpPr txBox="1"/>
      </xdr:nvSpPr>
      <xdr:spPr>
        <a:xfrm>
          <a:off x="19547840" y="62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80538</xdr:rowOff>
    </xdr:from>
    <xdr:to>
      <xdr:col>112</xdr:col>
      <xdr:colOff>38100</xdr:colOff>
      <xdr:row>39</xdr:row>
      <xdr:rowOff>10688</xdr:rowOff>
    </xdr:to>
    <xdr:sp macro="" textlink="">
      <xdr:nvSpPr>
        <xdr:cNvPr id="592" name="楕円 591">
          <a:extLst>
            <a:ext uri="{FF2B5EF4-FFF2-40B4-BE49-F238E27FC236}">
              <a16:creationId xmlns:a16="http://schemas.microsoft.com/office/drawing/2014/main" id="{0FE5897F-C86C-4BC4-908D-484D1404D77C}"/>
            </a:ext>
          </a:extLst>
        </xdr:cNvPr>
        <xdr:cNvSpPr/>
      </xdr:nvSpPr>
      <xdr:spPr>
        <a:xfrm>
          <a:off x="18735040" y="6450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105150</xdr:rowOff>
    </xdr:from>
    <xdr:to>
      <xdr:col>116</xdr:col>
      <xdr:colOff>63500</xdr:colOff>
      <xdr:row>38</xdr:row>
      <xdr:rowOff>131338</xdr:rowOff>
    </xdr:to>
    <xdr:cxnSp macro="">
      <xdr:nvCxnSpPr>
        <xdr:cNvPr id="593" name="直線コネクタ 592">
          <a:extLst>
            <a:ext uri="{FF2B5EF4-FFF2-40B4-BE49-F238E27FC236}">
              <a16:creationId xmlns:a16="http://schemas.microsoft.com/office/drawing/2014/main" id="{13BDA1A9-098C-46C0-B529-A5CE8E018312}"/>
            </a:ext>
          </a:extLst>
        </xdr:cNvPr>
        <xdr:cNvCxnSpPr/>
      </xdr:nvCxnSpPr>
      <xdr:spPr>
        <a:xfrm flipV="1">
          <a:off x="18778220" y="6475470"/>
          <a:ext cx="73152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102566</xdr:rowOff>
    </xdr:from>
    <xdr:to>
      <xdr:col>107</xdr:col>
      <xdr:colOff>101600</xdr:colOff>
      <xdr:row>39</xdr:row>
      <xdr:rowOff>32716</xdr:rowOff>
    </xdr:to>
    <xdr:sp macro="" textlink="">
      <xdr:nvSpPr>
        <xdr:cNvPr id="594" name="楕円 593">
          <a:extLst>
            <a:ext uri="{FF2B5EF4-FFF2-40B4-BE49-F238E27FC236}">
              <a16:creationId xmlns:a16="http://schemas.microsoft.com/office/drawing/2014/main" id="{67D82506-FDEF-401A-9676-54E4BF040CDE}"/>
            </a:ext>
          </a:extLst>
        </xdr:cNvPr>
        <xdr:cNvSpPr/>
      </xdr:nvSpPr>
      <xdr:spPr>
        <a:xfrm>
          <a:off x="17937480" y="6472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131338</xdr:rowOff>
    </xdr:from>
    <xdr:to>
      <xdr:col>111</xdr:col>
      <xdr:colOff>177800</xdr:colOff>
      <xdr:row>38</xdr:row>
      <xdr:rowOff>153366</xdr:rowOff>
    </xdr:to>
    <xdr:cxnSp macro="">
      <xdr:nvCxnSpPr>
        <xdr:cNvPr id="595" name="直線コネクタ 594">
          <a:extLst>
            <a:ext uri="{FF2B5EF4-FFF2-40B4-BE49-F238E27FC236}">
              <a16:creationId xmlns:a16="http://schemas.microsoft.com/office/drawing/2014/main" id="{B4416FD2-9938-4618-9C5B-E40E19E2DE99}"/>
            </a:ext>
          </a:extLst>
        </xdr:cNvPr>
        <xdr:cNvCxnSpPr/>
      </xdr:nvCxnSpPr>
      <xdr:spPr>
        <a:xfrm flipV="1">
          <a:off x="17988280" y="6501658"/>
          <a:ext cx="78994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98287</xdr:rowOff>
    </xdr:from>
    <xdr:to>
      <xdr:col>102</xdr:col>
      <xdr:colOff>165100</xdr:colOff>
      <xdr:row>39</xdr:row>
      <xdr:rowOff>28437</xdr:rowOff>
    </xdr:to>
    <xdr:sp macro="" textlink="">
      <xdr:nvSpPr>
        <xdr:cNvPr id="596" name="楕円 595">
          <a:extLst>
            <a:ext uri="{FF2B5EF4-FFF2-40B4-BE49-F238E27FC236}">
              <a16:creationId xmlns:a16="http://schemas.microsoft.com/office/drawing/2014/main" id="{355221AB-CFF8-4B2D-9B76-4C4E1C3CA8C4}"/>
            </a:ext>
          </a:extLst>
        </xdr:cNvPr>
        <xdr:cNvSpPr/>
      </xdr:nvSpPr>
      <xdr:spPr>
        <a:xfrm>
          <a:off x="17162780" y="6468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149087</xdr:rowOff>
    </xdr:from>
    <xdr:to>
      <xdr:col>107</xdr:col>
      <xdr:colOff>50800</xdr:colOff>
      <xdr:row>38</xdr:row>
      <xdr:rowOff>153366</xdr:rowOff>
    </xdr:to>
    <xdr:cxnSp macro="">
      <xdr:nvCxnSpPr>
        <xdr:cNvPr id="597" name="直線コネクタ 596">
          <a:extLst>
            <a:ext uri="{FF2B5EF4-FFF2-40B4-BE49-F238E27FC236}">
              <a16:creationId xmlns:a16="http://schemas.microsoft.com/office/drawing/2014/main" id="{2B27BA6B-D9D5-47D1-847C-99B68F1C0E75}"/>
            </a:ext>
          </a:extLst>
        </xdr:cNvPr>
        <xdr:cNvCxnSpPr/>
      </xdr:nvCxnSpPr>
      <xdr:spPr>
        <a:xfrm>
          <a:off x="17213580" y="6519407"/>
          <a:ext cx="7747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23068</xdr:rowOff>
    </xdr:from>
    <xdr:to>
      <xdr:col>98</xdr:col>
      <xdr:colOff>38100</xdr:colOff>
      <xdr:row>38</xdr:row>
      <xdr:rowOff>124668</xdr:rowOff>
    </xdr:to>
    <xdr:sp macro="" textlink="">
      <xdr:nvSpPr>
        <xdr:cNvPr id="598" name="楕円 597">
          <a:extLst>
            <a:ext uri="{FF2B5EF4-FFF2-40B4-BE49-F238E27FC236}">
              <a16:creationId xmlns:a16="http://schemas.microsoft.com/office/drawing/2014/main" id="{47CB853C-0960-43D7-BA1C-9902D5C1BCA8}"/>
            </a:ext>
          </a:extLst>
        </xdr:cNvPr>
        <xdr:cNvSpPr/>
      </xdr:nvSpPr>
      <xdr:spPr>
        <a:xfrm>
          <a:off x="16388080" y="6393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73868</xdr:rowOff>
    </xdr:from>
    <xdr:to>
      <xdr:col>102</xdr:col>
      <xdr:colOff>114300</xdr:colOff>
      <xdr:row>38</xdr:row>
      <xdr:rowOff>149087</xdr:rowOff>
    </xdr:to>
    <xdr:cxnSp macro="">
      <xdr:nvCxnSpPr>
        <xdr:cNvPr id="599" name="直線コネクタ 598">
          <a:extLst>
            <a:ext uri="{FF2B5EF4-FFF2-40B4-BE49-F238E27FC236}">
              <a16:creationId xmlns:a16="http://schemas.microsoft.com/office/drawing/2014/main" id="{279EE645-D782-42D3-9948-C85427A125AD}"/>
            </a:ext>
          </a:extLst>
        </xdr:cNvPr>
        <xdr:cNvCxnSpPr/>
      </xdr:nvCxnSpPr>
      <xdr:spPr>
        <a:xfrm>
          <a:off x="16431260" y="6444188"/>
          <a:ext cx="782320" cy="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65679636-26DA-4A3D-A163-D3FA812A6E2C}"/>
            </a:ext>
          </a:extLst>
        </xdr:cNvPr>
        <xdr:cNvSpPr txBox="1"/>
      </xdr:nvSpPr>
      <xdr:spPr>
        <a:xfrm>
          <a:off x="18528811" y="67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9DC54CC3-EE39-493C-A8F1-5C4C2B6CAC51}"/>
            </a:ext>
          </a:extLst>
        </xdr:cNvPr>
        <xdr:cNvSpPr txBox="1"/>
      </xdr:nvSpPr>
      <xdr:spPr>
        <a:xfrm>
          <a:off x="17766811" y="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6841AEF3-D5F3-4400-86DA-E666D719B72C}"/>
            </a:ext>
          </a:extLst>
        </xdr:cNvPr>
        <xdr:cNvSpPr txBox="1"/>
      </xdr:nvSpPr>
      <xdr:spPr>
        <a:xfrm>
          <a:off x="16969251" y="67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87A34436-9D66-4BD3-96F7-9A39231DAD2E}"/>
            </a:ext>
          </a:extLst>
        </xdr:cNvPr>
        <xdr:cNvSpPr txBox="1"/>
      </xdr:nvSpPr>
      <xdr:spPr>
        <a:xfrm>
          <a:off x="16194551" y="672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27215</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6C01014-EE8D-488A-B52A-5B9A268AC444}"/>
            </a:ext>
          </a:extLst>
        </xdr:cNvPr>
        <xdr:cNvSpPr txBox="1"/>
      </xdr:nvSpPr>
      <xdr:spPr>
        <a:xfrm>
          <a:off x="18496495" y="622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49243</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3135C235-2195-46C8-A0D1-96A6C2D8FF89}"/>
            </a:ext>
          </a:extLst>
        </xdr:cNvPr>
        <xdr:cNvSpPr txBox="1"/>
      </xdr:nvSpPr>
      <xdr:spPr>
        <a:xfrm>
          <a:off x="17734495" y="625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44964</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45F921D3-0AC1-4BAE-895B-08AC167B2D36}"/>
            </a:ext>
          </a:extLst>
        </xdr:cNvPr>
        <xdr:cNvSpPr txBox="1"/>
      </xdr:nvSpPr>
      <xdr:spPr>
        <a:xfrm>
          <a:off x="16936935" y="624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141195</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BFA68A1-5C33-42F1-8782-770D2CCCA157}"/>
            </a:ext>
          </a:extLst>
        </xdr:cNvPr>
        <xdr:cNvSpPr txBox="1"/>
      </xdr:nvSpPr>
      <xdr:spPr>
        <a:xfrm>
          <a:off x="16162235" y="617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1880F8A-A942-4655-9379-20D06DA1B0A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C85D3D5-5327-4DA9-84F1-0FD10E53D84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3108A551-26EF-4799-B2AD-1E5ECA846BC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B37C0AC-B37A-4E7B-BE93-FA6B204B8FB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A08069F-82F8-4D7B-A3EB-0B0CF8BBA52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274BAF4F-2A72-4B75-BFD1-06882983EA2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C626F1E-398B-4A69-8C59-9E6E1A7C704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43F689B6-C91F-42D2-92F1-EC926DAB4FD4}"/>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1342DEAA-1BB5-4295-A3B5-0D86A9B19D9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9548DAEA-6A55-4165-B891-0AE24C710D7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F244D4A9-ACCD-4742-8EAE-574827BC9BC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616188DA-496C-41F8-BCD4-200571D14E6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1910E797-9C77-4A03-A34E-C241EBBA7A1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7E03CE02-F7A6-415D-9564-7EC1F81218E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C4831CDA-C751-425E-B24D-34CA91607A4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484F9029-B3D0-4333-8B8B-FE228C23D4B6}"/>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8BEB53C0-120A-4BEA-ACC9-BF4DE3818B5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C0169F9-D831-4A93-9EFB-22AC64EB54C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12859B8-6EA3-4301-89B8-B95C4263DA4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93E17DCC-770F-4D18-ACF9-ACEE7C65741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2811AA8-6FBC-485E-8A69-761CFEE4D77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FE7EC37-9032-49A9-867B-05A628ADAE6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27C2331-F807-4AD1-B623-1F92F102E77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E0116BD-8FA9-4C16-A800-D2ADB35A3DC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7BC3AC0-A885-4C56-AAB1-E46BB2B49A2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7AB26E2-4F87-4245-8ADE-2382C9363AA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8E576DDF-3951-4C24-A81F-2D27FB40101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AFE9B68B-3C1A-4A1D-919E-FDD444E47CC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115B5603-A7B1-47AB-A047-68E234099BD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FAEC4E9D-3FB2-4BD3-B3C5-BD496CC7952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E63AA189-431F-40A1-BBA8-359C5CE0E80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50FDC66C-8D0E-4DB9-89EC-38A14DA110B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44D82862-BA1B-4925-94C8-229CA932371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274B2D9A-1721-4DB8-9A17-B95A6E89CF6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87A0BC69-D1C6-4DEF-AD53-AB2538D45A7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E2E7FA41-9D5D-4B18-AF38-88A16E44E51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7460E6D3-2E31-4CCA-8B12-B59F861F5FC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3302941C-F1D3-4ED9-9446-AC0B3C5EAD9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FC87D7B4-DB69-44CB-86C1-B4169E8743A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47F28879-C507-46DB-8EEC-6519C471D15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E69B7CDF-016E-45BD-AEDF-B91B124E365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ACC98EE9-F249-4746-99E7-D1F748167E23}"/>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51C92B3D-E5F9-4951-B0EE-4A59D6411CE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966933CB-62B3-4388-A168-73966471585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6752EC09-525F-4A2F-9AEC-27A8DFD55799}"/>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3" name="直線コネクタ 652">
          <a:extLst>
            <a:ext uri="{FF2B5EF4-FFF2-40B4-BE49-F238E27FC236}">
              <a16:creationId xmlns:a16="http://schemas.microsoft.com/office/drawing/2014/main" id="{989CAA7B-4CE7-4A75-834E-3E9D57D6C3F0}"/>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453345AC-3852-4CDD-8780-BC79DEAA0C46}"/>
            </a:ext>
          </a:extLst>
        </xdr:cNvPr>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5" name="フローチャート: 判断 654">
          <a:extLst>
            <a:ext uri="{FF2B5EF4-FFF2-40B4-BE49-F238E27FC236}">
              <a16:creationId xmlns:a16="http://schemas.microsoft.com/office/drawing/2014/main" id="{C1DAAAB7-AFB2-43F9-B36F-9C0BA9DB5798}"/>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97C783A4-017B-4FE8-9AFC-16883CCBE7A0}"/>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7" name="フローチャート: 判断 656">
          <a:extLst>
            <a:ext uri="{FF2B5EF4-FFF2-40B4-BE49-F238E27FC236}">
              <a16:creationId xmlns:a16="http://schemas.microsoft.com/office/drawing/2014/main" id="{2FC63D14-EC53-4659-8930-54CF4423DE33}"/>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58" name="フローチャート: 判断 657">
          <a:extLst>
            <a:ext uri="{FF2B5EF4-FFF2-40B4-BE49-F238E27FC236}">
              <a16:creationId xmlns:a16="http://schemas.microsoft.com/office/drawing/2014/main" id="{2E6428D5-D072-45EE-AF18-9C7967088FC3}"/>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9" name="フローチャート: 判断 658">
          <a:extLst>
            <a:ext uri="{FF2B5EF4-FFF2-40B4-BE49-F238E27FC236}">
              <a16:creationId xmlns:a16="http://schemas.microsoft.com/office/drawing/2014/main" id="{047B8FFB-21F1-4EF0-8F67-8EE03CB12A6C}"/>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ED5A48C-D37D-4F52-A85A-00947FAAB4E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59E1723-5BC8-4183-B95D-35AA9AC469A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CFC29A-8B8F-4728-AB38-4AEA2BBDA78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896FA7F-B079-4B28-8B51-772FD505A98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344805C-4560-4DC4-A0B4-5041AC2F7AE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65" name="楕円 664">
          <a:extLst>
            <a:ext uri="{FF2B5EF4-FFF2-40B4-BE49-F238E27FC236}">
              <a16:creationId xmlns:a16="http://schemas.microsoft.com/office/drawing/2014/main" id="{89EC7EE7-EA2E-4AFE-924D-62332CC9DAB3}"/>
            </a:ext>
          </a:extLst>
        </xdr:cNvPr>
        <xdr:cNvSpPr/>
      </xdr:nvSpPr>
      <xdr:spPr>
        <a:xfrm>
          <a:off x="14325600" y="139357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206BAA3B-033E-4E39-88DB-5EA81A25BE76}"/>
            </a:ext>
          </a:extLst>
        </xdr:cNvPr>
        <xdr:cNvSpPr txBox="1"/>
      </xdr:nvSpPr>
      <xdr:spPr>
        <a:xfrm>
          <a:off x="1441450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667" name="楕円 666">
          <a:extLst>
            <a:ext uri="{FF2B5EF4-FFF2-40B4-BE49-F238E27FC236}">
              <a16:creationId xmlns:a16="http://schemas.microsoft.com/office/drawing/2014/main" id="{03960F4B-6B10-4D20-AF4D-2D5C1358CC45}"/>
            </a:ext>
          </a:extLst>
        </xdr:cNvPr>
        <xdr:cNvSpPr/>
      </xdr:nvSpPr>
      <xdr:spPr>
        <a:xfrm>
          <a:off x="13578840" y="1390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72389</xdr:rowOff>
    </xdr:to>
    <xdr:cxnSp macro="">
      <xdr:nvCxnSpPr>
        <xdr:cNvPr id="668" name="直線コネクタ 667">
          <a:extLst>
            <a:ext uri="{FF2B5EF4-FFF2-40B4-BE49-F238E27FC236}">
              <a16:creationId xmlns:a16="http://schemas.microsoft.com/office/drawing/2014/main" id="{080AA0B0-48F6-4E32-A75B-68A887F854DA}"/>
            </a:ext>
          </a:extLst>
        </xdr:cNvPr>
        <xdr:cNvCxnSpPr/>
      </xdr:nvCxnSpPr>
      <xdr:spPr>
        <a:xfrm>
          <a:off x="13629640" y="13955486"/>
          <a:ext cx="74676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69" name="楕円 668">
          <a:extLst>
            <a:ext uri="{FF2B5EF4-FFF2-40B4-BE49-F238E27FC236}">
              <a16:creationId xmlns:a16="http://schemas.microsoft.com/office/drawing/2014/main" id="{D0F64561-C7ED-4105-BC10-61462BDF4B58}"/>
            </a:ext>
          </a:extLst>
        </xdr:cNvPr>
        <xdr:cNvSpPr/>
      </xdr:nvSpPr>
      <xdr:spPr>
        <a:xfrm>
          <a:off x="12804140" y="1387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41366</xdr:rowOff>
    </xdr:to>
    <xdr:cxnSp macro="">
      <xdr:nvCxnSpPr>
        <xdr:cNvPr id="670" name="直線コネクタ 669">
          <a:extLst>
            <a:ext uri="{FF2B5EF4-FFF2-40B4-BE49-F238E27FC236}">
              <a16:creationId xmlns:a16="http://schemas.microsoft.com/office/drawing/2014/main" id="{69CC1474-5A66-413B-AD35-30C0CE0C48E5}"/>
            </a:ext>
          </a:extLst>
        </xdr:cNvPr>
        <xdr:cNvCxnSpPr/>
      </xdr:nvCxnSpPr>
      <xdr:spPr>
        <a:xfrm>
          <a:off x="12854940" y="1392282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671" name="楕円 670">
          <a:extLst>
            <a:ext uri="{FF2B5EF4-FFF2-40B4-BE49-F238E27FC236}">
              <a16:creationId xmlns:a16="http://schemas.microsoft.com/office/drawing/2014/main" id="{475E6B04-847E-43C8-A568-9AB71933840B}"/>
            </a:ext>
          </a:extLst>
        </xdr:cNvPr>
        <xdr:cNvSpPr/>
      </xdr:nvSpPr>
      <xdr:spPr>
        <a:xfrm>
          <a:off x="12029440" y="13843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8708</xdr:rowOff>
    </xdr:to>
    <xdr:cxnSp macro="">
      <xdr:nvCxnSpPr>
        <xdr:cNvPr id="672" name="直線コネクタ 671">
          <a:extLst>
            <a:ext uri="{FF2B5EF4-FFF2-40B4-BE49-F238E27FC236}">
              <a16:creationId xmlns:a16="http://schemas.microsoft.com/office/drawing/2014/main" id="{239FFDA8-E928-4868-B972-086899079BDC}"/>
            </a:ext>
          </a:extLst>
        </xdr:cNvPr>
        <xdr:cNvCxnSpPr/>
      </xdr:nvCxnSpPr>
      <xdr:spPr>
        <a:xfrm>
          <a:off x="12072620" y="13893981"/>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109764</xdr:rowOff>
    </xdr:from>
    <xdr:to>
      <xdr:col>67</xdr:col>
      <xdr:colOff>101600</xdr:colOff>
      <xdr:row>83</xdr:row>
      <xdr:rowOff>39914</xdr:rowOff>
    </xdr:to>
    <xdr:sp macro="" textlink="">
      <xdr:nvSpPr>
        <xdr:cNvPr id="673" name="楕円 672">
          <a:extLst>
            <a:ext uri="{FF2B5EF4-FFF2-40B4-BE49-F238E27FC236}">
              <a16:creationId xmlns:a16="http://schemas.microsoft.com/office/drawing/2014/main" id="{39109FF2-2AD2-4B8D-8AD9-74E2D1682DC1}"/>
            </a:ext>
          </a:extLst>
        </xdr:cNvPr>
        <xdr:cNvSpPr/>
      </xdr:nvSpPr>
      <xdr:spPr>
        <a:xfrm>
          <a:off x="11231880" y="13856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147501</xdr:rowOff>
    </xdr:from>
    <xdr:to>
      <xdr:col>71</xdr:col>
      <xdr:colOff>177800</xdr:colOff>
      <xdr:row>82</xdr:row>
      <xdr:rowOff>160564</xdr:rowOff>
    </xdr:to>
    <xdr:cxnSp macro="">
      <xdr:nvCxnSpPr>
        <xdr:cNvPr id="674" name="直線コネクタ 673">
          <a:extLst>
            <a:ext uri="{FF2B5EF4-FFF2-40B4-BE49-F238E27FC236}">
              <a16:creationId xmlns:a16="http://schemas.microsoft.com/office/drawing/2014/main" id="{B9E5308F-F0B4-44DB-BD44-E89B3FF4875D}"/>
            </a:ext>
          </a:extLst>
        </xdr:cNvPr>
        <xdr:cNvCxnSpPr/>
      </xdr:nvCxnSpPr>
      <xdr:spPr>
        <a:xfrm flipV="1">
          <a:off x="11282680" y="1389398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5" name="n_1aveValue【消防施設】&#10;有形固定資産減価償却率">
          <a:extLst>
            <a:ext uri="{FF2B5EF4-FFF2-40B4-BE49-F238E27FC236}">
              <a16:creationId xmlns:a16="http://schemas.microsoft.com/office/drawing/2014/main" id="{08118E8D-6090-4A01-967D-56CA5CC829D3}"/>
            </a:ext>
          </a:extLst>
        </xdr:cNvPr>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6" name="n_2aveValue【消防施設】&#10;有形固定資産減価償却率">
          <a:extLst>
            <a:ext uri="{FF2B5EF4-FFF2-40B4-BE49-F238E27FC236}">
              <a16:creationId xmlns:a16="http://schemas.microsoft.com/office/drawing/2014/main" id="{C580D47A-FEE6-487A-8BFD-85436757A296}"/>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7" name="n_3aveValue【消防施設】&#10;有形固定資産減価償却率">
          <a:extLst>
            <a:ext uri="{FF2B5EF4-FFF2-40B4-BE49-F238E27FC236}">
              <a16:creationId xmlns:a16="http://schemas.microsoft.com/office/drawing/2014/main" id="{ED09B734-1BA9-4BC0-B899-B33DF5CDC1BD}"/>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78" name="n_4aveValue【消防施設】&#10;有形固定資産減価償却率">
          <a:extLst>
            <a:ext uri="{FF2B5EF4-FFF2-40B4-BE49-F238E27FC236}">
              <a16:creationId xmlns:a16="http://schemas.microsoft.com/office/drawing/2014/main" id="{42A4DE6C-5924-40C8-B9C5-83D5A4024F60}"/>
            </a:ext>
          </a:extLst>
        </xdr:cNvPr>
        <xdr:cNvSpPr txBox="1"/>
      </xdr:nvSpPr>
      <xdr:spPr>
        <a:xfrm>
          <a:off x="1110298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679" name="n_1mainValue【消防施設】&#10;有形固定資産減価償却率">
          <a:extLst>
            <a:ext uri="{FF2B5EF4-FFF2-40B4-BE49-F238E27FC236}">
              <a16:creationId xmlns:a16="http://schemas.microsoft.com/office/drawing/2014/main" id="{DF300EDF-BF01-4246-8D5E-99C353052075}"/>
            </a:ext>
          </a:extLst>
        </xdr:cNvPr>
        <xdr:cNvSpPr txBox="1"/>
      </xdr:nvSpPr>
      <xdr:spPr>
        <a:xfrm>
          <a:off x="1343724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680" name="n_2mainValue【消防施設】&#10;有形固定資産減価償却率">
          <a:extLst>
            <a:ext uri="{FF2B5EF4-FFF2-40B4-BE49-F238E27FC236}">
              <a16:creationId xmlns:a16="http://schemas.microsoft.com/office/drawing/2014/main" id="{406EC547-940E-4FD7-89C9-EB4CAE9964DC}"/>
            </a:ext>
          </a:extLst>
        </xdr:cNvPr>
        <xdr:cNvSpPr txBox="1"/>
      </xdr:nvSpPr>
      <xdr:spPr>
        <a:xfrm>
          <a:off x="1267524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43378</xdr:rowOff>
    </xdr:from>
    <xdr:ext cx="405111" cy="259045"/>
    <xdr:sp macro="" textlink="">
      <xdr:nvSpPr>
        <xdr:cNvPr id="681" name="n_3mainValue【消防施設】&#10;有形固定資産減価償却率">
          <a:extLst>
            <a:ext uri="{FF2B5EF4-FFF2-40B4-BE49-F238E27FC236}">
              <a16:creationId xmlns:a16="http://schemas.microsoft.com/office/drawing/2014/main" id="{A9B2BADB-EC0B-48E3-A325-EBD7B694ACE8}"/>
            </a:ext>
          </a:extLst>
        </xdr:cNvPr>
        <xdr:cNvSpPr txBox="1"/>
      </xdr:nvSpPr>
      <xdr:spPr>
        <a:xfrm>
          <a:off x="1190054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31041</xdr:rowOff>
    </xdr:from>
    <xdr:ext cx="405111" cy="259045"/>
    <xdr:sp macro="" textlink="">
      <xdr:nvSpPr>
        <xdr:cNvPr id="682" name="n_4mainValue【消防施設】&#10;有形固定資産減価償却率">
          <a:extLst>
            <a:ext uri="{FF2B5EF4-FFF2-40B4-BE49-F238E27FC236}">
              <a16:creationId xmlns:a16="http://schemas.microsoft.com/office/drawing/2014/main" id="{A345C60E-1B96-436F-9543-41F52154EBD5}"/>
            </a:ext>
          </a:extLst>
        </xdr:cNvPr>
        <xdr:cNvSpPr txBox="1"/>
      </xdr:nvSpPr>
      <xdr:spPr>
        <a:xfrm>
          <a:off x="1110298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D04B997A-759D-4960-ABE5-EA0B5F2C600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4926E30-ECD0-468B-9BF3-2EF5AF5CFD1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BD154B78-E947-4C17-B37F-995D4486418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9C1008F5-B001-43AC-B579-2FAF940039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A745E274-7156-4791-A093-5322F36A582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4867F051-B732-4B5A-BB76-9E914E80E70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60FCEAF5-7604-4DD7-AAED-87D95C6340C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D0109F2A-D85A-46B1-9095-C6FEB7069A3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92299F39-6C2C-47D9-9EAF-6D38C839635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2D9F3C8F-5AB0-4460-A3E3-3DC1303A520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E5CC7243-B991-486C-835D-3EF080F9E6A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75DA5F5B-6545-475F-B0D1-0EDD5590902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24A5A6C5-20D6-4DA4-8123-50B0256A71D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B4E3FD30-1AA9-4038-99AD-D5C90CEB30F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4705370D-915F-45A8-9D82-B5F747468AA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D72CCEDD-B723-46CB-87D9-B40CA19AF70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7691B0EC-F548-49D1-9DB2-47A9CD6BB1B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F6C36CE0-66D9-44C5-9DD6-122F554071E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CCB2AADE-340D-436E-A11D-DB6B8142F8F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4DD3077-5D98-4EB7-9CA5-C236DD260A7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C8A220E5-F3FB-4B62-B186-98AFF2419B1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40D5182F-6671-4F11-B194-54A086042368}"/>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id="{ADE29360-AF73-45D7-91D9-2CB7C26B5834}"/>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77F7FB26-39AA-45FC-ACA0-CCEEF3AFED21}"/>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7" name="【消防施設】&#10;一人当たり面積最大値テキスト">
          <a:extLst>
            <a:ext uri="{FF2B5EF4-FFF2-40B4-BE49-F238E27FC236}">
              <a16:creationId xmlns:a16="http://schemas.microsoft.com/office/drawing/2014/main" id="{773EC0EF-A100-49A8-B31A-E8F27541AF96}"/>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08" name="直線コネクタ 707">
          <a:extLst>
            <a:ext uri="{FF2B5EF4-FFF2-40B4-BE49-F238E27FC236}">
              <a16:creationId xmlns:a16="http://schemas.microsoft.com/office/drawing/2014/main" id="{D9D260DC-B3C8-4DDC-B039-8AC3D0368FF0}"/>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9" name="【消防施設】&#10;一人当たり面積平均値テキスト">
          <a:extLst>
            <a:ext uri="{FF2B5EF4-FFF2-40B4-BE49-F238E27FC236}">
              <a16:creationId xmlns:a16="http://schemas.microsoft.com/office/drawing/2014/main" id="{97E295D8-6103-4CB4-B45E-F860C8301D53}"/>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0" name="フローチャート: 判断 709">
          <a:extLst>
            <a:ext uri="{FF2B5EF4-FFF2-40B4-BE49-F238E27FC236}">
              <a16:creationId xmlns:a16="http://schemas.microsoft.com/office/drawing/2014/main" id="{AAFCFC12-DF70-4177-AF4E-B6856A0310E6}"/>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1" name="フローチャート: 判断 710">
          <a:extLst>
            <a:ext uri="{FF2B5EF4-FFF2-40B4-BE49-F238E27FC236}">
              <a16:creationId xmlns:a16="http://schemas.microsoft.com/office/drawing/2014/main" id="{BFD61307-902F-4361-81EF-648BA5892FE5}"/>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2" name="フローチャート: 判断 711">
          <a:extLst>
            <a:ext uri="{FF2B5EF4-FFF2-40B4-BE49-F238E27FC236}">
              <a16:creationId xmlns:a16="http://schemas.microsoft.com/office/drawing/2014/main" id="{D491AEF5-CF17-4D2D-8BF0-A102CC4190B5}"/>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3" name="フローチャート: 判断 712">
          <a:extLst>
            <a:ext uri="{FF2B5EF4-FFF2-40B4-BE49-F238E27FC236}">
              <a16:creationId xmlns:a16="http://schemas.microsoft.com/office/drawing/2014/main" id="{E0A50C71-FB12-437F-8117-9FD6FCFC00FE}"/>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C4B16F5D-C6E4-49ED-8847-CF3674C57217}"/>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F442B75-9FC8-403C-B8BF-4A23B38005F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80DE7EC-80A7-454D-AD09-D28F7CAA446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4E39E15-F378-4A33-A8D2-7E38BA1482B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2845183-7DCE-403B-8A06-ACD4942DE21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06F8DD0-C967-4557-9DB0-793D1B0F095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20" name="楕円 719">
          <a:extLst>
            <a:ext uri="{FF2B5EF4-FFF2-40B4-BE49-F238E27FC236}">
              <a16:creationId xmlns:a16="http://schemas.microsoft.com/office/drawing/2014/main" id="{DCBDE440-0BB8-499B-9046-7A8236024450}"/>
            </a:ext>
          </a:extLst>
        </xdr:cNvPr>
        <xdr:cNvSpPr/>
      </xdr:nvSpPr>
      <xdr:spPr>
        <a:xfrm>
          <a:off x="1945894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21" name="【消防施設】&#10;一人当たり面積該当値テキスト">
          <a:extLst>
            <a:ext uri="{FF2B5EF4-FFF2-40B4-BE49-F238E27FC236}">
              <a16:creationId xmlns:a16="http://schemas.microsoft.com/office/drawing/2014/main" id="{E44BCB12-ECCE-4010-99D9-EFFA959C837D}"/>
            </a:ext>
          </a:extLst>
        </xdr:cNvPr>
        <xdr:cNvSpPr txBox="1"/>
      </xdr:nvSpPr>
      <xdr:spPr>
        <a:xfrm>
          <a:off x="19547840"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22" name="楕円 721">
          <a:extLst>
            <a:ext uri="{FF2B5EF4-FFF2-40B4-BE49-F238E27FC236}">
              <a16:creationId xmlns:a16="http://schemas.microsoft.com/office/drawing/2014/main" id="{1FF65D13-7677-436B-A163-574502886FD2}"/>
            </a:ext>
          </a:extLst>
        </xdr:cNvPr>
        <xdr:cNvSpPr/>
      </xdr:nvSpPr>
      <xdr:spPr>
        <a:xfrm>
          <a:off x="18735040" y="14247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23" name="直線コネクタ 722">
          <a:extLst>
            <a:ext uri="{FF2B5EF4-FFF2-40B4-BE49-F238E27FC236}">
              <a16:creationId xmlns:a16="http://schemas.microsoft.com/office/drawing/2014/main" id="{C1FE742F-80DD-4B50-A610-EB8C760B4A48}"/>
            </a:ext>
          </a:extLst>
        </xdr:cNvPr>
        <xdr:cNvCxnSpPr/>
      </xdr:nvCxnSpPr>
      <xdr:spPr>
        <a:xfrm>
          <a:off x="18778220" y="142943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4" name="楕円 723">
          <a:extLst>
            <a:ext uri="{FF2B5EF4-FFF2-40B4-BE49-F238E27FC236}">
              <a16:creationId xmlns:a16="http://schemas.microsoft.com/office/drawing/2014/main" id="{6396C9C7-46CA-4EC5-90C0-A5F5E9194E1D}"/>
            </a:ext>
          </a:extLst>
        </xdr:cNvPr>
        <xdr:cNvSpPr/>
      </xdr:nvSpPr>
      <xdr:spPr>
        <a:xfrm>
          <a:off x="179374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25" name="直線コネクタ 724">
          <a:extLst>
            <a:ext uri="{FF2B5EF4-FFF2-40B4-BE49-F238E27FC236}">
              <a16:creationId xmlns:a16="http://schemas.microsoft.com/office/drawing/2014/main" id="{448FCE68-D811-4149-AD70-ED88AB359483}"/>
            </a:ext>
          </a:extLst>
        </xdr:cNvPr>
        <xdr:cNvCxnSpPr/>
      </xdr:nvCxnSpPr>
      <xdr:spPr>
        <a:xfrm>
          <a:off x="17988280" y="142943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26" name="楕円 725">
          <a:extLst>
            <a:ext uri="{FF2B5EF4-FFF2-40B4-BE49-F238E27FC236}">
              <a16:creationId xmlns:a16="http://schemas.microsoft.com/office/drawing/2014/main" id="{4B65BE46-EE2F-451F-BAE9-A2ADD5609ED0}"/>
            </a:ext>
          </a:extLst>
        </xdr:cNvPr>
        <xdr:cNvSpPr/>
      </xdr:nvSpPr>
      <xdr:spPr>
        <a:xfrm>
          <a:off x="171627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85</xdr:row>
      <xdr:rowOff>44958</xdr:rowOff>
    </xdr:to>
    <xdr:cxnSp macro="">
      <xdr:nvCxnSpPr>
        <xdr:cNvPr id="727" name="直線コネクタ 726">
          <a:extLst>
            <a:ext uri="{FF2B5EF4-FFF2-40B4-BE49-F238E27FC236}">
              <a16:creationId xmlns:a16="http://schemas.microsoft.com/office/drawing/2014/main" id="{06F15E17-A362-463F-8A09-532E13B3305D}"/>
            </a:ext>
          </a:extLst>
        </xdr:cNvPr>
        <xdr:cNvCxnSpPr/>
      </xdr:nvCxnSpPr>
      <xdr:spPr>
        <a:xfrm>
          <a:off x="17213580" y="14147292"/>
          <a:ext cx="7747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728" name="楕円 727">
          <a:extLst>
            <a:ext uri="{FF2B5EF4-FFF2-40B4-BE49-F238E27FC236}">
              <a16:creationId xmlns:a16="http://schemas.microsoft.com/office/drawing/2014/main" id="{06D1916A-EF71-4657-9AE4-4F1F67B47026}"/>
            </a:ext>
          </a:extLst>
        </xdr:cNvPr>
        <xdr:cNvSpPr/>
      </xdr:nvSpPr>
      <xdr:spPr>
        <a:xfrm>
          <a:off x="1638808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65532</xdr:rowOff>
    </xdr:to>
    <xdr:cxnSp macro="">
      <xdr:nvCxnSpPr>
        <xdr:cNvPr id="729" name="直線コネクタ 728">
          <a:extLst>
            <a:ext uri="{FF2B5EF4-FFF2-40B4-BE49-F238E27FC236}">
              <a16:creationId xmlns:a16="http://schemas.microsoft.com/office/drawing/2014/main" id="{526846E9-0A24-44AC-8F53-8C6FAEB7577B}"/>
            </a:ext>
          </a:extLst>
        </xdr:cNvPr>
        <xdr:cNvCxnSpPr/>
      </xdr:nvCxnSpPr>
      <xdr:spPr>
        <a:xfrm>
          <a:off x="16431260" y="14138147"/>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0" name="n_1aveValue【消防施設】&#10;一人当たり面積">
          <a:extLst>
            <a:ext uri="{FF2B5EF4-FFF2-40B4-BE49-F238E27FC236}">
              <a16:creationId xmlns:a16="http://schemas.microsoft.com/office/drawing/2014/main" id="{260020D6-5F9B-4DA9-8641-79E5ADD4E4F1}"/>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1" name="n_2aveValue【消防施設】&#10;一人当たり面積">
          <a:extLst>
            <a:ext uri="{FF2B5EF4-FFF2-40B4-BE49-F238E27FC236}">
              <a16:creationId xmlns:a16="http://schemas.microsoft.com/office/drawing/2014/main" id="{BFF745F5-51D3-48F7-8A0E-037CFC2F54EE}"/>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2" name="n_3aveValue【消防施設】&#10;一人当たり面積">
          <a:extLst>
            <a:ext uri="{FF2B5EF4-FFF2-40B4-BE49-F238E27FC236}">
              <a16:creationId xmlns:a16="http://schemas.microsoft.com/office/drawing/2014/main" id="{2B49D3E7-D4F3-43FC-A3A5-075179CE98BC}"/>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3" name="n_4aveValue【消防施設】&#10;一人当たり面積">
          <a:extLst>
            <a:ext uri="{FF2B5EF4-FFF2-40B4-BE49-F238E27FC236}">
              <a16:creationId xmlns:a16="http://schemas.microsoft.com/office/drawing/2014/main" id="{E01D0273-CB3A-48B2-8A2C-C09A5DA24C32}"/>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34" name="n_1mainValue【消防施設】&#10;一人当たり面積">
          <a:extLst>
            <a:ext uri="{FF2B5EF4-FFF2-40B4-BE49-F238E27FC236}">
              <a16:creationId xmlns:a16="http://schemas.microsoft.com/office/drawing/2014/main" id="{E76040E5-D7A6-429C-9CE7-D70AE87BE73B}"/>
            </a:ext>
          </a:extLst>
        </xdr:cNvPr>
        <xdr:cNvSpPr txBox="1"/>
      </xdr:nvSpPr>
      <xdr:spPr>
        <a:xfrm>
          <a:off x="185611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35" name="n_2mainValue【消防施設】&#10;一人当たり面積">
          <a:extLst>
            <a:ext uri="{FF2B5EF4-FFF2-40B4-BE49-F238E27FC236}">
              <a16:creationId xmlns:a16="http://schemas.microsoft.com/office/drawing/2014/main" id="{7AF00864-15F1-4F7F-9057-37171C8B2978}"/>
            </a:ext>
          </a:extLst>
        </xdr:cNvPr>
        <xdr:cNvSpPr txBox="1"/>
      </xdr:nvSpPr>
      <xdr:spPr>
        <a:xfrm>
          <a:off x="177762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6" name="n_3mainValue【消防施設】&#10;一人当たり面積">
          <a:extLst>
            <a:ext uri="{FF2B5EF4-FFF2-40B4-BE49-F238E27FC236}">
              <a16:creationId xmlns:a16="http://schemas.microsoft.com/office/drawing/2014/main" id="{DD32794A-FBFB-4783-9BB8-103EB06BE206}"/>
            </a:ext>
          </a:extLst>
        </xdr:cNvPr>
        <xdr:cNvSpPr txBox="1"/>
      </xdr:nvSpPr>
      <xdr:spPr>
        <a:xfrm>
          <a:off x="170015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7" name="n_4mainValue【消防施設】&#10;一人当たり面積">
          <a:extLst>
            <a:ext uri="{FF2B5EF4-FFF2-40B4-BE49-F238E27FC236}">
              <a16:creationId xmlns:a16="http://schemas.microsoft.com/office/drawing/2014/main" id="{3DA1F351-FCD4-4BD2-85D7-392ADAE45FFD}"/>
            </a:ext>
          </a:extLst>
        </xdr:cNvPr>
        <xdr:cNvSpPr txBox="1"/>
      </xdr:nvSpPr>
      <xdr:spPr>
        <a:xfrm>
          <a:off x="162268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AC94C27F-DD7C-4A73-943E-A75EC329A3F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60949C7C-1759-49DA-B2BF-D0CC7CADA2F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4CBEE480-E58F-49A9-B780-7ECE575E562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D362C6F-5DBD-4436-B705-BC9A5B9734B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26F76AA8-112F-45A9-9235-4D9131BB909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2415D6D-0F90-405E-9D33-33FDA65F8EF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92729CE1-9D01-4576-94C3-2E19728DE1A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B4B5F7CA-B22A-4010-94DB-B45A1F04475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3161685E-466A-4719-BBD5-3C7C4B9B383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CA9DC0F-BB02-4E2B-B616-77321D748ED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7B7C45DE-5B72-4B47-8278-572EF172CEE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37ADA69F-2C0B-47F4-A62D-38E0C6A3217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C02CE337-B6C7-49B5-968A-0A543AC690B5}"/>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5DB13777-25BA-4077-86A5-3D8BBEB2D9E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BB24500E-20F4-4BCF-A660-832A3B7E5FB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113CFE4E-FA15-4159-86D0-EBFA54FA544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C8C2DE8D-2DDC-47CC-B61B-E9A1BC25F2E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D4800F79-C300-4561-B386-699096C656D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E52B3E07-C088-4CA0-AFDE-864F65BF219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C27FA95E-97FE-4299-97B4-A9634CE64AE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D4AA0242-53CB-41E1-B898-3E3ED26E1647}"/>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D70B1E32-C84C-47DE-99F4-5D328FC6B61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F61424B9-F909-4C4F-B69A-943F78B1E2B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8182ECA5-9C39-44F6-87BA-1D64D3CB9E5D}"/>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庁舎】&#10;有形固定資産減価償却率最小値テキスト">
          <a:extLst>
            <a:ext uri="{FF2B5EF4-FFF2-40B4-BE49-F238E27FC236}">
              <a16:creationId xmlns:a16="http://schemas.microsoft.com/office/drawing/2014/main" id="{2A80D8DC-62A5-40BC-AA25-AEE7377D828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24312102-7365-40FD-861A-EC1202173C21}"/>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庁舎】&#10;有形固定資産減価償却率最大値テキスト">
          <a:extLst>
            <a:ext uri="{FF2B5EF4-FFF2-40B4-BE49-F238E27FC236}">
              <a16:creationId xmlns:a16="http://schemas.microsoft.com/office/drawing/2014/main" id="{7450EFA6-47AD-4ED4-B22C-61C7F5EA0495}"/>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3A7244F6-DF28-4B2A-8B54-516D9F07B754}"/>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766" name="【庁舎】&#10;有形固定資産減価償却率平均値テキスト">
          <a:extLst>
            <a:ext uri="{FF2B5EF4-FFF2-40B4-BE49-F238E27FC236}">
              <a16:creationId xmlns:a16="http://schemas.microsoft.com/office/drawing/2014/main" id="{630F52AC-DE9B-498B-8B4C-9F96A0075DBD}"/>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7" name="フローチャート: 判断 766">
          <a:extLst>
            <a:ext uri="{FF2B5EF4-FFF2-40B4-BE49-F238E27FC236}">
              <a16:creationId xmlns:a16="http://schemas.microsoft.com/office/drawing/2014/main" id="{ECE14484-7CB2-41E5-87FA-7237A3223635}"/>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68" name="フローチャート: 判断 767">
          <a:extLst>
            <a:ext uri="{FF2B5EF4-FFF2-40B4-BE49-F238E27FC236}">
              <a16:creationId xmlns:a16="http://schemas.microsoft.com/office/drawing/2014/main" id="{EC4146B7-94BA-43C8-A1E0-029E8E679199}"/>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69" name="フローチャート: 判断 768">
          <a:extLst>
            <a:ext uri="{FF2B5EF4-FFF2-40B4-BE49-F238E27FC236}">
              <a16:creationId xmlns:a16="http://schemas.microsoft.com/office/drawing/2014/main" id="{E4EA459F-F627-40E2-B7A3-8ACE638CBFA1}"/>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0" name="フローチャート: 判断 769">
          <a:extLst>
            <a:ext uri="{FF2B5EF4-FFF2-40B4-BE49-F238E27FC236}">
              <a16:creationId xmlns:a16="http://schemas.microsoft.com/office/drawing/2014/main" id="{D882A9BF-C9BB-4342-9F30-C81BAF4ED0B1}"/>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1" name="フローチャート: 判断 770">
          <a:extLst>
            <a:ext uri="{FF2B5EF4-FFF2-40B4-BE49-F238E27FC236}">
              <a16:creationId xmlns:a16="http://schemas.microsoft.com/office/drawing/2014/main" id="{F0712871-7640-403D-863E-41989934ECA0}"/>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E5242D3-C1AE-4FDB-9756-71AEC8A511C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632B092-80B6-43B8-8C80-A19ECF56E1A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8D9F804-4E1D-4987-86CE-E628F9BAF3E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2A218DC-FFDE-4023-94D2-B1D3B5CF067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5E40C00-AEDD-43E2-8113-D55430169AA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7" name="楕円 776">
          <a:extLst>
            <a:ext uri="{FF2B5EF4-FFF2-40B4-BE49-F238E27FC236}">
              <a16:creationId xmlns:a16="http://schemas.microsoft.com/office/drawing/2014/main" id="{82F3F46A-309A-4ED0-96DC-28F418DE5F13}"/>
            </a:ext>
          </a:extLst>
        </xdr:cNvPr>
        <xdr:cNvSpPr/>
      </xdr:nvSpPr>
      <xdr:spPr>
        <a:xfrm>
          <a:off x="14325600" y="176428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778" name="【庁舎】&#10;有形固定資産減価償却率該当値テキスト">
          <a:extLst>
            <a:ext uri="{FF2B5EF4-FFF2-40B4-BE49-F238E27FC236}">
              <a16:creationId xmlns:a16="http://schemas.microsoft.com/office/drawing/2014/main" id="{345F8AC0-87C8-43B7-88C7-B0715394B15A}"/>
            </a:ext>
          </a:extLst>
        </xdr:cNvPr>
        <xdr:cNvSpPr txBox="1"/>
      </xdr:nvSpPr>
      <xdr:spPr>
        <a:xfrm>
          <a:off x="14414500"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19050</xdr:rowOff>
    </xdr:from>
    <xdr:to>
      <xdr:col>81</xdr:col>
      <xdr:colOff>101600</xdr:colOff>
      <xdr:row>105</xdr:row>
      <xdr:rowOff>120650</xdr:rowOff>
    </xdr:to>
    <xdr:sp macro="" textlink="">
      <xdr:nvSpPr>
        <xdr:cNvPr id="779" name="楕円 778">
          <a:extLst>
            <a:ext uri="{FF2B5EF4-FFF2-40B4-BE49-F238E27FC236}">
              <a16:creationId xmlns:a16="http://schemas.microsoft.com/office/drawing/2014/main" id="{32A7EAB3-2CB1-43D0-9A0B-16464E8FEAC7}"/>
            </a:ext>
          </a:extLst>
        </xdr:cNvPr>
        <xdr:cNvSpPr/>
      </xdr:nvSpPr>
      <xdr:spPr>
        <a:xfrm>
          <a:off x="1357884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69850</xdr:rowOff>
    </xdr:from>
    <xdr:to>
      <xdr:col>85</xdr:col>
      <xdr:colOff>127000</xdr:colOff>
      <xdr:row>105</xdr:row>
      <xdr:rowOff>91439</xdr:rowOff>
    </xdr:to>
    <xdr:cxnSp macro="">
      <xdr:nvCxnSpPr>
        <xdr:cNvPr id="780" name="直線コネクタ 779">
          <a:extLst>
            <a:ext uri="{FF2B5EF4-FFF2-40B4-BE49-F238E27FC236}">
              <a16:creationId xmlns:a16="http://schemas.microsoft.com/office/drawing/2014/main" id="{501F3A0C-2EC4-4349-A4B1-B5ADDD4274BF}"/>
            </a:ext>
          </a:extLst>
        </xdr:cNvPr>
        <xdr:cNvCxnSpPr/>
      </xdr:nvCxnSpPr>
      <xdr:spPr>
        <a:xfrm>
          <a:off x="13629640" y="17672050"/>
          <a:ext cx="74676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161289</xdr:rowOff>
    </xdr:from>
    <xdr:to>
      <xdr:col>76</xdr:col>
      <xdr:colOff>165100</xdr:colOff>
      <xdr:row>105</xdr:row>
      <xdr:rowOff>91439</xdr:rowOff>
    </xdr:to>
    <xdr:sp macro="" textlink="">
      <xdr:nvSpPr>
        <xdr:cNvPr id="781" name="楕円 780">
          <a:extLst>
            <a:ext uri="{FF2B5EF4-FFF2-40B4-BE49-F238E27FC236}">
              <a16:creationId xmlns:a16="http://schemas.microsoft.com/office/drawing/2014/main" id="{887E153E-5293-4F1B-988F-0273099385FB}"/>
            </a:ext>
          </a:extLst>
        </xdr:cNvPr>
        <xdr:cNvSpPr/>
      </xdr:nvSpPr>
      <xdr:spPr>
        <a:xfrm>
          <a:off x="12804140" y="17595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40639</xdr:rowOff>
    </xdr:from>
    <xdr:to>
      <xdr:col>81</xdr:col>
      <xdr:colOff>50800</xdr:colOff>
      <xdr:row>105</xdr:row>
      <xdr:rowOff>69850</xdr:rowOff>
    </xdr:to>
    <xdr:cxnSp macro="">
      <xdr:nvCxnSpPr>
        <xdr:cNvPr id="782" name="直線コネクタ 781">
          <a:extLst>
            <a:ext uri="{FF2B5EF4-FFF2-40B4-BE49-F238E27FC236}">
              <a16:creationId xmlns:a16="http://schemas.microsoft.com/office/drawing/2014/main" id="{BB588E4A-D354-4C33-ADB2-9461A418F4B1}"/>
            </a:ext>
          </a:extLst>
        </xdr:cNvPr>
        <xdr:cNvCxnSpPr/>
      </xdr:nvCxnSpPr>
      <xdr:spPr>
        <a:xfrm>
          <a:off x="12854940" y="17642839"/>
          <a:ext cx="7747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83" name="楕円 782">
          <a:extLst>
            <a:ext uri="{FF2B5EF4-FFF2-40B4-BE49-F238E27FC236}">
              <a16:creationId xmlns:a16="http://schemas.microsoft.com/office/drawing/2014/main" id="{C1559197-CB49-440D-97C3-F8BC368DA280}"/>
            </a:ext>
          </a:extLst>
        </xdr:cNvPr>
        <xdr:cNvSpPr/>
      </xdr:nvSpPr>
      <xdr:spPr>
        <a:xfrm>
          <a:off x="1202944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40639</xdr:rowOff>
    </xdr:to>
    <xdr:cxnSp macro="">
      <xdr:nvCxnSpPr>
        <xdr:cNvPr id="784" name="直線コネクタ 783">
          <a:extLst>
            <a:ext uri="{FF2B5EF4-FFF2-40B4-BE49-F238E27FC236}">
              <a16:creationId xmlns:a16="http://schemas.microsoft.com/office/drawing/2014/main" id="{EB8C7624-D279-4A1B-A635-4D6A65479529}"/>
            </a:ext>
          </a:extLst>
        </xdr:cNvPr>
        <xdr:cNvCxnSpPr/>
      </xdr:nvCxnSpPr>
      <xdr:spPr>
        <a:xfrm>
          <a:off x="12072620" y="17621250"/>
          <a:ext cx="78232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114300</xdr:rowOff>
    </xdr:from>
    <xdr:to>
      <xdr:col>67</xdr:col>
      <xdr:colOff>101600</xdr:colOff>
      <xdr:row>105</xdr:row>
      <xdr:rowOff>44450</xdr:rowOff>
    </xdr:to>
    <xdr:sp macro="" textlink="">
      <xdr:nvSpPr>
        <xdr:cNvPr id="785" name="楕円 784">
          <a:extLst>
            <a:ext uri="{FF2B5EF4-FFF2-40B4-BE49-F238E27FC236}">
              <a16:creationId xmlns:a16="http://schemas.microsoft.com/office/drawing/2014/main" id="{B3D4AC50-F665-4DA5-97D8-2E9D6561BE24}"/>
            </a:ext>
          </a:extLst>
        </xdr:cNvPr>
        <xdr:cNvSpPr/>
      </xdr:nvSpPr>
      <xdr:spPr>
        <a:xfrm>
          <a:off x="11231880" y="1754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165100</xdr:rowOff>
    </xdr:from>
    <xdr:to>
      <xdr:col>71</xdr:col>
      <xdr:colOff>177800</xdr:colOff>
      <xdr:row>105</xdr:row>
      <xdr:rowOff>19050</xdr:rowOff>
    </xdr:to>
    <xdr:cxnSp macro="">
      <xdr:nvCxnSpPr>
        <xdr:cNvPr id="786" name="直線コネクタ 785">
          <a:extLst>
            <a:ext uri="{FF2B5EF4-FFF2-40B4-BE49-F238E27FC236}">
              <a16:creationId xmlns:a16="http://schemas.microsoft.com/office/drawing/2014/main" id="{B4323DB8-591F-4E0C-AB19-5A6BAFE88679}"/>
            </a:ext>
          </a:extLst>
        </xdr:cNvPr>
        <xdr:cNvCxnSpPr/>
      </xdr:nvCxnSpPr>
      <xdr:spPr>
        <a:xfrm>
          <a:off x="11282680" y="1759966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787" name="n_1aveValue【庁舎】&#10;有形固定資産減価償却率">
          <a:extLst>
            <a:ext uri="{FF2B5EF4-FFF2-40B4-BE49-F238E27FC236}">
              <a16:creationId xmlns:a16="http://schemas.microsoft.com/office/drawing/2014/main" id="{2B4D025F-8C38-45E7-AC13-485E6BD37C2B}"/>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788" name="n_2aveValue【庁舎】&#10;有形固定資産減価償却率">
          <a:extLst>
            <a:ext uri="{FF2B5EF4-FFF2-40B4-BE49-F238E27FC236}">
              <a16:creationId xmlns:a16="http://schemas.microsoft.com/office/drawing/2014/main" id="{2A4D0328-BC8F-47A1-ACE2-9F3A145D40EA}"/>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789" name="n_3aveValue【庁舎】&#10;有形固定資産減価償却率">
          <a:extLst>
            <a:ext uri="{FF2B5EF4-FFF2-40B4-BE49-F238E27FC236}">
              <a16:creationId xmlns:a16="http://schemas.microsoft.com/office/drawing/2014/main" id="{11518535-96F4-4648-85A1-E9A2322F339A}"/>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790" name="n_4aveValue【庁舎】&#10;有形固定資産減価償却率">
          <a:extLst>
            <a:ext uri="{FF2B5EF4-FFF2-40B4-BE49-F238E27FC236}">
              <a16:creationId xmlns:a16="http://schemas.microsoft.com/office/drawing/2014/main" id="{5A9AF4F1-B57E-461A-95BC-89864670B37C}"/>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111777</xdr:rowOff>
    </xdr:from>
    <xdr:ext cx="405111" cy="259045"/>
    <xdr:sp macro="" textlink="">
      <xdr:nvSpPr>
        <xdr:cNvPr id="791" name="n_1mainValue【庁舎】&#10;有形固定資産減価償却率">
          <a:extLst>
            <a:ext uri="{FF2B5EF4-FFF2-40B4-BE49-F238E27FC236}">
              <a16:creationId xmlns:a16="http://schemas.microsoft.com/office/drawing/2014/main" id="{D76CF00C-7727-4E9F-BBA1-A4E7A6ADC3DD}"/>
            </a:ext>
          </a:extLst>
        </xdr:cNvPr>
        <xdr:cNvSpPr txBox="1"/>
      </xdr:nvSpPr>
      <xdr:spPr>
        <a:xfrm>
          <a:off x="134372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82566</xdr:rowOff>
    </xdr:from>
    <xdr:ext cx="405111" cy="259045"/>
    <xdr:sp macro="" textlink="">
      <xdr:nvSpPr>
        <xdr:cNvPr id="792" name="n_2mainValue【庁舎】&#10;有形固定資産減価償却率">
          <a:extLst>
            <a:ext uri="{FF2B5EF4-FFF2-40B4-BE49-F238E27FC236}">
              <a16:creationId xmlns:a16="http://schemas.microsoft.com/office/drawing/2014/main" id="{0072D184-A903-4C4B-8836-3A597197522A}"/>
            </a:ext>
          </a:extLst>
        </xdr:cNvPr>
        <xdr:cNvSpPr txBox="1"/>
      </xdr:nvSpPr>
      <xdr:spPr>
        <a:xfrm>
          <a:off x="126752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3" name="n_3mainValue【庁舎】&#10;有形固定資産減価償却率">
          <a:extLst>
            <a:ext uri="{FF2B5EF4-FFF2-40B4-BE49-F238E27FC236}">
              <a16:creationId xmlns:a16="http://schemas.microsoft.com/office/drawing/2014/main" id="{F5CC5917-AA11-46FC-ABB8-BCAC93383129}"/>
            </a:ext>
          </a:extLst>
        </xdr:cNvPr>
        <xdr:cNvSpPr txBox="1"/>
      </xdr:nvSpPr>
      <xdr:spPr>
        <a:xfrm>
          <a:off x="119005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35577</xdr:rowOff>
    </xdr:from>
    <xdr:ext cx="405111" cy="259045"/>
    <xdr:sp macro="" textlink="">
      <xdr:nvSpPr>
        <xdr:cNvPr id="794" name="n_4mainValue【庁舎】&#10;有形固定資産減価償却率">
          <a:extLst>
            <a:ext uri="{FF2B5EF4-FFF2-40B4-BE49-F238E27FC236}">
              <a16:creationId xmlns:a16="http://schemas.microsoft.com/office/drawing/2014/main" id="{C8F58086-E023-4860-B413-495B30B06BAA}"/>
            </a:ext>
          </a:extLst>
        </xdr:cNvPr>
        <xdr:cNvSpPr txBox="1"/>
      </xdr:nvSpPr>
      <xdr:spPr>
        <a:xfrm>
          <a:off x="1110298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4CE70A1C-E366-481E-B969-9227294D119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FA3E2279-69E7-4E1E-BE8A-59629F26864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7868B695-0770-430A-90BC-7C11C6D271B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2D7748E-1BF3-4915-91CE-BF3AAA38811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6A8CD464-294A-4C76-912A-0886CD0DA7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94D52B0A-6ECF-46B9-AE46-AE24F187B63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901F3E9B-9E05-4FCB-8B73-2F753A62F2E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C966F321-571F-4A2C-87E1-871E69AC33A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B5BF2893-BE7B-4C82-9414-FD83420080E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509E553D-E0E6-49D2-A40E-A656674AD4D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65AD274A-6C84-44EB-86B4-EFA6A445C9C7}"/>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3972A017-A5F0-4B58-9E25-061012B2795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42D7E609-1269-46BD-ABC9-A33F57812B5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F835569D-B603-423C-9746-CAD891D6053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30B99C2-5919-4387-8D87-66CC52DFDEB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D6FC58A3-93DA-4450-A457-C1FBB006CB4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C7CF65E4-0126-409C-9CB7-2A9F39554B7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27C1A883-BF77-46A1-A711-C176D3B82F3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A734ABE7-F1D1-4CD5-86B1-7337C85418F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235F520B-BC93-417A-BEAC-838E9E13D57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29873CEE-DF3F-498D-B1ED-4F86A45C914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581414D0-BC97-431C-BB7F-D0BBADEE9A6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D70F5EBB-C651-4B01-9919-A599EC4961F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B022CCB6-8843-484B-BD1D-A09C9533C29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31E6D2FD-38BE-40DD-8D2E-72062195991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FD0AE02D-F973-4BC7-94CE-3FCFCC73D55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E1A8CEDE-C5FE-4629-8BCC-70CC972EACA9}"/>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9A1591C4-6760-4377-A927-1447D8831CD7}"/>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185F4B06-512B-4DE5-BD56-30FB37C14205}"/>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4" name="【庁舎】&#10;一人当たり面積最大値テキスト">
          <a:extLst>
            <a:ext uri="{FF2B5EF4-FFF2-40B4-BE49-F238E27FC236}">
              <a16:creationId xmlns:a16="http://schemas.microsoft.com/office/drawing/2014/main" id="{559DD486-66B3-4B7A-BB68-1C2F91076071}"/>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5" name="直線コネクタ 824">
          <a:extLst>
            <a:ext uri="{FF2B5EF4-FFF2-40B4-BE49-F238E27FC236}">
              <a16:creationId xmlns:a16="http://schemas.microsoft.com/office/drawing/2014/main" id="{FB5F3295-C9FB-4530-AC31-BEC50A5491F5}"/>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26" name="【庁舎】&#10;一人当たり面積平均値テキスト">
          <a:extLst>
            <a:ext uri="{FF2B5EF4-FFF2-40B4-BE49-F238E27FC236}">
              <a16:creationId xmlns:a16="http://schemas.microsoft.com/office/drawing/2014/main" id="{257509B2-C9DD-4710-AD60-5F7F55ED0AA9}"/>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7" name="フローチャート: 判断 826">
          <a:extLst>
            <a:ext uri="{FF2B5EF4-FFF2-40B4-BE49-F238E27FC236}">
              <a16:creationId xmlns:a16="http://schemas.microsoft.com/office/drawing/2014/main" id="{4E7597D9-AEBE-4039-A400-DFA55C090228}"/>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28" name="フローチャート: 判断 827">
          <a:extLst>
            <a:ext uri="{FF2B5EF4-FFF2-40B4-BE49-F238E27FC236}">
              <a16:creationId xmlns:a16="http://schemas.microsoft.com/office/drawing/2014/main" id="{1B312AF4-18DF-47C8-AAC9-E5DE12E3666D}"/>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565C2B8E-AEB5-48FE-816A-E5CCAB4623B7}"/>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0146A3FA-A097-41D8-8487-671773BC6E3A}"/>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1" name="フローチャート: 判断 830">
          <a:extLst>
            <a:ext uri="{FF2B5EF4-FFF2-40B4-BE49-F238E27FC236}">
              <a16:creationId xmlns:a16="http://schemas.microsoft.com/office/drawing/2014/main" id="{3AF1918F-3717-4C1B-84BB-8EB2FA555CBB}"/>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DD78B28-5F65-41E0-8ED0-C2024C656A7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F2E735C-DC41-4F9B-9EA2-AFC2A1669E7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EE3894E-4B94-4524-A1D7-51C412FBBC4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B9063B3-8A5F-4CE3-B4D0-FFD2071EA10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5CED73E-7CEC-4BF4-81A6-BFE7436E09B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837" name="楕円 836">
          <a:extLst>
            <a:ext uri="{FF2B5EF4-FFF2-40B4-BE49-F238E27FC236}">
              <a16:creationId xmlns:a16="http://schemas.microsoft.com/office/drawing/2014/main" id="{2D8921B4-62C0-4996-AB25-0CF3A9BD2320}"/>
            </a:ext>
          </a:extLst>
        </xdr:cNvPr>
        <xdr:cNvSpPr/>
      </xdr:nvSpPr>
      <xdr:spPr>
        <a:xfrm>
          <a:off x="19458940" y="1810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79120</xdr:rowOff>
    </xdr:from>
    <xdr:ext cx="469744" cy="259045"/>
    <xdr:sp macro="" textlink="">
      <xdr:nvSpPr>
        <xdr:cNvPr id="838" name="【庁舎】&#10;一人当たり面積該当値テキスト">
          <a:extLst>
            <a:ext uri="{FF2B5EF4-FFF2-40B4-BE49-F238E27FC236}">
              <a16:creationId xmlns:a16="http://schemas.microsoft.com/office/drawing/2014/main" id="{709C2F4A-DB96-4E14-8BFA-DE18A6165715}"/>
            </a:ext>
          </a:extLst>
        </xdr:cNvPr>
        <xdr:cNvSpPr txBox="1"/>
      </xdr:nvSpPr>
      <xdr:spPr>
        <a:xfrm>
          <a:off x="19547840" y="1801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839" name="楕円 838">
          <a:extLst>
            <a:ext uri="{FF2B5EF4-FFF2-40B4-BE49-F238E27FC236}">
              <a16:creationId xmlns:a16="http://schemas.microsoft.com/office/drawing/2014/main" id="{D0C9DC4C-6452-4DF6-8DE4-B3B73753674B}"/>
            </a:ext>
          </a:extLst>
        </xdr:cNvPr>
        <xdr:cNvSpPr/>
      </xdr:nvSpPr>
      <xdr:spPr>
        <a:xfrm>
          <a:off x="18735040" y="18108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50074</xdr:rowOff>
    </xdr:to>
    <xdr:cxnSp macro="">
      <xdr:nvCxnSpPr>
        <xdr:cNvPr id="840" name="直線コネクタ 839">
          <a:extLst>
            <a:ext uri="{FF2B5EF4-FFF2-40B4-BE49-F238E27FC236}">
              <a16:creationId xmlns:a16="http://schemas.microsoft.com/office/drawing/2014/main" id="{A4071BE7-6970-4D5E-B299-C4543236FE07}"/>
            </a:ext>
          </a:extLst>
        </xdr:cNvPr>
        <xdr:cNvCxnSpPr/>
      </xdr:nvCxnSpPr>
      <xdr:spPr>
        <a:xfrm flipV="1">
          <a:off x="18778220" y="1814866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841" name="楕円 840">
          <a:extLst>
            <a:ext uri="{FF2B5EF4-FFF2-40B4-BE49-F238E27FC236}">
              <a16:creationId xmlns:a16="http://schemas.microsoft.com/office/drawing/2014/main" id="{BB4203BB-CDA2-42DC-9310-A1D6415EF694}"/>
            </a:ext>
          </a:extLst>
        </xdr:cNvPr>
        <xdr:cNvSpPr/>
      </xdr:nvSpPr>
      <xdr:spPr>
        <a:xfrm>
          <a:off x="17937480" y="1810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50074</xdr:rowOff>
    </xdr:to>
    <xdr:cxnSp macro="">
      <xdr:nvCxnSpPr>
        <xdr:cNvPr id="842" name="直線コネクタ 841">
          <a:extLst>
            <a:ext uri="{FF2B5EF4-FFF2-40B4-BE49-F238E27FC236}">
              <a16:creationId xmlns:a16="http://schemas.microsoft.com/office/drawing/2014/main" id="{DD631D48-19B2-42AC-BAD2-E6AB2BB79F14}"/>
            </a:ext>
          </a:extLst>
        </xdr:cNvPr>
        <xdr:cNvCxnSpPr/>
      </xdr:nvCxnSpPr>
      <xdr:spPr>
        <a:xfrm>
          <a:off x="17988280" y="1815519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43" name="楕円 842">
          <a:extLst>
            <a:ext uri="{FF2B5EF4-FFF2-40B4-BE49-F238E27FC236}">
              <a16:creationId xmlns:a16="http://schemas.microsoft.com/office/drawing/2014/main" id="{1F8BB632-396C-4348-9D13-8037B9831081}"/>
            </a:ext>
          </a:extLst>
        </xdr:cNvPr>
        <xdr:cNvSpPr/>
      </xdr:nvSpPr>
      <xdr:spPr>
        <a:xfrm>
          <a:off x="17162780" y="1810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50074</xdr:rowOff>
    </xdr:to>
    <xdr:cxnSp macro="">
      <xdr:nvCxnSpPr>
        <xdr:cNvPr id="844" name="直線コネクタ 843">
          <a:extLst>
            <a:ext uri="{FF2B5EF4-FFF2-40B4-BE49-F238E27FC236}">
              <a16:creationId xmlns:a16="http://schemas.microsoft.com/office/drawing/2014/main" id="{E23E093D-D9D4-4594-AEA8-726ADAF1350C}"/>
            </a:ext>
          </a:extLst>
        </xdr:cNvPr>
        <xdr:cNvCxnSpPr/>
      </xdr:nvCxnSpPr>
      <xdr:spPr>
        <a:xfrm>
          <a:off x="17213580" y="1814866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845" name="楕円 844">
          <a:extLst>
            <a:ext uri="{FF2B5EF4-FFF2-40B4-BE49-F238E27FC236}">
              <a16:creationId xmlns:a16="http://schemas.microsoft.com/office/drawing/2014/main" id="{DCB629C8-5421-4ADA-9BB7-D40D579FF59F}"/>
            </a:ext>
          </a:extLst>
        </xdr:cNvPr>
        <xdr:cNvSpPr/>
      </xdr:nvSpPr>
      <xdr:spPr>
        <a:xfrm>
          <a:off x="16388080" y="1809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43543</xdr:rowOff>
    </xdr:to>
    <xdr:cxnSp macro="">
      <xdr:nvCxnSpPr>
        <xdr:cNvPr id="846" name="直線コネクタ 845">
          <a:extLst>
            <a:ext uri="{FF2B5EF4-FFF2-40B4-BE49-F238E27FC236}">
              <a16:creationId xmlns:a16="http://schemas.microsoft.com/office/drawing/2014/main" id="{4F59542D-D7BE-4848-8F48-EC32EBAF0D1D}"/>
            </a:ext>
          </a:extLst>
        </xdr:cNvPr>
        <xdr:cNvCxnSpPr/>
      </xdr:nvCxnSpPr>
      <xdr:spPr>
        <a:xfrm>
          <a:off x="16431260" y="18138865"/>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47" name="n_1aveValue【庁舎】&#10;一人当たり面積">
          <a:extLst>
            <a:ext uri="{FF2B5EF4-FFF2-40B4-BE49-F238E27FC236}">
              <a16:creationId xmlns:a16="http://schemas.microsoft.com/office/drawing/2014/main" id="{E89B85FB-19A8-4C1A-9AA3-A0674F6AC3C3}"/>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8" name="n_2aveValue【庁舎】&#10;一人当たり面積">
          <a:extLst>
            <a:ext uri="{FF2B5EF4-FFF2-40B4-BE49-F238E27FC236}">
              <a16:creationId xmlns:a16="http://schemas.microsoft.com/office/drawing/2014/main" id="{F4C570C7-8B6C-45F7-8986-C2CD10217EE6}"/>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49" name="n_3aveValue【庁舎】&#10;一人当たり面積">
          <a:extLst>
            <a:ext uri="{FF2B5EF4-FFF2-40B4-BE49-F238E27FC236}">
              <a16:creationId xmlns:a16="http://schemas.microsoft.com/office/drawing/2014/main" id="{0B156CC8-118B-44B8-B61C-067BC4F53D8F}"/>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0" name="n_4aveValue【庁舎】&#10;一人当たり面積">
          <a:extLst>
            <a:ext uri="{FF2B5EF4-FFF2-40B4-BE49-F238E27FC236}">
              <a16:creationId xmlns:a16="http://schemas.microsoft.com/office/drawing/2014/main" id="{66618C06-0021-4F53-8E3B-4DDFD262AE57}"/>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851" name="n_1mainValue【庁舎】&#10;一人当たり面積">
          <a:extLst>
            <a:ext uri="{FF2B5EF4-FFF2-40B4-BE49-F238E27FC236}">
              <a16:creationId xmlns:a16="http://schemas.microsoft.com/office/drawing/2014/main" id="{9EBB2CAC-B55A-4313-858D-B2462C4C25A5}"/>
            </a:ext>
          </a:extLst>
        </xdr:cNvPr>
        <xdr:cNvSpPr txBox="1"/>
      </xdr:nvSpPr>
      <xdr:spPr>
        <a:xfrm>
          <a:off x="185611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852" name="n_2mainValue【庁舎】&#10;一人当たり面積">
          <a:extLst>
            <a:ext uri="{FF2B5EF4-FFF2-40B4-BE49-F238E27FC236}">
              <a16:creationId xmlns:a16="http://schemas.microsoft.com/office/drawing/2014/main" id="{13148B66-7DAD-4E8E-BA66-C6433EB52434}"/>
            </a:ext>
          </a:extLst>
        </xdr:cNvPr>
        <xdr:cNvSpPr txBox="1"/>
      </xdr:nvSpPr>
      <xdr:spPr>
        <a:xfrm>
          <a:off x="1777626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53" name="n_3mainValue【庁舎】&#10;一人当たり面積">
          <a:extLst>
            <a:ext uri="{FF2B5EF4-FFF2-40B4-BE49-F238E27FC236}">
              <a16:creationId xmlns:a16="http://schemas.microsoft.com/office/drawing/2014/main" id="{6C02FA7C-DA03-4E32-B912-09F4E98BD7D2}"/>
            </a:ext>
          </a:extLst>
        </xdr:cNvPr>
        <xdr:cNvSpPr txBox="1"/>
      </xdr:nvSpPr>
      <xdr:spPr>
        <a:xfrm>
          <a:off x="1700156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854" name="n_4mainValue【庁舎】&#10;一人当たり面積">
          <a:extLst>
            <a:ext uri="{FF2B5EF4-FFF2-40B4-BE49-F238E27FC236}">
              <a16:creationId xmlns:a16="http://schemas.microsoft.com/office/drawing/2014/main" id="{C8761944-4B87-4376-975A-A9436B416D83}"/>
            </a:ext>
          </a:extLst>
        </xdr:cNvPr>
        <xdr:cNvSpPr txBox="1"/>
      </xdr:nvSpPr>
      <xdr:spPr>
        <a:xfrm>
          <a:off x="16226867" y="181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4B66355C-06E4-43BF-9DE1-E61A5D578F9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25EB0647-8C7D-40B5-A14D-F52A74B9B51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90F53E92-29F1-40AD-B6E6-DC7375EAAA7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本町は一部事務組合に加入せず、清掃工場を単独で所有しているため一般廃棄物処理施設の一人当たり有形固定資産（償却資産）額が大きくなっている。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清掃工場は平成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年の供用開始から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年以上が経過し、耐用年数を伸ばしながら使用する必要があり、今後も有形固定資産減価償却率が上昇する見込みである。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図書館や市民会館については、複合施設（ふれあいセンター）内の一室として運営しており、類似団体内平均値と比べて一人あたり面積が小さくなっている。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福祉施設については、町立やまぶき園が計上されているが、令和元年度をもって閉園となっている。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年度に施設類型の見直しを行ったことから一人あたり面積が小さくなっている。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庁舎については、耐震性能の不足や老朽化のため、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以降建替えに向けた事務を進めている。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今後も、島本町公共施設等総合管理計画等に基づき、施設の適切な管理等を行っていく。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14106426</v>
      </c>
      <c r="BO4" s="449"/>
      <c r="BP4" s="449"/>
      <c r="BQ4" s="449"/>
      <c r="BR4" s="449"/>
      <c r="BS4" s="449"/>
      <c r="BT4" s="449"/>
      <c r="BU4" s="450"/>
      <c r="BV4" s="448">
        <v>14044562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0.7</v>
      </c>
      <c r="CU4" s="589"/>
      <c r="CV4" s="589"/>
      <c r="CW4" s="589"/>
      <c r="CX4" s="589"/>
      <c r="CY4" s="589"/>
      <c r="CZ4" s="589"/>
      <c r="DA4" s="590"/>
      <c r="DB4" s="588">
        <v>3.6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14017675</v>
      </c>
      <c r="BO5" s="420"/>
      <c r="BP5" s="420"/>
      <c r="BQ5" s="420"/>
      <c r="BR5" s="420"/>
      <c r="BS5" s="420"/>
      <c r="BT5" s="420"/>
      <c r="BU5" s="421"/>
      <c r="BV5" s="419">
        <v>13661952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98.7</v>
      </c>
      <c r="CU5" s="417"/>
      <c r="CV5" s="417"/>
      <c r="CW5" s="417"/>
      <c r="CX5" s="417"/>
      <c r="CY5" s="417"/>
      <c r="CZ5" s="417"/>
      <c r="DA5" s="418"/>
      <c r="DB5" s="416">
        <v>90.2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88751</v>
      </c>
      <c r="BO6" s="420"/>
      <c r="BP6" s="420"/>
      <c r="BQ6" s="420"/>
      <c r="BR6" s="420"/>
      <c r="BS6" s="420"/>
      <c r="BT6" s="420"/>
      <c r="BU6" s="421"/>
      <c r="BV6" s="419">
        <v>382610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101.2</v>
      </c>
      <c r="CU6" s="563"/>
      <c r="CV6" s="563"/>
      <c r="CW6" s="563"/>
      <c r="CX6" s="563"/>
      <c r="CY6" s="563"/>
      <c r="CZ6" s="563"/>
      <c r="DA6" s="564"/>
      <c r="DB6" s="562">
        <v>96.9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35181</v>
      </c>
      <c r="BO7" s="420"/>
      <c r="BP7" s="420"/>
      <c r="BQ7" s="420"/>
      <c r="BR7" s="420"/>
      <c r="BS7" s="420"/>
      <c r="BT7" s="420"/>
      <c r="BU7" s="421"/>
      <c r="BV7" s="419">
        <v>102628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7433392</v>
      </c>
      <c r="CU7" s="420"/>
      <c r="CV7" s="420"/>
      <c r="CW7" s="420"/>
      <c r="CX7" s="420"/>
      <c r="CY7" s="420"/>
      <c r="CZ7" s="420"/>
      <c r="DA7" s="421"/>
      <c r="DB7" s="419">
        <v>7681280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53570</v>
      </c>
      <c r="BO8" s="420"/>
      <c r="BP8" s="420"/>
      <c r="BQ8" s="420"/>
      <c r="BR8" s="420"/>
      <c r="BS8" s="420"/>
      <c r="BT8" s="420"/>
      <c r="BU8" s="421"/>
      <c r="BV8" s="419">
        <v>279982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0.74</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30927</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-226412</v>
      </c>
      <c r="BO9" s="420"/>
      <c r="BP9" s="420"/>
      <c r="BQ9" s="420"/>
      <c r="BR9" s="420"/>
      <c r="BS9" s="420"/>
      <c r="BT9" s="420"/>
      <c r="BU9" s="421"/>
      <c r="BV9" s="419">
        <v>226956</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13.1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29983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459991</v>
      </c>
      <c r="BO10" s="420"/>
      <c r="BP10" s="420"/>
      <c r="BQ10" s="420"/>
      <c r="BR10" s="420"/>
      <c r="BS10" s="420"/>
      <c r="BT10" s="420"/>
      <c r="BU10" s="421"/>
      <c r="BV10" s="419">
        <v>238614</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31646</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38299</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143</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144</v>
      </c>
      <c r="N13" s="504"/>
      <c r="O13" s="504"/>
      <c r="P13" s="504"/>
      <c r="Q13" s="505"/>
      <c r="R13" s="506">
        <v>31387</v>
      </c>
      <c r="S13" s="507"/>
      <c r="T13" s="507"/>
      <c r="U13" s="507"/>
      <c r="V13" s="508"/>
      <c r="W13" s="509" t="s">
        <v>145</v>
      </c>
      <c r="X13" s="405"/>
      <c r="Y13" s="405"/>
      <c r="Z13" s="405"/>
      <c r="AA13" s="405"/>
      <c r="AB13" s="406"/>
      <c r="AC13" s="372">
        <v>72</v>
      </c>
      <c r="AD13" s="373"/>
      <c r="AE13" s="373"/>
      <c r="AF13" s="373"/>
      <c r="AG13" s="374"/>
      <c r="AH13" s="372">
        <v>78</v>
      </c>
      <c r="AI13" s="373"/>
      <c r="AJ13" s="373"/>
      <c r="AK13" s="373"/>
      <c r="AL13" s="432"/>
      <c r="AM13" s="476" t="s">
        <v>146</v>
      </c>
      <c r="AN13" s="376"/>
      <c r="AO13" s="376"/>
      <c r="AP13" s="376"/>
      <c r="AQ13" s="376"/>
      <c r="AR13" s="376"/>
      <c r="AS13" s="376"/>
      <c r="AT13" s="377"/>
      <c r="AU13" s="477" t="s">
        <v>147</v>
      </c>
      <c r="AV13" s="478"/>
      <c r="AW13" s="478"/>
      <c r="AX13" s="478"/>
      <c r="AY13" s="433" t="s">
        <v>148</v>
      </c>
      <c r="AZ13" s="434"/>
      <c r="BA13" s="434"/>
      <c r="BB13" s="434"/>
      <c r="BC13" s="434"/>
      <c r="BD13" s="434"/>
      <c r="BE13" s="434"/>
      <c r="BF13" s="434"/>
      <c r="BG13" s="434"/>
      <c r="BH13" s="434"/>
      <c r="BI13" s="434"/>
      <c r="BJ13" s="434"/>
      <c r="BK13" s="434"/>
      <c r="BL13" s="434"/>
      <c r="BM13" s="435"/>
      <c r="BN13" s="419">
        <v>233579</v>
      </c>
      <c r="BO13" s="420"/>
      <c r="BP13" s="420"/>
      <c r="BQ13" s="420"/>
      <c r="BR13" s="420"/>
      <c r="BS13" s="420"/>
      <c r="BT13" s="420"/>
      <c r="BU13" s="421"/>
      <c r="BV13" s="419">
        <v>427271</v>
      </c>
      <c r="BW13" s="420"/>
      <c r="BX13" s="420"/>
      <c r="BY13" s="420"/>
      <c r="BZ13" s="420"/>
      <c r="CA13" s="420"/>
      <c r="CB13" s="420"/>
      <c r="CC13" s="421"/>
      <c r="CD13" s="459" t="s">
        <v>149</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150</v>
      </c>
      <c r="M14" s="546"/>
      <c r="N14" s="546"/>
      <c r="O14" s="546"/>
      <c r="P14" s="546"/>
      <c r="Q14" s="547"/>
      <c r="R14" s="506">
        <v>31899</v>
      </c>
      <c r="S14" s="507"/>
      <c r="T14" s="507"/>
      <c r="U14" s="507"/>
      <c r="V14" s="508"/>
      <c r="W14" s="510"/>
      <c r="X14" s="408"/>
      <c r="Y14" s="408"/>
      <c r="Z14" s="408"/>
      <c r="AA14" s="408"/>
      <c r="AB14" s="409"/>
      <c r="AC14" s="499">
        <v>0.5</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151</v>
      </c>
      <c r="CE14" s="457"/>
      <c r="CF14" s="457"/>
      <c r="CG14" s="457"/>
      <c r="CH14" s="457"/>
      <c r="CI14" s="457"/>
      <c r="CJ14" s="457"/>
      <c r="CK14" s="457"/>
      <c r="CL14" s="457"/>
      <c r="CM14" s="457"/>
      <c r="CN14" s="457"/>
      <c r="CO14" s="457"/>
      <c r="CP14" s="457"/>
      <c r="CQ14" s="457"/>
      <c r="CR14" s="457"/>
      <c r="CS14" s="458"/>
      <c r="CT14" s="516" t="s">
        <v>143</v>
      </c>
      <c r="CU14" s="517"/>
      <c r="CV14" s="517"/>
      <c r="CW14" s="517"/>
      <c r="CX14" s="517"/>
      <c r="CY14" s="517"/>
      <c r="CZ14" s="517"/>
      <c r="DA14" s="518"/>
      <c r="DB14" s="516" t="s">
        <v>132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144</v>
      </c>
      <c r="N15" s="504"/>
      <c r="O15" s="504"/>
      <c r="P15" s="504"/>
      <c r="Q15" s="505"/>
      <c r="R15" s="506">
        <v>31654</v>
      </c>
      <c r="S15" s="507"/>
      <c r="T15" s="507"/>
      <c r="U15" s="507"/>
      <c r="V15" s="508"/>
      <c r="W15" s="509" t="s">
        <v>152</v>
      </c>
      <c r="X15" s="405"/>
      <c r="Y15" s="405"/>
      <c r="Z15" s="405"/>
      <c r="AA15" s="405"/>
      <c r="AB15" s="406"/>
      <c r="AC15" s="372">
        <v>2984</v>
      </c>
      <c r="AD15" s="373"/>
      <c r="AE15" s="373"/>
      <c r="AF15" s="373"/>
      <c r="AG15" s="374"/>
      <c r="AH15" s="372">
        <v>3122</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4212331</v>
      </c>
      <c r="BO15" s="449"/>
      <c r="BP15" s="449"/>
      <c r="BQ15" s="449"/>
      <c r="BR15" s="449"/>
      <c r="BS15" s="449"/>
      <c r="BT15" s="449"/>
      <c r="BU15" s="450"/>
      <c r="BV15" s="448">
        <v>3937571</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21.5</v>
      </c>
      <c r="AD16" s="500"/>
      <c r="AE16" s="500"/>
      <c r="AF16" s="500"/>
      <c r="AG16" s="501"/>
      <c r="AH16" s="499">
        <v>23.8</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6081279</v>
      </c>
      <c r="BO16" s="420"/>
      <c r="BP16" s="420"/>
      <c r="BQ16" s="420"/>
      <c r="BR16" s="420"/>
      <c r="BS16" s="420"/>
      <c r="BT16" s="420"/>
      <c r="BU16" s="421"/>
      <c r="BV16" s="419">
        <v>5837803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10800</v>
      </c>
      <c r="AD17" s="373"/>
      <c r="AE17" s="373"/>
      <c r="AF17" s="373"/>
      <c r="AG17" s="374"/>
      <c r="AH17" s="372">
        <v>9936</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5375533</v>
      </c>
      <c r="BO17" s="420"/>
      <c r="BP17" s="420"/>
      <c r="BQ17" s="420"/>
      <c r="BR17" s="420"/>
      <c r="BS17" s="420"/>
      <c r="BT17" s="420"/>
      <c r="BU17" s="421"/>
      <c r="BV17" s="419">
        <v>5014311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162</v>
      </c>
      <c r="C18" s="470"/>
      <c r="D18" s="470"/>
      <c r="E18" s="471"/>
      <c r="F18" s="471"/>
      <c r="G18" s="471"/>
      <c r="H18" s="471"/>
      <c r="I18" s="471"/>
      <c r="J18" s="471"/>
      <c r="K18" s="471"/>
      <c r="L18" s="472">
        <v>16.809999999999999</v>
      </c>
      <c r="M18" s="472"/>
      <c r="N18" s="472"/>
      <c r="O18" s="472"/>
      <c r="P18" s="472"/>
      <c r="Q18" s="472"/>
      <c r="R18" s="473"/>
      <c r="S18" s="473"/>
      <c r="T18" s="473"/>
      <c r="U18" s="473"/>
      <c r="V18" s="474"/>
      <c r="W18" s="490"/>
      <c r="X18" s="491"/>
      <c r="Y18" s="491"/>
      <c r="Z18" s="491"/>
      <c r="AA18" s="491"/>
      <c r="AB18" s="515"/>
      <c r="AC18" s="389">
        <v>77.900000000000006</v>
      </c>
      <c r="AD18" s="390"/>
      <c r="AE18" s="390"/>
      <c r="AF18" s="390"/>
      <c r="AG18" s="475"/>
      <c r="AH18" s="389">
        <v>75.599999999999994</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7522754</v>
      </c>
      <c r="BO18" s="420"/>
      <c r="BP18" s="420"/>
      <c r="BQ18" s="420"/>
      <c r="BR18" s="420"/>
      <c r="BS18" s="420"/>
      <c r="BT18" s="420"/>
      <c r="BU18" s="421"/>
      <c r="BV18" s="419">
        <v>7326297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164</v>
      </c>
      <c r="C19" s="470"/>
      <c r="D19" s="470"/>
      <c r="E19" s="471"/>
      <c r="F19" s="471"/>
      <c r="G19" s="471"/>
      <c r="H19" s="471"/>
      <c r="I19" s="471"/>
      <c r="J19" s="471"/>
      <c r="K19" s="471"/>
      <c r="L19" s="479">
        <v>1840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9564567</v>
      </c>
      <c r="BO19" s="420"/>
      <c r="BP19" s="420"/>
      <c r="BQ19" s="420"/>
      <c r="BR19" s="420"/>
      <c r="BS19" s="420"/>
      <c r="BT19" s="420"/>
      <c r="BU19" s="421"/>
      <c r="BV19" s="419">
        <v>9183344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166</v>
      </c>
      <c r="C20" s="470"/>
      <c r="D20" s="470"/>
      <c r="E20" s="471"/>
      <c r="F20" s="471"/>
      <c r="G20" s="471"/>
      <c r="H20" s="471"/>
      <c r="I20" s="471"/>
      <c r="J20" s="471"/>
      <c r="K20" s="471"/>
      <c r="L20" s="479">
        <v>12747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12194000</v>
      </c>
      <c r="BO22" s="449"/>
      <c r="BP22" s="449"/>
      <c r="BQ22" s="449"/>
      <c r="BR22" s="449"/>
      <c r="BS22" s="449"/>
      <c r="BT22" s="449"/>
      <c r="BU22" s="450"/>
      <c r="BV22" s="448">
        <v>12656780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10487310</v>
      </c>
      <c r="BO23" s="420"/>
      <c r="BP23" s="420"/>
      <c r="BQ23" s="420"/>
      <c r="BR23" s="420"/>
      <c r="BS23" s="420"/>
      <c r="BT23" s="420"/>
      <c r="BU23" s="421"/>
      <c r="BV23" s="419">
        <v>10528277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176</v>
      </c>
      <c r="F24" s="376"/>
      <c r="G24" s="376"/>
      <c r="H24" s="376"/>
      <c r="I24" s="376"/>
      <c r="J24" s="376"/>
      <c r="K24" s="377"/>
      <c r="L24" s="372">
        <v>1</v>
      </c>
      <c r="M24" s="373"/>
      <c r="N24" s="373"/>
      <c r="O24" s="373"/>
      <c r="P24" s="374"/>
      <c r="Q24" s="372">
        <v>8000</v>
      </c>
      <c r="R24" s="373"/>
      <c r="S24" s="373"/>
      <c r="T24" s="373"/>
      <c r="U24" s="373"/>
      <c r="V24" s="374"/>
      <c r="W24" s="462"/>
      <c r="X24" s="399"/>
      <c r="Y24" s="400"/>
      <c r="Z24" s="375" t="s">
        <v>177</v>
      </c>
      <c r="AA24" s="376"/>
      <c r="AB24" s="376"/>
      <c r="AC24" s="376"/>
      <c r="AD24" s="376"/>
      <c r="AE24" s="376"/>
      <c r="AF24" s="376"/>
      <c r="AG24" s="377"/>
      <c r="AH24" s="372">
        <v>224</v>
      </c>
      <c r="AI24" s="373"/>
      <c r="AJ24" s="373"/>
      <c r="AK24" s="373"/>
      <c r="AL24" s="374"/>
      <c r="AM24" s="372">
        <v>661920</v>
      </c>
      <c r="AN24" s="373"/>
      <c r="AO24" s="373"/>
      <c r="AP24" s="373"/>
      <c r="AQ24" s="373"/>
      <c r="AR24" s="374"/>
      <c r="AS24" s="372">
        <v>2955</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6497521</v>
      </c>
      <c r="BO24" s="420"/>
      <c r="BP24" s="420"/>
      <c r="BQ24" s="420"/>
      <c r="BR24" s="420"/>
      <c r="BS24" s="420"/>
      <c r="BT24" s="420"/>
      <c r="BU24" s="421"/>
      <c r="BV24" s="419">
        <v>6658478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179</v>
      </c>
      <c r="F25" s="376"/>
      <c r="G25" s="376"/>
      <c r="H25" s="376"/>
      <c r="I25" s="376"/>
      <c r="J25" s="376"/>
      <c r="K25" s="377"/>
      <c r="L25" s="372">
        <v>1</v>
      </c>
      <c r="M25" s="373"/>
      <c r="N25" s="373"/>
      <c r="O25" s="373"/>
      <c r="P25" s="374"/>
      <c r="Q25" s="372">
        <v>7050</v>
      </c>
      <c r="R25" s="373"/>
      <c r="S25" s="373"/>
      <c r="T25" s="373"/>
      <c r="U25" s="373"/>
      <c r="V25" s="374"/>
      <c r="W25" s="462"/>
      <c r="X25" s="399"/>
      <c r="Y25" s="400"/>
      <c r="Z25" s="375" t="s">
        <v>180</v>
      </c>
      <c r="AA25" s="376"/>
      <c r="AB25" s="376"/>
      <c r="AC25" s="376"/>
      <c r="AD25" s="376"/>
      <c r="AE25" s="376"/>
      <c r="AF25" s="376"/>
      <c r="AG25" s="377"/>
      <c r="AH25" s="372">
        <v>45</v>
      </c>
      <c r="AI25" s="373"/>
      <c r="AJ25" s="373"/>
      <c r="AK25" s="373"/>
      <c r="AL25" s="374"/>
      <c r="AM25" s="372">
        <v>122805</v>
      </c>
      <c r="AN25" s="373"/>
      <c r="AO25" s="373"/>
      <c r="AP25" s="373"/>
      <c r="AQ25" s="373"/>
      <c r="AR25" s="374"/>
      <c r="AS25" s="372">
        <v>2729</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1364231</v>
      </c>
      <c r="BO25" s="449"/>
      <c r="BP25" s="449"/>
      <c r="BQ25" s="449"/>
      <c r="BR25" s="449"/>
      <c r="BS25" s="449"/>
      <c r="BT25" s="449"/>
      <c r="BU25" s="450"/>
      <c r="BV25" s="448">
        <v>2274661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182</v>
      </c>
      <c r="F26" s="376"/>
      <c r="G26" s="376"/>
      <c r="H26" s="376"/>
      <c r="I26" s="376"/>
      <c r="J26" s="376"/>
      <c r="K26" s="377"/>
      <c r="L26" s="372">
        <v>1</v>
      </c>
      <c r="M26" s="373"/>
      <c r="N26" s="373"/>
      <c r="O26" s="373"/>
      <c r="P26" s="374"/>
      <c r="Q26" s="372">
        <v>6550</v>
      </c>
      <c r="R26" s="373"/>
      <c r="S26" s="373"/>
      <c r="T26" s="373"/>
      <c r="U26" s="373"/>
      <c r="V26" s="374"/>
      <c r="W26" s="462"/>
      <c r="X26" s="399"/>
      <c r="Y26" s="400"/>
      <c r="Z26" s="375" t="s">
        <v>183</v>
      </c>
      <c r="AA26" s="430"/>
      <c r="AB26" s="430"/>
      <c r="AC26" s="430"/>
      <c r="AD26" s="430"/>
      <c r="AE26" s="430"/>
      <c r="AF26" s="430"/>
      <c r="AG26" s="431"/>
      <c r="AH26" s="372" t="s">
        <v>142</v>
      </c>
      <c r="AI26" s="373"/>
      <c r="AJ26" s="373"/>
      <c r="AK26" s="373"/>
      <c r="AL26" s="374"/>
      <c r="AM26" s="372" t="s">
        <v>184</v>
      </c>
      <c r="AN26" s="373"/>
      <c r="AO26" s="373"/>
      <c r="AP26" s="373"/>
      <c r="AQ26" s="373"/>
      <c r="AR26" s="374"/>
      <c r="AS26" s="372" t="s">
        <v>142</v>
      </c>
      <c r="AT26" s="373"/>
      <c r="AU26" s="373"/>
      <c r="AV26" s="373"/>
      <c r="AW26" s="373"/>
      <c r="AX26" s="432"/>
      <c r="AY26" s="459" t="s">
        <v>185</v>
      </c>
      <c r="AZ26" s="379"/>
      <c r="BA26" s="379"/>
      <c r="BB26" s="379"/>
      <c r="BC26" s="379"/>
      <c r="BD26" s="379"/>
      <c r="BE26" s="379"/>
      <c r="BF26" s="379"/>
      <c r="BG26" s="379"/>
      <c r="BH26" s="379"/>
      <c r="BI26" s="379"/>
      <c r="BJ26" s="379"/>
      <c r="BK26" s="379"/>
      <c r="BL26" s="379"/>
      <c r="BM26" s="460"/>
      <c r="BN26" s="419" t="s">
        <v>184</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3950</v>
      </c>
      <c r="R27" s="373"/>
      <c r="S27" s="373"/>
      <c r="T27" s="373"/>
      <c r="U27" s="373"/>
      <c r="V27" s="374"/>
      <c r="W27" s="462"/>
      <c r="X27" s="399"/>
      <c r="Y27" s="400"/>
      <c r="Z27" s="375" t="s">
        <v>187</v>
      </c>
      <c r="AA27" s="376"/>
      <c r="AB27" s="376"/>
      <c r="AC27" s="376"/>
      <c r="AD27" s="376"/>
      <c r="AE27" s="376"/>
      <c r="AF27" s="376"/>
      <c r="AG27" s="377"/>
      <c r="AH27" s="372">
        <v>11</v>
      </c>
      <c r="AI27" s="373"/>
      <c r="AJ27" s="373"/>
      <c r="AK27" s="373"/>
      <c r="AL27" s="374"/>
      <c r="AM27" s="372">
        <v>33438</v>
      </c>
      <c r="AN27" s="373"/>
      <c r="AO27" s="373"/>
      <c r="AP27" s="373"/>
      <c r="AQ27" s="373"/>
      <c r="AR27" s="374"/>
      <c r="AS27" s="372">
        <v>3040</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274487</v>
      </c>
      <c r="BO27" s="454"/>
      <c r="BP27" s="454"/>
      <c r="BQ27" s="454"/>
      <c r="BR27" s="454"/>
      <c r="BS27" s="454"/>
      <c r="BT27" s="454"/>
      <c r="BU27" s="455"/>
      <c r="BV27" s="453">
        <v>273874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3500</v>
      </c>
      <c r="R28" s="373"/>
      <c r="S28" s="373"/>
      <c r="T28" s="373"/>
      <c r="U28" s="373"/>
      <c r="V28" s="374"/>
      <c r="W28" s="462"/>
      <c r="X28" s="399"/>
      <c r="Y28" s="400"/>
      <c r="Z28" s="375" t="s">
        <v>190</v>
      </c>
      <c r="AA28" s="376"/>
      <c r="AB28" s="376"/>
      <c r="AC28" s="376"/>
      <c r="AD28" s="376"/>
      <c r="AE28" s="376"/>
      <c r="AF28" s="376"/>
      <c r="AG28" s="377"/>
      <c r="AH28" s="372" t="s">
        <v>142</v>
      </c>
      <c r="AI28" s="373"/>
      <c r="AJ28" s="373"/>
      <c r="AK28" s="373"/>
      <c r="AL28" s="374"/>
      <c r="AM28" s="372" t="s">
        <v>142</v>
      </c>
      <c r="AN28" s="373"/>
      <c r="AO28" s="373"/>
      <c r="AP28" s="373"/>
      <c r="AQ28" s="373"/>
      <c r="AR28" s="374"/>
      <c r="AS28" s="372" t="s">
        <v>142</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2261854</v>
      </c>
      <c r="BO28" s="449"/>
      <c r="BP28" s="449"/>
      <c r="BQ28" s="449"/>
      <c r="BR28" s="449"/>
      <c r="BS28" s="449"/>
      <c r="BT28" s="449"/>
      <c r="BU28" s="450"/>
      <c r="BV28" s="448">
        <v>1801862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12</v>
      </c>
      <c r="M29" s="373"/>
      <c r="N29" s="373"/>
      <c r="O29" s="373"/>
      <c r="P29" s="374"/>
      <c r="Q29" s="372">
        <v>3300</v>
      </c>
      <c r="R29" s="373"/>
      <c r="S29" s="373"/>
      <c r="T29" s="373"/>
      <c r="U29" s="373"/>
      <c r="V29" s="374"/>
      <c r="W29" s="463"/>
      <c r="X29" s="464"/>
      <c r="Y29" s="465"/>
      <c r="Z29" s="375" t="s">
        <v>193</v>
      </c>
      <c r="AA29" s="376"/>
      <c r="AB29" s="376"/>
      <c r="AC29" s="376"/>
      <c r="AD29" s="376"/>
      <c r="AE29" s="376"/>
      <c r="AF29" s="376"/>
      <c r="AG29" s="377"/>
      <c r="AH29" s="372">
        <v>235</v>
      </c>
      <c r="AI29" s="373"/>
      <c r="AJ29" s="373"/>
      <c r="AK29" s="373"/>
      <c r="AL29" s="374"/>
      <c r="AM29" s="372">
        <v>695358</v>
      </c>
      <c r="AN29" s="373"/>
      <c r="AO29" s="373"/>
      <c r="AP29" s="373"/>
      <c r="AQ29" s="373"/>
      <c r="AR29" s="374"/>
      <c r="AS29" s="372">
        <v>2959</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975913</v>
      </c>
      <c r="BO29" s="420"/>
      <c r="BP29" s="420"/>
      <c r="BQ29" s="420"/>
      <c r="BR29" s="420"/>
      <c r="BS29" s="420"/>
      <c r="BT29" s="420"/>
      <c r="BU29" s="421"/>
      <c r="BV29" s="419">
        <v>975913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2438384</v>
      </c>
      <c r="BO30" s="454"/>
      <c r="BP30" s="454"/>
      <c r="BQ30" s="454"/>
      <c r="BR30" s="454"/>
      <c r="BS30" s="454"/>
      <c r="BT30" s="454"/>
      <c r="BU30" s="455"/>
      <c r="BV30" s="453">
        <v>2080073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淀川右岸水防事務組合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公益財団法人大阪府三島救急医療センター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大阪府後期高齢者医療広域連合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大沢地区特設水道施設事業特別会計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大阪府後期高齢者医療広域連合
（後期高齢者医療特別会計）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大阪広域水道企業団
水道事業会計（水道用水供給事業）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大阪広域水道企業団
（工業用水道事業会計）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oos6IXDijUPRvBBMOdsyxUljNpsg8VYeD47d7jDQO1NK9YNGpoLAldrTPc1b3mg+0tNrMUcPLPNpI5Ddei1+w==" saltValue="99hmU/3jUQrW2OlCdVbx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4930797</v>
      </c>
      <c r="S5" s="677"/>
      <c r="T5" s="677"/>
      <c r="U5" s="677"/>
      <c r="V5" s="677"/>
      <c r="W5" s="677"/>
      <c r="X5" s="677"/>
      <c r="Y5" s="702"/>
      <c r="Z5" s="715">
        <v>35</v>
      </c>
      <c r="AA5" s="715"/>
      <c r="AB5" s="715"/>
      <c r="AC5" s="715"/>
      <c r="AD5" s="716">
        <v>4540762</v>
      </c>
      <c r="AE5" s="716"/>
      <c r="AF5" s="716"/>
      <c r="AG5" s="716"/>
      <c r="AH5" s="716"/>
      <c r="AI5" s="716"/>
      <c r="AJ5" s="716"/>
      <c r="AK5" s="716"/>
      <c r="AL5" s="703">
        <v>61.1</v>
      </c>
      <c r="AM5" s="685"/>
      <c r="AN5" s="685"/>
      <c r="AO5" s="704"/>
      <c r="AP5" s="679" t="s">
        <v>232</v>
      </c>
      <c r="AQ5" s="680"/>
      <c r="AR5" s="680"/>
      <c r="AS5" s="680"/>
      <c r="AT5" s="680"/>
      <c r="AU5" s="680"/>
      <c r="AV5" s="680"/>
      <c r="AW5" s="680"/>
      <c r="AX5" s="680"/>
      <c r="AY5" s="680"/>
      <c r="AZ5" s="680"/>
      <c r="BA5" s="680"/>
      <c r="BB5" s="680"/>
      <c r="BC5" s="680"/>
      <c r="BD5" s="680"/>
      <c r="BE5" s="680"/>
      <c r="BF5" s="681"/>
      <c r="BG5" s="621">
        <v>4540762</v>
      </c>
      <c r="BH5" s="622"/>
      <c r="BI5" s="622"/>
      <c r="BJ5" s="622"/>
      <c r="BK5" s="622"/>
      <c r="BL5" s="622"/>
      <c r="BM5" s="622"/>
      <c r="BN5" s="623"/>
      <c r="BO5" s="659">
        <v>92.1</v>
      </c>
      <c r="BP5" s="659"/>
      <c r="BQ5" s="659"/>
      <c r="BR5" s="659"/>
      <c r="BS5" s="660">
        <v>128724</v>
      </c>
      <c r="BT5" s="660"/>
      <c r="BU5" s="660"/>
      <c r="BV5" s="660"/>
      <c r="BW5" s="660"/>
      <c r="BX5" s="660"/>
      <c r="BY5" s="660"/>
      <c r="BZ5" s="660"/>
      <c r="CA5" s="660"/>
      <c r="CB5" s="695"/>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57775</v>
      </c>
      <c r="S6" s="622"/>
      <c r="T6" s="622"/>
      <c r="U6" s="622"/>
      <c r="V6" s="622"/>
      <c r="W6" s="622"/>
      <c r="X6" s="622"/>
      <c r="Y6" s="623"/>
      <c r="Z6" s="659">
        <v>0.4</v>
      </c>
      <c r="AA6" s="659"/>
      <c r="AB6" s="659"/>
      <c r="AC6" s="659"/>
      <c r="AD6" s="660">
        <v>57775</v>
      </c>
      <c r="AE6" s="660"/>
      <c r="AF6" s="660"/>
      <c r="AG6" s="660"/>
      <c r="AH6" s="660"/>
      <c r="AI6" s="660"/>
      <c r="AJ6" s="660"/>
      <c r="AK6" s="660"/>
      <c r="AL6" s="624">
        <v>0.8</v>
      </c>
      <c r="AM6" s="625"/>
      <c r="AN6" s="625"/>
      <c r="AO6" s="661"/>
      <c r="AP6" s="618" t="s">
        <v>237</v>
      </c>
      <c r="AQ6" s="619"/>
      <c r="AR6" s="619"/>
      <c r="AS6" s="619"/>
      <c r="AT6" s="619"/>
      <c r="AU6" s="619"/>
      <c r="AV6" s="619"/>
      <c r="AW6" s="619"/>
      <c r="AX6" s="619"/>
      <c r="AY6" s="619"/>
      <c r="AZ6" s="619"/>
      <c r="BA6" s="619"/>
      <c r="BB6" s="619"/>
      <c r="BC6" s="619"/>
      <c r="BD6" s="619"/>
      <c r="BE6" s="619"/>
      <c r="BF6" s="620"/>
      <c r="BG6" s="621">
        <v>4540762</v>
      </c>
      <c r="BH6" s="622"/>
      <c r="BI6" s="622"/>
      <c r="BJ6" s="622"/>
      <c r="BK6" s="622"/>
      <c r="BL6" s="622"/>
      <c r="BM6" s="622"/>
      <c r="BN6" s="623"/>
      <c r="BO6" s="659">
        <v>92.1</v>
      </c>
      <c r="BP6" s="659"/>
      <c r="BQ6" s="659"/>
      <c r="BR6" s="659"/>
      <c r="BS6" s="660">
        <v>128724</v>
      </c>
      <c r="BT6" s="660"/>
      <c r="BU6" s="660"/>
      <c r="BV6" s="660"/>
      <c r="BW6" s="660"/>
      <c r="BX6" s="660"/>
      <c r="BY6" s="660"/>
      <c r="BZ6" s="660"/>
      <c r="CA6" s="660"/>
      <c r="CB6" s="695"/>
      <c r="CD6" s="679" t="s">
        <v>238</v>
      </c>
      <c r="CE6" s="680"/>
      <c r="CF6" s="680"/>
      <c r="CG6" s="680"/>
      <c r="CH6" s="680"/>
      <c r="CI6" s="680"/>
      <c r="CJ6" s="680"/>
      <c r="CK6" s="680"/>
      <c r="CL6" s="680"/>
      <c r="CM6" s="680"/>
      <c r="CN6" s="680"/>
      <c r="CO6" s="680"/>
      <c r="CP6" s="680"/>
      <c r="CQ6" s="681"/>
      <c r="CR6" s="621">
        <v>127271</v>
      </c>
      <c r="CS6" s="622"/>
      <c r="CT6" s="622"/>
      <c r="CU6" s="622"/>
      <c r="CV6" s="622"/>
      <c r="CW6" s="622"/>
      <c r="CX6" s="622"/>
      <c r="CY6" s="623"/>
      <c r="CZ6" s="703">
        <v>0.9</v>
      </c>
      <c r="DA6" s="685"/>
      <c r="DB6" s="685"/>
      <c r="DC6" s="705"/>
      <c r="DD6" s="627" t="s">
        <v>239</v>
      </c>
      <c r="DE6" s="622"/>
      <c r="DF6" s="622"/>
      <c r="DG6" s="622"/>
      <c r="DH6" s="622"/>
      <c r="DI6" s="622"/>
      <c r="DJ6" s="622"/>
      <c r="DK6" s="622"/>
      <c r="DL6" s="622"/>
      <c r="DM6" s="622"/>
      <c r="DN6" s="622"/>
      <c r="DO6" s="622"/>
      <c r="DP6" s="623"/>
      <c r="DQ6" s="627">
        <v>127263</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4518</v>
      </c>
      <c r="S7" s="622"/>
      <c r="T7" s="622"/>
      <c r="U7" s="622"/>
      <c r="V7" s="622"/>
      <c r="W7" s="622"/>
      <c r="X7" s="622"/>
      <c r="Y7" s="623"/>
      <c r="Z7" s="659">
        <v>0</v>
      </c>
      <c r="AA7" s="659"/>
      <c r="AB7" s="659"/>
      <c r="AC7" s="659"/>
      <c r="AD7" s="660">
        <v>4518</v>
      </c>
      <c r="AE7" s="660"/>
      <c r="AF7" s="660"/>
      <c r="AG7" s="660"/>
      <c r="AH7" s="660"/>
      <c r="AI7" s="660"/>
      <c r="AJ7" s="660"/>
      <c r="AK7" s="660"/>
      <c r="AL7" s="624">
        <v>0.1</v>
      </c>
      <c r="AM7" s="625"/>
      <c r="AN7" s="625"/>
      <c r="AO7" s="661"/>
      <c r="AP7" s="618" t="s">
        <v>241</v>
      </c>
      <c r="AQ7" s="619"/>
      <c r="AR7" s="619"/>
      <c r="AS7" s="619"/>
      <c r="AT7" s="619"/>
      <c r="AU7" s="619"/>
      <c r="AV7" s="619"/>
      <c r="AW7" s="619"/>
      <c r="AX7" s="619"/>
      <c r="AY7" s="619"/>
      <c r="AZ7" s="619"/>
      <c r="BA7" s="619"/>
      <c r="BB7" s="619"/>
      <c r="BC7" s="619"/>
      <c r="BD7" s="619"/>
      <c r="BE7" s="619"/>
      <c r="BF7" s="620"/>
      <c r="BG7" s="621">
        <v>2367280</v>
      </c>
      <c r="BH7" s="622"/>
      <c r="BI7" s="622"/>
      <c r="BJ7" s="622"/>
      <c r="BK7" s="622"/>
      <c r="BL7" s="622"/>
      <c r="BM7" s="622"/>
      <c r="BN7" s="623"/>
      <c r="BO7" s="659">
        <v>48</v>
      </c>
      <c r="BP7" s="659"/>
      <c r="BQ7" s="659"/>
      <c r="BR7" s="659"/>
      <c r="BS7" s="660">
        <v>128724</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2602189</v>
      </c>
      <c r="CS7" s="622"/>
      <c r="CT7" s="622"/>
      <c r="CU7" s="622"/>
      <c r="CV7" s="622"/>
      <c r="CW7" s="622"/>
      <c r="CX7" s="622"/>
      <c r="CY7" s="623"/>
      <c r="CZ7" s="659">
        <v>18.600000000000001</v>
      </c>
      <c r="DA7" s="659"/>
      <c r="DB7" s="659"/>
      <c r="DC7" s="659"/>
      <c r="DD7" s="627">
        <v>425305</v>
      </c>
      <c r="DE7" s="622"/>
      <c r="DF7" s="622"/>
      <c r="DG7" s="622"/>
      <c r="DH7" s="622"/>
      <c r="DI7" s="622"/>
      <c r="DJ7" s="622"/>
      <c r="DK7" s="622"/>
      <c r="DL7" s="622"/>
      <c r="DM7" s="622"/>
      <c r="DN7" s="622"/>
      <c r="DO7" s="622"/>
      <c r="DP7" s="623"/>
      <c r="DQ7" s="627">
        <v>2033265</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37822</v>
      </c>
      <c r="S8" s="622"/>
      <c r="T8" s="622"/>
      <c r="U8" s="622"/>
      <c r="V8" s="622"/>
      <c r="W8" s="622"/>
      <c r="X8" s="622"/>
      <c r="Y8" s="623"/>
      <c r="Z8" s="659">
        <v>0.3</v>
      </c>
      <c r="AA8" s="659"/>
      <c r="AB8" s="659"/>
      <c r="AC8" s="659"/>
      <c r="AD8" s="660">
        <v>37822</v>
      </c>
      <c r="AE8" s="660"/>
      <c r="AF8" s="660"/>
      <c r="AG8" s="660"/>
      <c r="AH8" s="660"/>
      <c r="AI8" s="660"/>
      <c r="AJ8" s="660"/>
      <c r="AK8" s="660"/>
      <c r="AL8" s="624">
        <v>0.5</v>
      </c>
      <c r="AM8" s="625"/>
      <c r="AN8" s="625"/>
      <c r="AO8" s="661"/>
      <c r="AP8" s="618" t="s">
        <v>244</v>
      </c>
      <c r="AQ8" s="619"/>
      <c r="AR8" s="619"/>
      <c r="AS8" s="619"/>
      <c r="AT8" s="619"/>
      <c r="AU8" s="619"/>
      <c r="AV8" s="619"/>
      <c r="AW8" s="619"/>
      <c r="AX8" s="619"/>
      <c r="AY8" s="619"/>
      <c r="AZ8" s="619"/>
      <c r="BA8" s="619"/>
      <c r="BB8" s="619"/>
      <c r="BC8" s="619"/>
      <c r="BD8" s="619"/>
      <c r="BE8" s="619"/>
      <c r="BF8" s="620"/>
      <c r="BG8" s="621">
        <v>56350</v>
      </c>
      <c r="BH8" s="622"/>
      <c r="BI8" s="622"/>
      <c r="BJ8" s="622"/>
      <c r="BK8" s="622"/>
      <c r="BL8" s="622"/>
      <c r="BM8" s="622"/>
      <c r="BN8" s="623"/>
      <c r="BO8" s="659">
        <v>1.1000000000000001</v>
      </c>
      <c r="BP8" s="659"/>
      <c r="BQ8" s="659"/>
      <c r="BR8" s="659"/>
      <c r="BS8" s="660" t="s">
        <v>142</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5484207</v>
      </c>
      <c r="CS8" s="622"/>
      <c r="CT8" s="622"/>
      <c r="CU8" s="622"/>
      <c r="CV8" s="622"/>
      <c r="CW8" s="622"/>
      <c r="CX8" s="622"/>
      <c r="CY8" s="623"/>
      <c r="CZ8" s="659">
        <v>39.1</v>
      </c>
      <c r="DA8" s="659"/>
      <c r="DB8" s="659"/>
      <c r="DC8" s="659"/>
      <c r="DD8" s="627">
        <v>1016</v>
      </c>
      <c r="DE8" s="622"/>
      <c r="DF8" s="622"/>
      <c r="DG8" s="622"/>
      <c r="DH8" s="622"/>
      <c r="DI8" s="622"/>
      <c r="DJ8" s="622"/>
      <c r="DK8" s="622"/>
      <c r="DL8" s="622"/>
      <c r="DM8" s="622"/>
      <c r="DN8" s="622"/>
      <c r="DO8" s="622"/>
      <c r="DP8" s="623"/>
      <c r="DQ8" s="627">
        <v>2563441</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27141</v>
      </c>
      <c r="S9" s="622"/>
      <c r="T9" s="622"/>
      <c r="U9" s="622"/>
      <c r="V9" s="622"/>
      <c r="W9" s="622"/>
      <c r="X9" s="622"/>
      <c r="Y9" s="623"/>
      <c r="Z9" s="659">
        <v>0.2</v>
      </c>
      <c r="AA9" s="659"/>
      <c r="AB9" s="659"/>
      <c r="AC9" s="659"/>
      <c r="AD9" s="660">
        <v>27141</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1835242</v>
      </c>
      <c r="BH9" s="622"/>
      <c r="BI9" s="622"/>
      <c r="BJ9" s="622"/>
      <c r="BK9" s="622"/>
      <c r="BL9" s="622"/>
      <c r="BM9" s="622"/>
      <c r="BN9" s="623"/>
      <c r="BO9" s="659">
        <v>37.200000000000003</v>
      </c>
      <c r="BP9" s="659"/>
      <c r="BQ9" s="659"/>
      <c r="BR9" s="659"/>
      <c r="BS9" s="660" t="s">
        <v>239</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1242307</v>
      </c>
      <c r="CS9" s="622"/>
      <c r="CT9" s="622"/>
      <c r="CU9" s="622"/>
      <c r="CV9" s="622"/>
      <c r="CW9" s="622"/>
      <c r="CX9" s="622"/>
      <c r="CY9" s="623"/>
      <c r="CZ9" s="659">
        <v>8.9</v>
      </c>
      <c r="DA9" s="659"/>
      <c r="DB9" s="659"/>
      <c r="DC9" s="659"/>
      <c r="DD9" s="627">
        <v>165939</v>
      </c>
      <c r="DE9" s="622"/>
      <c r="DF9" s="622"/>
      <c r="DG9" s="622"/>
      <c r="DH9" s="622"/>
      <c r="DI9" s="622"/>
      <c r="DJ9" s="622"/>
      <c r="DK9" s="622"/>
      <c r="DL9" s="622"/>
      <c r="DM9" s="622"/>
      <c r="DN9" s="622"/>
      <c r="DO9" s="622"/>
      <c r="DP9" s="623"/>
      <c r="DQ9" s="627">
        <v>912336</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239</v>
      </c>
      <c r="AA10" s="659"/>
      <c r="AB10" s="659"/>
      <c r="AC10" s="659"/>
      <c r="AD10" s="660" t="s">
        <v>239</v>
      </c>
      <c r="AE10" s="660"/>
      <c r="AF10" s="660"/>
      <c r="AG10" s="660"/>
      <c r="AH10" s="660"/>
      <c r="AI10" s="660"/>
      <c r="AJ10" s="660"/>
      <c r="AK10" s="660"/>
      <c r="AL10" s="624" t="s">
        <v>239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59697</v>
      </c>
      <c r="BH10" s="622"/>
      <c r="BI10" s="622"/>
      <c r="BJ10" s="622"/>
      <c r="BK10" s="622"/>
      <c r="BL10" s="622"/>
      <c r="BM10" s="622"/>
      <c r="BN10" s="623"/>
      <c r="BO10" s="659">
        <v>1.2</v>
      </c>
      <c r="BP10" s="659"/>
      <c r="BQ10" s="659"/>
      <c r="BR10" s="659"/>
      <c r="BS10" s="660">
        <v>9949</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239</v>
      </c>
      <c r="CS10" s="622"/>
      <c r="CT10" s="622"/>
      <c r="CU10" s="622"/>
      <c r="CV10" s="622"/>
      <c r="CW10" s="622"/>
      <c r="CX10" s="622"/>
      <c r="CY10" s="623"/>
      <c r="CZ10" s="659" t="s">
        <v>252</v>
      </c>
      <c r="DA10" s="659"/>
      <c r="DB10" s="659"/>
      <c r="DC10" s="659"/>
      <c r="DD10" s="627" t="s">
        <v>252</v>
      </c>
      <c r="DE10" s="622"/>
      <c r="DF10" s="622"/>
      <c r="DG10" s="622"/>
      <c r="DH10" s="622"/>
      <c r="DI10" s="622"/>
      <c r="DJ10" s="622"/>
      <c r="DK10" s="622"/>
      <c r="DL10" s="622"/>
      <c r="DM10" s="622"/>
      <c r="DN10" s="622"/>
      <c r="DO10" s="622"/>
      <c r="DP10" s="623"/>
      <c r="DQ10" s="627" t="s">
        <v>239</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666821</v>
      </c>
      <c r="S11" s="622"/>
      <c r="T11" s="622"/>
      <c r="U11" s="622"/>
      <c r="V11" s="622"/>
      <c r="W11" s="622"/>
      <c r="X11" s="622"/>
      <c r="Y11" s="623"/>
      <c r="Z11" s="624">
        <v>4.7</v>
      </c>
      <c r="AA11" s="625"/>
      <c r="AB11" s="625"/>
      <c r="AC11" s="626"/>
      <c r="AD11" s="627">
        <v>666821</v>
      </c>
      <c r="AE11" s="622"/>
      <c r="AF11" s="622"/>
      <c r="AG11" s="622"/>
      <c r="AH11" s="622"/>
      <c r="AI11" s="622"/>
      <c r="AJ11" s="622"/>
      <c r="AK11" s="623"/>
      <c r="AL11" s="624">
        <v>9</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415991</v>
      </c>
      <c r="BH11" s="622"/>
      <c r="BI11" s="622"/>
      <c r="BJ11" s="622"/>
      <c r="BK11" s="622"/>
      <c r="BL11" s="622"/>
      <c r="BM11" s="622"/>
      <c r="BN11" s="623"/>
      <c r="BO11" s="659">
        <v>8.4</v>
      </c>
      <c r="BP11" s="659"/>
      <c r="BQ11" s="659"/>
      <c r="BR11" s="659"/>
      <c r="BS11" s="660">
        <v>118775</v>
      </c>
      <c r="BT11" s="660"/>
      <c r="BU11" s="660"/>
      <c r="BV11" s="660"/>
      <c r="BW11" s="660"/>
      <c r="BX11" s="660"/>
      <c r="BY11" s="660"/>
      <c r="BZ11" s="660"/>
      <c r="CA11" s="660"/>
      <c r="CB11" s="695"/>
      <c r="CD11" s="618" t="s">
        <v>255</v>
      </c>
      <c r="CE11" s="619"/>
      <c r="CF11" s="619"/>
      <c r="CG11" s="619"/>
      <c r="CH11" s="619"/>
      <c r="CI11" s="619"/>
      <c r="CJ11" s="619"/>
      <c r="CK11" s="619"/>
      <c r="CL11" s="619"/>
      <c r="CM11" s="619"/>
      <c r="CN11" s="619"/>
      <c r="CO11" s="619"/>
      <c r="CP11" s="619"/>
      <c r="CQ11" s="620"/>
      <c r="CR11" s="621">
        <v>71905</v>
      </c>
      <c r="CS11" s="622"/>
      <c r="CT11" s="622"/>
      <c r="CU11" s="622"/>
      <c r="CV11" s="622"/>
      <c r="CW11" s="622"/>
      <c r="CX11" s="622"/>
      <c r="CY11" s="623"/>
      <c r="CZ11" s="659">
        <v>0.5</v>
      </c>
      <c r="DA11" s="659"/>
      <c r="DB11" s="659"/>
      <c r="DC11" s="659"/>
      <c r="DD11" s="627">
        <v>1032</v>
      </c>
      <c r="DE11" s="622"/>
      <c r="DF11" s="622"/>
      <c r="DG11" s="622"/>
      <c r="DH11" s="622"/>
      <c r="DI11" s="622"/>
      <c r="DJ11" s="622"/>
      <c r="DK11" s="622"/>
      <c r="DL11" s="622"/>
      <c r="DM11" s="622"/>
      <c r="DN11" s="622"/>
      <c r="DO11" s="622"/>
      <c r="DP11" s="623"/>
      <c r="DQ11" s="627">
        <v>63008</v>
      </c>
      <c r="DR11" s="622"/>
      <c r="DS11" s="622"/>
      <c r="DT11" s="622"/>
      <c r="DU11" s="622"/>
      <c r="DV11" s="622"/>
      <c r="DW11" s="622"/>
      <c r="DX11" s="622"/>
      <c r="DY11" s="622"/>
      <c r="DZ11" s="622"/>
      <c r="EA11" s="622"/>
      <c r="EB11" s="622"/>
      <c r="EC11" s="658"/>
    </row>
    <row r="12" spans="2:143" ht="11.25" customHeight="1" x14ac:dyDescent="0.2">
      <c r="B12" s="618" t="s">
        <v>256</v>
      </c>
      <c r="C12" s="619"/>
      <c r="D12" s="619"/>
      <c r="E12" s="619"/>
      <c r="F12" s="619"/>
      <c r="G12" s="619"/>
      <c r="H12" s="619"/>
      <c r="I12" s="619"/>
      <c r="J12" s="619"/>
      <c r="K12" s="619"/>
      <c r="L12" s="619"/>
      <c r="M12" s="619"/>
      <c r="N12" s="619"/>
      <c r="O12" s="619"/>
      <c r="P12" s="619"/>
      <c r="Q12" s="620"/>
      <c r="R12" s="621">
        <v>44349</v>
      </c>
      <c r="S12" s="622"/>
      <c r="T12" s="622"/>
      <c r="U12" s="622"/>
      <c r="V12" s="622"/>
      <c r="W12" s="622"/>
      <c r="X12" s="622"/>
      <c r="Y12" s="623"/>
      <c r="Z12" s="659">
        <v>0.3</v>
      </c>
      <c r="AA12" s="659"/>
      <c r="AB12" s="659"/>
      <c r="AC12" s="659"/>
      <c r="AD12" s="660">
        <v>44349</v>
      </c>
      <c r="AE12" s="660"/>
      <c r="AF12" s="660"/>
      <c r="AG12" s="660"/>
      <c r="AH12" s="660"/>
      <c r="AI12" s="660"/>
      <c r="AJ12" s="660"/>
      <c r="AK12" s="660"/>
      <c r="AL12" s="624">
        <v>0.6</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1981999</v>
      </c>
      <c r="BH12" s="622"/>
      <c r="BI12" s="622"/>
      <c r="BJ12" s="622"/>
      <c r="BK12" s="622"/>
      <c r="BL12" s="622"/>
      <c r="BM12" s="622"/>
      <c r="BN12" s="623"/>
      <c r="BO12" s="659">
        <v>40.200000000000003</v>
      </c>
      <c r="BP12" s="659"/>
      <c r="BQ12" s="659"/>
      <c r="BR12" s="659"/>
      <c r="BS12" s="660" t="s">
        <v>239</v>
      </c>
      <c r="BT12" s="660"/>
      <c r="BU12" s="660"/>
      <c r="BV12" s="660"/>
      <c r="BW12" s="660"/>
      <c r="BX12" s="660"/>
      <c r="BY12" s="660"/>
      <c r="BZ12" s="660"/>
      <c r="CA12" s="660"/>
      <c r="CB12" s="695"/>
      <c r="CD12" s="618" t="s">
        <v>258</v>
      </c>
      <c r="CE12" s="619"/>
      <c r="CF12" s="619"/>
      <c r="CG12" s="619"/>
      <c r="CH12" s="619"/>
      <c r="CI12" s="619"/>
      <c r="CJ12" s="619"/>
      <c r="CK12" s="619"/>
      <c r="CL12" s="619"/>
      <c r="CM12" s="619"/>
      <c r="CN12" s="619"/>
      <c r="CO12" s="619"/>
      <c r="CP12" s="619"/>
      <c r="CQ12" s="620"/>
      <c r="CR12" s="621">
        <v>313583</v>
      </c>
      <c r="CS12" s="622"/>
      <c r="CT12" s="622"/>
      <c r="CU12" s="622"/>
      <c r="CV12" s="622"/>
      <c r="CW12" s="622"/>
      <c r="CX12" s="622"/>
      <c r="CY12" s="623"/>
      <c r="CZ12" s="659">
        <v>2.2000000000000002</v>
      </c>
      <c r="DA12" s="659"/>
      <c r="DB12" s="659"/>
      <c r="DC12" s="659"/>
      <c r="DD12" s="627" t="s">
        <v>252</v>
      </c>
      <c r="DE12" s="622"/>
      <c r="DF12" s="622"/>
      <c r="DG12" s="622"/>
      <c r="DH12" s="622"/>
      <c r="DI12" s="622"/>
      <c r="DJ12" s="622"/>
      <c r="DK12" s="622"/>
      <c r="DL12" s="622"/>
      <c r="DM12" s="622"/>
      <c r="DN12" s="622"/>
      <c r="DO12" s="622"/>
      <c r="DP12" s="623"/>
      <c r="DQ12" s="627">
        <v>307798</v>
      </c>
      <c r="DR12" s="622"/>
      <c r="DS12" s="622"/>
      <c r="DT12" s="622"/>
      <c r="DU12" s="622"/>
      <c r="DV12" s="622"/>
      <c r="DW12" s="622"/>
      <c r="DX12" s="622"/>
      <c r="DY12" s="622"/>
      <c r="DZ12" s="622"/>
      <c r="EA12" s="622"/>
      <c r="EB12" s="622"/>
      <c r="EC12" s="658"/>
    </row>
    <row r="13" spans="2:143" ht="11.25" customHeight="1" x14ac:dyDescent="0.2">
      <c r="B13" s="618" t="s">
        <v>259</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142</v>
      </c>
      <c r="AA13" s="659"/>
      <c r="AB13" s="659"/>
      <c r="AC13" s="659"/>
      <c r="AD13" s="660" t="s">
        <v>142</v>
      </c>
      <c r="AE13" s="660"/>
      <c r="AF13" s="660"/>
      <c r="AG13" s="660"/>
      <c r="AH13" s="660"/>
      <c r="AI13" s="660"/>
      <c r="AJ13" s="660"/>
      <c r="AK13" s="660"/>
      <c r="AL13" s="624" t="s">
        <v>252</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1955763</v>
      </c>
      <c r="BH13" s="622"/>
      <c r="BI13" s="622"/>
      <c r="BJ13" s="622"/>
      <c r="BK13" s="622"/>
      <c r="BL13" s="622"/>
      <c r="BM13" s="622"/>
      <c r="BN13" s="623"/>
      <c r="BO13" s="659">
        <v>39.700000000000003</v>
      </c>
      <c r="BP13" s="659"/>
      <c r="BQ13" s="659"/>
      <c r="BR13" s="659"/>
      <c r="BS13" s="660" t="s">
        <v>142</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1054098</v>
      </c>
      <c r="CS13" s="622"/>
      <c r="CT13" s="622"/>
      <c r="CU13" s="622"/>
      <c r="CV13" s="622"/>
      <c r="CW13" s="622"/>
      <c r="CX13" s="622"/>
      <c r="CY13" s="623"/>
      <c r="CZ13" s="659">
        <v>7.5</v>
      </c>
      <c r="DA13" s="659"/>
      <c r="DB13" s="659"/>
      <c r="DC13" s="659"/>
      <c r="DD13" s="627">
        <v>347950</v>
      </c>
      <c r="DE13" s="622"/>
      <c r="DF13" s="622"/>
      <c r="DG13" s="622"/>
      <c r="DH13" s="622"/>
      <c r="DI13" s="622"/>
      <c r="DJ13" s="622"/>
      <c r="DK13" s="622"/>
      <c r="DL13" s="622"/>
      <c r="DM13" s="622"/>
      <c r="DN13" s="622"/>
      <c r="DO13" s="622"/>
      <c r="DP13" s="623"/>
      <c r="DQ13" s="627">
        <v>778546</v>
      </c>
      <c r="DR13" s="622"/>
      <c r="DS13" s="622"/>
      <c r="DT13" s="622"/>
      <c r="DU13" s="622"/>
      <c r="DV13" s="622"/>
      <c r="DW13" s="622"/>
      <c r="DX13" s="622"/>
      <c r="DY13" s="622"/>
      <c r="DZ13" s="622"/>
      <c r="EA13" s="622"/>
      <c r="EB13" s="622"/>
      <c r="EC13" s="658"/>
    </row>
    <row r="14" spans="2:143" ht="11.25" customHeight="1" x14ac:dyDescent="0.2">
      <c r="B14" s="618" t="s">
        <v>262</v>
      </c>
      <c r="C14" s="619"/>
      <c r="D14" s="619"/>
      <c r="E14" s="619"/>
      <c r="F14" s="619"/>
      <c r="G14" s="619"/>
      <c r="H14" s="619"/>
      <c r="I14" s="619"/>
      <c r="J14" s="619"/>
      <c r="K14" s="619"/>
      <c r="L14" s="619"/>
      <c r="M14" s="619"/>
      <c r="N14" s="619"/>
      <c r="O14" s="619"/>
      <c r="P14" s="619"/>
      <c r="Q14" s="620"/>
      <c r="R14" s="621">
        <v>416</v>
      </c>
      <c r="S14" s="622"/>
      <c r="T14" s="622"/>
      <c r="U14" s="622"/>
      <c r="V14" s="622"/>
      <c r="W14" s="622"/>
      <c r="X14" s="622"/>
      <c r="Y14" s="623"/>
      <c r="Z14" s="659">
        <v>0</v>
      </c>
      <c r="AA14" s="659"/>
      <c r="AB14" s="659"/>
      <c r="AC14" s="659"/>
      <c r="AD14" s="660">
        <v>416</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36990</v>
      </c>
      <c r="BH14" s="622"/>
      <c r="BI14" s="622"/>
      <c r="BJ14" s="622"/>
      <c r="BK14" s="622"/>
      <c r="BL14" s="622"/>
      <c r="BM14" s="622"/>
      <c r="BN14" s="623"/>
      <c r="BO14" s="659">
        <v>0.8</v>
      </c>
      <c r="BP14" s="659"/>
      <c r="BQ14" s="659"/>
      <c r="BR14" s="659"/>
      <c r="BS14" s="660" t="s">
        <v>142</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459697</v>
      </c>
      <c r="CS14" s="622"/>
      <c r="CT14" s="622"/>
      <c r="CU14" s="622"/>
      <c r="CV14" s="622"/>
      <c r="CW14" s="622"/>
      <c r="CX14" s="622"/>
      <c r="CY14" s="623"/>
      <c r="CZ14" s="659">
        <v>3.3</v>
      </c>
      <c r="DA14" s="659"/>
      <c r="DB14" s="659"/>
      <c r="DC14" s="659"/>
      <c r="DD14" s="627">
        <v>51825</v>
      </c>
      <c r="DE14" s="622"/>
      <c r="DF14" s="622"/>
      <c r="DG14" s="622"/>
      <c r="DH14" s="622"/>
      <c r="DI14" s="622"/>
      <c r="DJ14" s="622"/>
      <c r="DK14" s="622"/>
      <c r="DL14" s="622"/>
      <c r="DM14" s="622"/>
      <c r="DN14" s="622"/>
      <c r="DO14" s="622"/>
      <c r="DP14" s="623"/>
      <c r="DQ14" s="627">
        <v>423508</v>
      </c>
      <c r="DR14" s="622"/>
      <c r="DS14" s="622"/>
      <c r="DT14" s="622"/>
      <c r="DU14" s="622"/>
      <c r="DV14" s="622"/>
      <c r="DW14" s="622"/>
      <c r="DX14" s="622"/>
      <c r="DY14" s="622"/>
      <c r="DZ14" s="622"/>
      <c r="EA14" s="622"/>
      <c r="EB14" s="622"/>
      <c r="EC14" s="658"/>
    </row>
    <row r="15" spans="2:143" ht="11.25" customHeight="1" x14ac:dyDescent="0.2">
      <c r="B15" s="618" t="s">
        <v>265</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142</v>
      </c>
      <c r="AA15" s="659"/>
      <c r="AB15" s="659"/>
      <c r="AC15" s="659"/>
      <c r="AD15" s="660" t="s">
        <v>142</v>
      </c>
      <c r="AE15" s="660"/>
      <c r="AF15" s="660"/>
      <c r="AG15" s="660"/>
      <c r="AH15" s="660"/>
      <c r="AI15" s="660"/>
      <c r="AJ15" s="660"/>
      <c r="AK15" s="660"/>
      <c r="AL15" s="624" t="s">
        <v>142</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118481</v>
      </c>
      <c r="BH15" s="622"/>
      <c r="BI15" s="622"/>
      <c r="BJ15" s="622"/>
      <c r="BK15" s="622"/>
      <c r="BL15" s="622"/>
      <c r="BM15" s="622"/>
      <c r="BN15" s="623"/>
      <c r="BO15" s="659">
        <v>2.4</v>
      </c>
      <c r="BP15" s="659"/>
      <c r="BQ15" s="659"/>
      <c r="BR15" s="659"/>
      <c r="BS15" s="660" t="s">
        <v>239</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1346418</v>
      </c>
      <c r="CS15" s="622"/>
      <c r="CT15" s="622"/>
      <c r="CU15" s="622"/>
      <c r="CV15" s="622"/>
      <c r="CW15" s="622"/>
      <c r="CX15" s="622"/>
      <c r="CY15" s="623"/>
      <c r="CZ15" s="659">
        <v>9.6</v>
      </c>
      <c r="DA15" s="659"/>
      <c r="DB15" s="659"/>
      <c r="DC15" s="659"/>
      <c r="DD15" s="627">
        <v>120226</v>
      </c>
      <c r="DE15" s="622"/>
      <c r="DF15" s="622"/>
      <c r="DG15" s="622"/>
      <c r="DH15" s="622"/>
      <c r="DI15" s="622"/>
      <c r="DJ15" s="622"/>
      <c r="DK15" s="622"/>
      <c r="DL15" s="622"/>
      <c r="DM15" s="622"/>
      <c r="DN15" s="622"/>
      <c r="DO15" s="622"/>
      <c r="DP15" s="623"/>
      <c r="DQ15" s="627">
        <v>989347</v>
      </c>
      <c r="DR15" s="622"/>
      <c r="DS15" s="622"/>
      <c r="DT15" s="622"/>
      <c r="DU15" s="622"/>
      <c r="DV15" s="622"/>
      <c r="DW15" s="622"/>
      <c r="DX15" s="622"/>
      <c r="DY15" s="622"/>
      <c r="DZ15" s="622"/>
      <c r="EA15" s="622"/>
      <c r="EB15" s="622"/>
      <c r="EC15" s="658"/>
    </row>
    <row r="16" spans="2:143" ht="11.25" customHeight="1" x14ac:dyDescent="0.2">
      <c r="B16" s="618" t="s">
        <v>268</v>
      </c>
      <c r="C16" s="619"/>
      <c r="D16" s="619"/>
      <c r="E16" s="619"/>
      <c r="F16" s="619"/>
      <c r="G16" s="619"/>
      <c r="H16" s="619"/>
      <c r="I16" s="619"/>
      <c r="J16" s="619"/>
      <c r="K16" s="619"/>
      <c r="L16" s="619"/>
      <c r="M16" s="619"/>
      <c r="N16" s="619"/>
      <c r="O16" s="619"/>
      <c r="P16" s="619"/>
      <c r="Q16" s="620"/>
      <c r="R16" s="621">
        <v>12441</v>
      </c>
      <c r="S16" s="622"/>
      <c r="T16" s="622"/>
      <c r="U16" s="622"/>
      <c r="V16" s="622"/>
      <c r="W16" s="622"/>
      <c r="X16" s="622"/>
      <c r="Y16" s="623"/>
      <c r="Z16" s="659">
        <v>0.1</v>
      </c>
      <c r="AA16" s="659"/>
      <c r="AB16" s="659"/>
      <c r="AC16" s="659"/>
      <c r="AD16" s="660">
        <v>12441</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252</v>
      </c>
      <c r="BP16" s="659"/>
      <c r="BQ16" s="659"/>
      <c r="BR16" s="659"/>
      <c r="BS16" s="660" t="s">
        <v>239</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v>971</v>
      </c>
      <c r="CS16" s="622"/>
      <c r="CT16" s="622"/>
      <c r="CU16" s="622"/>
      <c r="CV16" s="622"/>
      <c r="CW16" s="622"/>
      <c r="CX16" s="622"/>
      <c r="CY16" s="623"/>
      <c r="CZ16" s="659">
        <v>0</v>
      </c>
      <c r="DA16" s="659"/>
      <c r="DB16" s="659"/>
      <c r="DC16" s="659"/>
      <c r="DD16" s="627" t="s">
        <v>239</v>
      </c>
      <c r="DE16" s="622"/>
      <c r="DF16" s="622"/>
      <c r="DG16" s="622"/>
      <c r="DH16" s="622"/>
      <c r="DI16" s="622"/>
      <c r="DJ16" s="622"/>
      <c r="DK16" s="622"/>
      <c r="DL16" s="622"/>
      <c r="DM16" s="622"/>
      <c r="DN16" s="622"/>
      <c r="DO16" s="622"/>
      <c r="DP16" s="623"/>
      <c r="DQ16" s="627">
        <v>971</v>
      </c>
      <c r="DR16" s="622"/>
      <c r="DS16" s="622"/>
      <c r="DT16" s="622"/>
      <c r="DU16" s="622"/>
      <c r="DV16" s="622"/>
      <c r="DW16" s="622"/>
      <c r="DX16" s="622"/>
      <c r="DY16" s="622"/>
      <c r="DZ16" s="622"/>
      <c r="EA16" s="622"/>
      <c r="EB16" s="622"/>
      <c r="EC16" s="658"/>
    </row>
    <row r="17" spans="2:133" ht="11.25" customHeight="1" x14ac:dyDescent="0.2">
      <c r="B17" s="618" t="s">
        <v>271</v>
      </c>
      <c r="C17" s="619"/>
      <c r="D17" s="619"/>
      <c r="E17" s="619"/>
      <c r="F17" s="619"/>
      <c r="G17" s="619"/>
      <c r="H17" s="619"/>
      <c r="I17" s="619"/>
      <c r="J17" s="619"/>
      <c r="K17" s="619"/>
      <c r="L17" s="619"/>
      <c r="M17" s="619"/>
      <c r="N17" s="619"/>
      <c r="O17" s="619"/>
      <c r="P17" s="619"/>
      <c r="Q17" s="620"/>
      <c r="R17" s="621">
        <v>79948</v>
      </c>
      <c r="S17" s="622"/>
      <c r="T17" s="622"/>
      <c r="U17" s="622"/>
      <c r="V17" s="622"/>
      <c r="W17" s="622"/>
      <c r="X17" s="622"/>
      <c r="Y17" s="623"/>
      <c r="Z17" s="659">
        <v>0.6</v>
      </c>
      <c r="AA17" s="659"/>
      <c r="AB17" s="659"/>
      <c r="AC17" s="659"/>
      <c r="AD17" s="660">
        <v>79948</v>
      </c>
      <c r="AE17" s="660"/>
      <c r="AF17" s="660"/>
      <c r="AG17" s="660"/>
      <c r="AH17" s="660"/>
      <c r="AI17" s="660"/>
      <c r="AJ17" s="660"/>
      <c r="AK17" s="660"/>
      <c r="AL17" s="624">
        <v>1.1000000000000001</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v>36012</v>
      </c>
      <c r="BH17" s="622"/>
      <c r="BI17" s="622"/>
      <c r="BJ17" s="622"/>
      <c r="BK17" s="622"/>
      <c r="BL17" s="622"/>
      <c r="BM17" s="622"/>
      <c r="BN17" s="623"/>
      <c r="BO17" s="659">
        <v>0.7</v>
      </c>
      <c r="BP17" s="659"/>
      <c r="BQ17" s="659"/>
      <c r="BR17" s="659"/>
      <c r="BS17" s="660" t="s">
        <v>239</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1315029</v>
      </c>
      <c r="CS17" s="622"/>
      <c r="CT17" s="622"/>
      <c r="CU17" s="622"/>
      <c r="CV17" s="622"/>
      <c r="CW17" s="622"/>
      <c r="CX17" s="622"/>
      <c r="CY17" s="623"/>
      <c r="CZ17" s="659">
        <v>9.4</v>
      </c>
      <c r="DA17" s="659"/>
      <c r="DB17" s="659"/>
      <c r="DC17" s="659"/>
      <c r="DD17" s="627" t="s">
        <v>142</v>
      </c>
      <c r="DE17" s="622"/>
      <c r="DF17" s="622"/>
      <c r="DG17" s="622"/>
      <c r="DH17" s="622"/>
      <c r="DI17" s="622"/>
      <c r="DJ17" s="622"/>
      <c r="DK17" s="622"/>
      <c r="DL17" s="622"/>
      <c r="DM17" s="622"/>
      <c r="DN17" s="622"/>
      <c r="DO17" s="622"/>
      <c r="DP17" s="623"/>
      <c r="DQ17" s="627">
        <v>1276333</v>
      </c>
      <c r="DR17" s="622"/>
      <c r="DS17" s="622"/>
      <c r="DT17" s="622"/>
      <c r="DU17" s="622"/>
      <c r="DV17" s="622"/>
      <c r="DW17" s="622"/>
      <c r="DX17" s="622"/>
      <c r="DY17" s="622"/>
      <c r="DZ17" s="622"/>
      <c r="EA17" s="622"/>
      <c r="EB17" s="622"/>
      <c r="EC17" s="658"/>
    </row>
    <row r="18" spans="2:133" ht="11.25" customHeight="1" x14ac:dyDescent="0.2">
      <c r="B18" s="618" t="s">
        <v>274</v>
      </c>
      <c r="C18" s="619"/>
      <c r="D18" s="619"/>
      <c r="E18" s="619"/>
      <c r="F18" s="619"/>
      <c r="G18" s="619"/>
      <c r="H18" s="619"/>
      <c r="I18" s="619"/>
      <c r="J18" s="619"/>
      <c r="K18" s="619"/>
      <c r="L18" s="619"/>
      <c r="M18" s="619"/>
      <c r="N18" s="619"/>
      <c r="O18" s="619"/>
      <c r="P18" s="619"/>
      <c r="Q18" s="620"/>
      <c r="R18" s="621">
        <v>53632</v>
      </c>
      <c r="S18" s="622"/>
      <c r="T18" s="622"/>
      <c r="U18" s="622"/>
      <c r="V18" s="622"/>
      <c r="W18" s="622"/>
      <c r="X18" s="622"/>
      <c r="Y18" s="623"/>
      <c r="Z18" s="659">
        <v>0.4</v>
      </c>
      <c r="AA18" s="659"/>
      <c r="AB18" s="659"/>
      <c r="AC18" s="659"/>
      <c r="AD18" s="660">
        <v>53632</v>
      </c>
      <c r="AE18" s="660"/>
      <c r="AF18" s="660"/>
      <c r="AG18" s="660"/>
      <c r="AH18" s="660"/>
      <c r="AI18" s="660"/>
      <c r="AJ18" s="660"/>
      <c r="AK18" s="660"/>
      <c r="AL18" s="624">
        <v>0.7</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142</v>
      </c>
      <c r="BH18" s="622"/>
      <c r="BI18" s="622"/>
      <c r="BJ18" s="622"/>
      <c r="BK18" s="622"/>
      <c r="BL18" s="622"/>
      <c r="BM18" s="622"/>
      <c r="BN18" s="623"/>
      <c r="BO18" s="659" t="s">
        <v>252</v>
      </c>
      <c r="BP18" s="659"/>
      <c r="BQ18" s="659"/>
      <c r="BR18" s="659"/>
      <c r="BS18" s="660" t="s">
        <v>239</v>
      </c>
      <c r="BT18" s="660"/>
      <c r="BU18" s="660"/>
      <c r="BV18" s="660"/>
      <c r="BW18" s="660"/>
      <c r="BX18" s="660"/>
      <c r="BY18" s="660"/>
      <c r="BZ18" s="660"/>
      <c r="CA18" s="660"/>
      <c r="CB18" s="695"/>
      <c r="CD18" s="618" t="s">
        <v>276</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239</v>
      </c>
      <c r="DA18" s="659"/>
      <c r="DB18" s="659"/>
      <c r="DC18" s="659"/>
      <c r="DD18" s="627" t="s">
        <v>239</v>
      </c>
      <c r="DE18" s="622"/>
      <c r="DF18" s="622"/>
      <c r="DG18" s="622"/>
      <c r="DH18" s="622"/>
      <c r="DI18" s="622"/>
      <c r="DJ18" s="622"/>
      <c r="DK18" s="622"/>
      <c r="DL18" s="622"/>
      <c r="DM18" s="622"/>
      <c r="DN18" s="622"/>
      <c r="DO18" s="622"/>
      <c r="DP18" s="623"/>
      <c r="DQ18" s="627" t="s">
        <v>252</v>
      </c>
      <c r="DR18" s="622"/>
      <c r="DS18" s="622"/>
      <c r="DT18" s="622"/>
      <c r="DU18" s="622"/>
      <c r="DV18" s="622"/>
      <c r="DW18" s="622"/>
      <c r="DX18" s="622"/>
      <c r="DY18" s="622"/>
      <c r="DZ18" s="622"/>
      <c r="EA18" s="622"/>
      <c r="EB18" s="622"/>
      <c r="EC18" s="658"/>
    </row>
    <row r="19" spans="2:133" ht="11.25" customHeight="1" x14ac:dyDescent="0.2">
      <c r="B19" s="618" t="s">
        <v>277</v>
      </c>
      <c r="C19" s="619"/>
      <c r="D19" s="619"/>
      <c r="E19" s="619"/>
      <c r="F19" s="619"/>
      <c r="G19" s="619"/>
      <c r="H19" s="619"/>
      <c r="I19" s="619"/>
      <c r="J19" s="619"/>
      <c r="K19" s="619"/>
      <c r="L19" s="619"/>
      <c r="M19" s="619"/>
      <c r="N19" s="619"/>
      <c r="O19" s="619"/>
      <c r="P19" s="619"/>
      <c r="Q19" s="620"/>
      <c r="R19" s="621">
        <v>53632</v>
      </c>
      <c r="S19" s="622"/>
      <c r="T19" s="622"/>
      <c r="U19" s="622"/>
      <c r="V19" s="622"/>
      <c r="W19" s="622"/>
      <c r="X19" s="622"/>
      <c r="Y19" s="623"/>
      <c r="Z19" s="659">
        <v>0.4</v>
      </c>
      <c r="AA19" s="659"/>
      <c r="AB19" s="659"/>
      <c r="AC19" s="659"/>
      <c r="AD19" s="660">
        <v>53632</v>
      </c>
      <c r="AE19" s="660"/>
      <c r="AF19" s="660"/>
      <c r="AG19" s="660"/>
      <c r="AH19" s="660"/>
      <c r="AI19" s="660"/>
      <c r="AJ19" s="660"/>
      <c r="AK19" s="660"/>
      <c r="AL19" s="624">
        <v>0.7</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390035</v>
      </c>
      <c r="BH19" s="622"/>
      <c r="BI19" s="622"/>
      <c r="BJ19" s="622"/>
      <c r="BK19" s="622"/>
      <c r="BL19" s="622"/>
      <c r="BM19" s="622"/>
      <c r="BN19" s="623"/>
      <c r="BO19" s="659">
        <v>7.9</v>
      </c>
      <c r="BP19" s="659"/>
      <c r="BQ19" s="659"/>
      <c r="BR19" s="659"/>
      <c r="BS19" s="660" t="s">
        <v>142</v>
      </c>
      <c r="BT19" s="660"/>
      <c r="BU19" s="660"/>
      <c r="BV19" s="660"/>
      <c r="BW19" s="660"/>
      <c r="BX19" s="660"/>
      <c r="BY19" s="660"/>
      <c r="BZ19" s="660"/>
      <c r="CA19" s="660"/>
      <c r="CB19" s="695"/>
      <c r="CD19" s="618" t="s">
        <v>279</v>
      </c>
      <c r="CE19" s="619"/>
      <c r="CF19" s="619"/>
      <c r="CG19" s="619"/>
      <c r="CH19" s="619"/>
      <c r="CI19" s="619"/>
      <c r="CJ19" s="619"/>
      <c r="CK19" s="619"/>
      <c r="CL19" s="619"/>
      <c r="CM19" s="619"/>
      <c r="CN19" s="619"/>
      <c r="CO19" s="619"/>
      <c r="CP19" s="619"/>
      <c r="CQ19" s="620"/>
      <c r="CR19" s="621" t="s">
        <v>252</v>
      </c>
      <c r="CS19" s="622"/>
      <c r="CT19" s="622"/>
      <c r="CU19" s="622"/>
      <c r="CV19" s="622"/>
      <c r="CW19" s="622"/>
      <c r="CX19" s="622"/>
      <c r="CY19" s="623"/>
      <c r="CZ19" s="659" t="s">
        <v>142</v>
      </c>
      <c r="DA19" s="659"/>
      <c r="DB19" s="659"/>
      <c r="DC19" s="659"/>
      <c r="DD19" s="627" t="s">
        <v>239</v>
      </c>
      <c r="DE19" s="622"/>
      <c r="DF19" s="622"/>
      <c r="DG19" s="622"/>
      <c r="DH19" s="622"/>
      <c r="DI19" s="622"/>
      <c r="DJ19" s="622"/>
      <c r="DK19" s="622"/>
      <c r="DL19" s="622"/>
      <c r="DM19" s="622"/>
      <c r="DN19" s="622"/>
      <c r="DO19" s="622"/>
      <c r="DP19" s="623"/>
      <c r="DQ19" s="627" t="s">
        <v>142</v>
      </c>
      <c r="DR19" s="622"/>
      <c r="DS19" s="622"/>
      <c r="DT19" s="622"/>
      <c r="DU19" s="622"/>
      <c r="DV19" s="622"/>
      <c r="DW19" s="622"/>
      <c r="DX19" s="622"/>
      <c r="DY19" s="622"/>
      <c r="DZ19" s="622"/>
      <c r="EA19" s="622"/>
      <c r="EB19" s="622"/>
      <c r="EC19" s="658"/>
    </row>
    <row r="20" spans="2:133" ht="11.25" customHeight="1" x14ac:dyDescent="0.2">
      <c r="B20" s="696" t="s">
        <v>280</v>
      </c>
      <c r="C20" s="697"/>
      <c r="D20" s="697"/>
      <c r="E20" s="697"/>
      <c r="F20" s="697"/>
      <c r="G20" s="697"/>
      <c r="H20" s="697"/>
      <c r="I20" s="697"/>
      <c r="J20" s="697"/>
      <c r="K20" s="697"/>
      <c r="L20" s="697"/>
      <c r="M20" s="697"/>
      <c r="N20" s="697"/>
      <c r="O20" s="697"/>
      <c r="P20" s="697"/>
      <c r="Q20" s="698"/>
      <c r="R20" s="621" t="s">
        <v>142</v>
      </c>
      <c r="S20" s="622"/>
      <c r="T20" s="622"/>
      <c r="U20" s="622"/>
      <c r="V20" s="622"/>
      <c r="W20" s="622"/>
      <c r="X20" s="622"/>
      <c r="Y20" s="623"/>
      <c r="Z20" s="659" t="s">
        <v>142</v>
      </c>
      <c r="AA20" s="659"/>
      <c r="AB20" s="659"/>
      <c r="AC20" s="659"/>
      <c r="AD20" s="660" t="s">
        <v>239</v>
      </c>
      <c r="AE20" s="660"/>
      <c r="AF20" s="660"/>
      <c r="AG20" s="660"/>
      <c r="AH20" s="660"/>
      <c r="AI20" s="660"/>
      <c r="AJ20" s="660"/>
      <c r="AK20" s="660"/>
      <c r="AL20" s="624" t="s">
        <v>239</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390035</v>
      </c>
      <c r="BH20" s="622"/>
      <c r="BI20" s="622"/>
      <c r="BJ20" s="622"/>
      <c r="BK20" s="622"/>
      <c r="BL20" s="622"/>
      <c r="BM20" s="622"/>
      <c r="BN20" s="623"/>
      <c r="BO20" s="659">
        <v>7.9</v>
      </c>
      <c r="BP20" s="659"/>
      <c r="BQ20" s="659"/>
      <c r="BR20" s="659"/>
      <c r="BS20" s="660" t="s">
        <v>239</v>
      </c>
      <c r="BT20" s="660"/>
      <c r="BU20" s="660"/>
      <c r="BV20" s="660"/>
      <c r="BW20" s="660"/>
      <c r="BX20" s="660"/>
      <c r="BY20" s="660"/>
      <c r="BZ20" s="660"/>
      <c r="CA20" s="660"/>
      <c r="CB20" s="695"/>
      <c r="CD20" s="618" t="s">
        <v>282</v>
      </c>
      <c r="CE20" s="619"/>
      <c r="CF20" s="619"/>
      <c r="CG20" s="619"/>
      <c r="CH20" s="619"/>
      <c r="CI20" s="619"/>
      <c r="CJ20" s="619"/>
      <c r="CK20" s="619"/>
      <c r="CL20" s="619"/>
      <c r="CM20" s="619"/>
      <c r="CN20" s="619"/>
      <c r="CO20" s="619"/>
      <c r="CP20" s="619"/>
      <c r="CQ20" s="620"/>
      <c r="CR20" s="621">
        <v>14017675</v>
      </c>
      <c r="CS20" s="622"/>
      <c r="CT20" s="622"/>
      <c r="CU20" s="622"/>
      <c r="CV20" s="622"/>
      <c r="CW20" s="622"/>
      <c r="CX20" s="622"/>
      <c r="CY20" s="623"/>
      <c r="CZ20" s="659">
        <v>100</v>
      </c>
      <c r="DA20" s="659"/>
      <c r="DB20" s="659"/>
      <c r="DC20" s="659"/>
      <c r="DD20" s="627">
        <v>1113293</v>
      </c>
      <c r="DE20" s="622"/>
      <c r="DF20" s="622"/>
      <c r="DG20" s="622"/>
      <c r="DH20" s="622"/>
      <c r="DI20" s="622"/>
      <c r="DJ20" s="622"/>
      <c r="DK20" s="622"/>
      <c r="DL20" s="622"/>
      <c r="DM20" s="622"/>
      <c r="DN20" s="622"/>
      <c r="DO20" s="622"/>
      <c r="DP20" s="623"/>
      <c r="DQ20" s="627">
        <v>9475816</v>
      </c>
      <c r="DR20" s="622"/>
      <c r="DS20" s="622"/>
      <c r="DT20" s="622"/>
      <c r="DU20" s="622"/>
      <c r="DV20" s="622"/>
      <c r="DW20" s="622"/>
      <c r="DX20" s="622"/>
      <c r="DY20" s="622"/>
      <c r="DZ20" s="622"/>
      <c r="EA20" s="622"/>
      <c r="EB20" s="622"/>
      <c r="EC20" s="658"/>
    </row>
    <row r="21" spans="2:133" ht="11.25" customHeight="1" x14ac:dyDescent="0.2">
      <c r="B21" s="618" t="s">
        <v>283</v>
      </c>
      <c r="C21" s="619"/>
      <c r="D21" s="619"/>
      <c r="E21" s="619"/>
      <c r="F21" s="619"/>
      <c r="G21" s="619"/>
      <c r="H21" s="619"/>
      <c r="I21" s="619"/>
      <c r="J21" s="619"/>
      <c r="K21" s="619"/>
      <c r="L21" s="619"/>
      <c r="M21" s="619"/>
      <c r="N21" s="619"/>
      <c r="O21" s="619"/>
      <c r="P21" s="619"/>
      <c r="Q21" s="620"/>
      <c r="R21" s="621">
        <v>2001267</v>
      </c>
      <c r="S21" s="622"/>
      <c r="T21" s="622"/>
      <c r="U21" s="622"/>
      <c r="V21" s="622"/>
      <c r="W21" s="622"/>
      <c r="X21" s="622"/>
      <c r="Y21" s="623"/>
      <c r="Z21" s="659">
        <v>14.2</v>
      </c>
      <c r="AA21" s="659"/>
      <c r="AB21" s="659"/>
      <c r="AC21" s="659"/>
      <c r="AD21" s="660">
        <v>1867550</v>
      </c>
      <c r="AE21" s="660"/>
      <c r="AF21" s="660"/>
      <c r="AG21" s="660"/>
      <c r="AH21" s="660"/>
      <c r="AI21" s="660"/>
      <c r="AJ21" s="660"/>
      <c r="AK21" s="660"/>
      <c r="AL21" s="624">
        <v>25.1</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t="s">
        <v>252</v>
      </c>
      <c r="BH21" s="622"/>
      <c r="BI21" s="622"/>
      <c r="BJ21" s="622"/>
      <c r="BK21" s="622"/>
      <c r="BL21" s="622"/>
      <c r="BM21" s="622"/>
      <c r="BN21" s="623"/>
      <c r="BO21" s="659" t="s">
        <v>239</v>
      </c>
      <c r="BP21" s="659"/>
      <c r="BQ21" s="659"/>
      <c r="BR21" s="659"/>
      <c r="BS21" s="660" t="s">
        <v>252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285</v>
      </c>
      <c r="C22" s="619"/>
      <c r="D22" s="619"/>
      <c r="E22" s="619"/>
      <c r="F22" s="619"/>
      <c r="G22" s="619"/>
      <c r="H22" s="619"/>
      <c r="I22" s="619"/>
      <c r="J22" s="619"/>
      <c r="K22" s="619"/>
      <c r="L22" s="619"/>
      <c r="M22" s="619"/>
      <c r="N22" s="619"/>
      <c r="O22" s="619"/>
      <c r="P22" s="619"/>
      <c r="Q22" s="620"/>
      <c r="R22" s="621">
        <v>1867550</v>
      </c>
      <c r="S22" s="622"/>
      <c r="T22" s="622"/>
      <c r="U22" s="622"/>
      <c r="V22" s="622"/>
      <c r="W22" s="622"/>
      <c r="X22" s="622"/>
      <c r="Y22" s="623"/>
      <c r="Z22" s="659">
        <v>13.2</v>
      </c>
      <c r="AA22" s="659"/>
      <c r="AB22" s="659"/>
      <c r="AC22" s="659"/>
      <c r="AD22" s="660">
        <v>1867550</v>
      </c>
      <c r="AE22" s="660"/>
      <c r="AF22" s="660"/>
      <c r="AG22" s="660"/>
      <c r="AH22" s="660"/>
      <c r="AI22" s="660"/>
      <c r="AJ22" s="660"/>
      <c r="AK22" s="660"/>
      <c r="AL22" s="624">
        <v>25.1</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252</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695"/>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288</v>
      </c>
      <c r="C23" s="619"/>
      <c r="D23" s="619"/>
      <c r="E23" s="619"/>
      <c r="F23" s="619"/>
      <c r="G23" s="619"/>
      <c r="H23" s="619"/>
      <c r="I23" s="619"/>
      <c r="J23" s="619"/>
      <c r="K23" s="619"/>
      <c r="L23" s="619"/>
      <c r="M23" s="619"/>
      <c r="N23" s="619"/>
      <c r="O23" s="619"/>
      <c r="P23" s="619"/>
      <c r="Q23" s="620"/>
      <c r="R23" s="621">
        <v>133717</v>
      </c>
      <c r="S23" s="622"/>
      <c r="T23" s="622"/>
      <c r="U23" s="622"/>
      <c r="V23" s="622"/>
      <c r="W23" s="622"/>
      <c r="X23" s="622"/>
      <c r="Y23" s="623"/>
      <c r="Z23" s="659">
        <v>0.9</v>
      </c>
      <c r="AA23" s="659"/>
      <c r="AB23" s="659"/>
      <c r="AC23" s="659"/>
      <c r="AD23" s="660" t="s">
        <v>142</v>
      </c>
      <c r="AE23" s="660"/>
      <c r="AF23" s="660"/>
      <c r="AG23" s="660"/>
      <c r="AH23" s="660"/>
      <c r="AI23" s="660"/>
      <c r="AJ23" s="660"/>
      <c r="AK23" s="660"/>
      <c r="AL23" s="624" t="s">
        <v>252</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v>390035</v>
      </c>
      <c r="BH23" s="622"/>
      <c r="BI23" s="622"/>
      <c r="BJ23" s="622"/>
      <c r="BK23" s="622"/>
      <c r="BL23" s="622"/>
      <c r="BM23" s="622"/>
      <c r="BN23" s="623"/>
      <c r="BO23" s="659">
        <v>7.9</v>
      </c>
      <c r="BP23" s="659"/>
      <c r="BQ23" s="659"/>
      <c r="BR23" s="659"/>
      <c r="BS23" s="660" t="s">
        <v>239</v>
      </c>
      <c r="BT23" s="660"/>
      <c r="BU23" s="660"/>
      <c r="BV23" s="660"/>
      <c r="BW23" s="660"/>
      <c r="BX23" s="660"/>
      <c r="BY23" s="660"/>
      <c r="BZ23" s="660"/>
      <c r="CA23" s="660"/>
      <c r="CB23" s="695"/>
      <c r="CD23" s="673" t="s">
        <v>227</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2">
      <c r="B24" s="618" t="s">
        <v>295</v>
      </c>
      <c r="C24" s="619"/>
      <c r="D24" s="619"/>
      <c r="E24" s="619"/>
      <c r="F24" s="619"/>
      <c r="G24" s="619"/>
      <c r="H24" s="619"/>
      <c r="I24" s="619"/>
      <c r="J24" s="619"/>
      <c r="K24" s="619"/>
      <c r="L24" s="619"/>
      <c r="M24" s="619"/>
      <c r="N24" s="619"/>
      <c r="O24" s="619"/>
      <c r="P24" s="619"/>
      <c r="Q24" s="620"/>
      <c r="R24" s="621" t="s">
        <v>239</v>
      </c>
      <c r="S24" s="622"/>
      <c r="T24" s="622"/>
      <c r="U24" s="622"/>
      <c r="V24" s="622"/>
      <c r="W24" s="622"/>
      <c r="X24" s="622"/>
      <c r="Y24" s="623"/>
      <c r="Z24" s="659" t="s">
        <v>252</v>
      </c>
      <c r="AA24" s="659"/>
      <c r="AB24" s="659"/>
      <c r="AC24" s="659"/>
      <c r="AD24" s="660" t="s">
        <v>239</v>
      </c>
      <c r="AE24" s="660"/>
      <c r="AF24" s="660"/>
      <c r="AG24" s="660"/>
      <c r="AH24" s="660"/>
      <c r="AI24" s="660"/>
      <c r="AJ24" s="660"/>
      <c r="AK24" s="660"/>
      <c r="AL24" s="624" t="s">
        <v>239</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142</v>
      </c>
      <c r="BH24" s="622"/>
      <c r="BI24" s="622"/>
      <c r="BJ24" s="622"/>
      <c r="BK24" s="622"/>
      <c r="BL24" s="622"/>
      <c r="BM24" s="622"/>
      <c r="BN24" s="623"/>
      <c r="BO24" s="659" t="s">
        <v>252</v>
      </c>
      <c r="BP24" s="659"/>
      <c r="BQ24" s="659"/>
      <c r="BR24" s="659"/>
      <c r="BS24" s="660" t="s">
        <v>239</v>
      </c>
      <c r="BT24" s="660"/>
      <c r="BU24" s="660"/>
      <c r="BV24" s="660"/>
      <c r="BW24" s="660"/>
      <c r="BX24" s="660"/>
      <c r="BY24" s="660"/>
      <c r="BZ24" s="660"/>
      <c r="CA24" s="660"/>
      <c r="CB24" s="695"/>
      <c r="CD24" s="679" t="s">
        <v>297</v>
      </c>
      <c r="CE24" s="680"/>
      <c r="CF24" s="680"/>
      <c r="CG24" s="680"/>
      <c r="CH24" s="680"/>
      <c r="CI24" s="680"/>
      <c r="CJ24" s="680"/>
      <c r="CK24" s="680"/>
      <c r="CL24" s="680"/>
      <c r="CM24" s="680"/>
      <c r="CN24" s="680"/>
      <c r="CO24" s="680"/>
      <c r="CP24" s="680"/>
      <c r="CQ24" s="681"/>
      <c r="CR24" s="676">
        <v>7214735</v>
      </c>
      <c r="CS24" s="677"/>
      <c r="CT24" s="677"/>
      <c r="CU24" s="677"/>
      <c r="CV24" s="677"/>
      <c r="CW24" s="677"/>
      <c r="CX24" s="677"/>
      <c r="CY24" s="702"/>
      <c r="CZ24" s="703">
        <v>51.5</v>
      </c>
      <c r="DA24" s="685"/>
      <c r="DB24" s="685"/>
      <c r="DC24" s="705"/>
      <c r="DD24" s="701">
        <v>4352419</v>
      </c>
      <c r="DE24" s="677"/>
      <c r="DF24" s="677"/>
      <c r="DG24" s="677"/>
      <c r="DH24" s="677"/>
      <c r="DI24" s="677"/>
      <c r="DJ24" s="677"/>
      <c r="DK24" s="702"/>
      <c r="DL24" s="701">
        <v>4324557</v>
      </c>
      <c r="DM24" s="677"/>
      <c r="DN24" s="677"/>
      <c r="DO24" s="677"/>
      <c r="DP24" s="677"/>
      <c r="DQ24" s="677"/>
      <c r="DR24" s="677"/>
      <c r="DS24" s="677"/>
      <c r="DT24" s="677"/>
      <c r="DU24" s="677"/>
      <c r="DV24" s="702"/>
      <c r="DW24" s="703">
        <v>56.7</v>
      </c>
      <c r="DX24" s="685"/>
      <c r="DY24" s="685"/>
      <c r="DZ24" s="685"/>
      <c r="EA24" s="685"/>
      <c r="EB24" s="685"/>
      <c r="EC24" s="704"/>
    </row>
    <row r="25" spans="2:133" ht="11.25" customHeight="1" x14ac:dyDescent="0.2">
      <c r="B25" s="618" t="s">
        <v>298</v>
      </c>
      <c r="C25" s="619"/>
      <c r="D25" s="619"/>
      <c r="E25" s="619"/>
      <c r="F25" s="619"/>
      <c r="G25" s="619"/>
      <c r="H25" s="619"/>
      <c r="I25" s="619"/>
      <c r="J25" s="619"/>
      <c r="K25" s="619"/>
      <c r="L25" s="619"/>
      <c r="M25" s="619"/>
      <c r="N25" s="619"/>
      <c r="O25" s="619"/>
      <c r="P25" s="619"/>
      <c r="Q25" s="620"/>
      <c r="R25" s="621">
        <v>7916927</v>
      </c>
      <c r="S25" s="622"/>
      <c r="T25" s="622"/>
      <c r="U25" s="622"/>
      <c r="V25" s="622"/>
      <c r="W25" s="622"/>
      <c r="X25" s="622"/>
      <c r="Y25" s="623"/>
      <c r="Z25" s="659">
        <v>56.1</v>
      </c>
      <c r="AA25" s="659"/>
      <c r="AB25" s="659"/>
      <c r="AC25" s="659"/>
      <c r="AD25" s="660">
        <v>7393175</v>
      </c>
      <c r="AE25" s="660"/>
      <c r="AF25" s="660"/>
      <c r="AG25" s="660"/>
      <c r="AH25" s="660"/>
      <c r="AI25" s="660"/>
      <c r="AJ25" s="660"/>
      <c r="AK25" s="660"/>
      <c r="AL25" s="624">
        <v>99.5</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59" t="s">
        <v>252</v>
      </c>
      <c r="BP25" s="659"/>
      <c r="BQ25" s="659"/>
      <c r="BR25" s="659"/>
      <c r="BS25" s="660" t="s">
        <v>239</v>
      </c>
      <c r="BT25" s="660"/>
      <c r="BU25" s="660"/>
      <c r="BV25" s="660"/>
      <c r="BW25" s="660"/>
      <c r="BX25" s="660"/>
      <c r="BY25" s="660"/>
      <c r="BZ25" s="660"/>
      <c r="CA25" s="660"/>
      <c r="CB25" s="695"/>
      <c r="CD25" s="618" t="s">
        <v>300</v>
      </c>
      <c r="CE25" s="619"/>
      <c r="CF25" s="619"/>
      <c r="CG25" s="619"/>
      <c r="CH25" s="619"/>
      <c r="CI25" s="619"/>
      <c r="CJ25" s="619"/>
      <c r="CK25" s="619"/>
      <c r="CL25" s="619"/>
      <c r="CM25" s="619"/>
      <c r="CN25" s="619"/>
      <c r="CO25" s="619"/>
      <c r="CP25" s="619"/>
      <c r="CQ25" s="620"/>
      <c r="CR25" s="621">
        <v>2379623</v>
      </c>
      <c r="CS25" s="634"/>
      <c r="CT25" s="634"/>
      <c r="CU25" s="634"/>
      <c r="CV25" s="634"/>
      <c r="CW25" s="634"/>
      <c r="CX25" s="634"/>
      <c r="CY25" s="635"/>
      <c r="CZ25" s="624">
        <v>17</v>
      </c>
      <c r="DA25" s="636"/>
      <c r="DB25" s="636"/>
      <c r="DC25" s="637"/>
      <c r="DD25" s="627">
        <v>2120739</v>
      </c>
      <c r="DE25" s="634"/>
      <c r="DF25" s="634"/>
      <c r="DG25" s="634"/>
      <c r="DH25" s="634"/>
      <c r="DI25" s="634"/>
      <c r="DJ25" s="634"/>
      <c r="DK25" s="635"/>
      <c r="DL25" s="627">
        <v>2119449</v>
      </c>
      <c r="DM25" s="634"/>
      <c r="DN25" s="634"/>
      <c r="DO25" s="634"/>
      <c r="DP25" s="634"/>
      <c r="DQ25" s="634"/>
      <c r="DR25" s="634"/>
      <c r="DS25" s="634"/>
      <c r="DT25" s="634"/>
      <c r="DU25" s="634"/>
      <c r="DV25" s="635"/>
      <c r="DW25" s="624">
        <v>27.8</v>
      </c>
      <c r="DX25" s="636"/>
      <c r="DY25" s="636"/>
      <c r="DZ25" s="636"/>
      <c r="EA25" s="636"/>
      <c r="EB25" s="636"/>
      <c r="EC25" s="648"/>
    </row>
    <row r="26" spans="2:133" ht="11.25" customHeight="1" x14ac:dyDescent="0.2">
      <c r="B26" s="618" t="s">
        <v>301</v>
      </c>
      <c r="C26" s="619"/>
      <c r="D26" s="619"/>
      <c r="E26" s="619"/>
      <c r="F26" s="619"/>
      <c r="G26" s="619"/>
      <c r="H26" s="619"/>
      <c r="I26" s="619"/>
      <c r="J26" s="619"/>
      <c r="K26" s="619"/>
      <c r="L26" s="619"/>
      <c r="M26" s="619"/>
      <c r="N26" s="619"/>
      <c r="O26" s="619"/>
      <c r="P26" s="619"/>
      <c r="Q26" s="620"/>
      <c r="R26" s="621">
        <v>2424</v>
      </c>
      <c r="S26" s="622"/>
      <c r="T26" s="622"/>
      <c r="U26" s="622"/>
      <c r="V26" s="622"/>
      <c r="W26" s="622"/>
      <c r="X26" s="622"/>
      <c r="Y26" s="623"/>
      <c r="Z26" s="659">
        <v>0</v>
      </c>
      <c r="AA26" s="659"/>
      <c r="AB26" s="659"/>
      <c r="AC26" s="659"/>
      <c r="AD26" s="660">
        <v>2424</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252</v>
      </c>
      <c r="BH26" s="622"/>
      <c r="BI26" s="622"/>
      <c r="BJ26" s="622"/>
      <c r="BK26" s="622"/>
      <c r="BL26" s="622"/>
      <c r="BM26" s="622"/>
      <c r="BN26" s="623"/>
      <c r="BO26" s="659" t="s">
        <v>239</v>
      </c>
      <c r="BP26" s="659"/>
      <c r="BQ26" s="659"/>
      <c r="BR26" s="659"/>
      <c r="BS26" s="660" t="s">
        <v>142</v>
      </c>
      <c r="BT26" s="660"/>
      <c r="BU26" s="660"/>
      <c r="BV26" s="660"/>
      <c r="BW26" s="660"/>
      <c r="BX26" s="660"/>
      <c r="BY26" s="660"/>
      <c r="BZ26" s="660"/>
      <c r="CA26" s="660"/>
      <c r="CB26" s="695"/>
      <c r="CD26" s="618" t="s">
        <v>303</v>
      </c>
      <c r="CE26" s="619"/>
      <c r="CF26" s="619"/>
      <c r="CG26" s="619"/>
      <c r="CH26" s="619"/>
      <c r="CI26" s="619"/>
      <c r="CJ26" s="619"/>
      <c r="CK26" s="619"/>
      <c r="CL26" s="619"/>
      <c r="CM26" s="619"/>
      <c r="CN26" s="619"/>
      <c r="CO26" s="619"/>
      <c r="CP26" s="619"/>
      <c r="CQ26" s="620"/>
      <c r="CR26" s="621">
        <v>1349472</v>
      </c>
      <c r="CS26" s="622"/>
      <c r="CT26" s="622"/>
      <c r="CU26" s="622"/>
      <c r="CV26" s="622"/>
      <c r="CW26" s="622"/>
      <c r="CX26" s="622"/>
      <c r="CY26" s="623"/>
      <c r="CZ26" s="624">
        <v>9.6</v>
      </c>
      <c r="DA26" s="636"/>
      <c r="DB26" s="636"/>
      <c r="DC26" s="637"/>
      <c r="DD26" s="627">
        <v>1231940</v>
      </c>
      <c r="DE26" s="622"/>
      <c r="DF26" s="622"/>
      <c r="DG26" s="622"/>
      <c r="DH26" s="622"/>
      <c r="DI26" s="622"/>
      <c r="DJ26" s="622"/>
      <c r="DK26" s="623"/>
      <c r="DL26" s="627" t="s">
        <v>142</v>
      </c>
      <c r="DM26" s="622"/>
      <c r="DN26" s="622"/>
      <c r="DO26" s="622"/>
      <c r="DP26" s="622"/>
      <c r="DQ26" s="622"/>
      <c r="DR26" s="622"/>
      <c r="DS26" s="622"/>
      <c r="DT26" s="622"/>
      <c r="DU26" s="622"/>
      <c r="DV26" s="623"/>
      <c r="DW26" s="624" t="s">
        <v>142</v>
      </c>
      <c r="DX26" s="636"/>
      <c r="DY26" s="636"/>
      <c r="DZ26" s="636"/>
      <c r="EA26" s="636"/>
      <c r="EB26" s="636"/>
      <c r="EC26" s="648"/>
    </row>
    <row r="27" spans="2:133" ht="11.25" customHeight="1" x14ac:dyDescent="0.2">
      <c r="B27" s="618" t="s">
        <v>304</v>
      </c>
      <c r="C27" s="619"/>
      <c r="D27" s="619"/>
      <c r="E27" s="619"/>
      <c r="F27" s="619"/>
      <c r="G27" s="619"/>
      <c r="H27" s="619"/>
      <c r="I27" s="619"/>
      <c r="J27" s="619"/>
      <c r="K27" s="619"/>
      <c r="L27" s="619"/>
      <c r="M27" s="619"/>
      <c r="N27" s="619"/>
      <c r="O27" s="619"/>
      <c r="P27" s="619"/>
      <c r="Q27" s="620"/>
      <c r="R27" s="621">
        <v>67489</v>
      </c>
      <c r="S27" s="622"/>
      <c r="T27" s="622"/>
      <c r="U27" s="622"/>
      <c r="V27" s="622"/>
      <c r="W27" s="622"/>
      <c r="X27" s="622"/>
      <c r="Y27" s="623"/>
      <c r="Z27" s="659">
        <v>0.5</v>
      </c>
      <c r="AA27" s="659"/>
      <c r="AB27" s="659"/>
      <c r="AC27" s="659"/>
      <c r="AD27" s="660" t="s">
        <v>252</v>
      </c>
      <c r="AE27" s="660"/>
      <c r="AF27" s="660"/>
      <c r="AG27" s="660"/>
      <c r="AH27" s="660"/>
      <c r="AI27" s="660"/>
      <c r="AJ27" s="660"/>
      <c r="AK27" s="660"/>
      <c r="AL27" s="624" t="s">
        <v>142</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4930797</v>
      </c>
      <c r="BH27" s="622"/>
      <c r="BI27" s="622"/>
      <c r="BJ27" s="622"/>
      <c r="BK27" s="622"/>
      <c r="BL27" s="622"/>
      <c r="BM27" s="622"/>
      <c r="BN27" s="623"/>
      <c r="BO27" s="659">
        <v>100</v>
      </c>
      <c r="BP27" s="659"/>
      <c r="BQ27" s="659"/>
      <c r="BR27" s="659"/>
      <c r="BS27" s="660">
        <v>128724</v>
      </c>
      <c r="BT27" s="660"/>
      <c r="BU27" s="660"/>
      <c r="BV27" s="660"/>
      <c r="BW27" s="660"/>
      <c r="BX27" s="660"/>
      <c r="BY27" s="660"/>
      <c r="BZ27" s="660"/>
      <c r="CA27" s="660"/>
      <c r="CB27" s="695"/>
      <c r="CD27" s="618" t="s">
        <v>306</v>
      </c>
      <c r="CE27" s="619"/>
      <c r="CF27" s="619"/>
      <c r="CG27" s="619"/>
      <c r="CH27" s="619"/>
      <c r="CI27" s="619"/>
      <c r="CJ27" s="619"/>
      <c r="CK27" s="619"/>
      <c r="CL27" s="619"/>
      <c r="CM27" s="619"/>
      <c r="CN27" s="619"/>
      <c r="CO27" s="619"/>
      <c r="CP27" s="619"/>
      <c r="CQ27" s="620"/>
      <c r="CR27" s="621">
        <v>3520083</v>
      </c>
      <c r="CS27" s="634"/>
      <c r="CT27" s="634"/>
      <c r="CU27" s="634"/>
      <c r="CV27" s="634"/>
      <c r="CW27" s="634"/>
      <c r="CX27" s="634"/>
      <c r="CY27" s="635"/>
      <c r="CZ27" s="624">
        <v>25.1</v>
      </c>
      <c r="DA27" s="636"/>
      <c r="DB27" s="636"/>
      <c r="DC27" s="637"/>
      <c r="DD27" s="627">
        <v>955347</v>
      </c>
      <c r="DE27" s="634"/>
      <c r="DF27" s="634"/>
      <c r="DG27" s="634"/>
      <c r="DH27" s="634"/>
      <c r="DI27" s="634"/>
      <c r="DJ27" s="634"/>
      <c r="DK27" s="635"/>
      <c r="DL27" s="627">
        <v>928775</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2">
      <c r="B28" s="618" t="s">
        <v>307</v>
      </c>
      <c r="C28" s="619"/>
      <c r="D28" s="619"/>
      <c r="E28" s="619"/>
      <c r="F28" s="619"/>
      <c r="G28" s="619"/>
      <c r="H28" s="619"/>
      <c r="I28" s="619"/>
      <c r="J28" s="619"/>
      <c r="K28" s="619"/>
      <c r="L28" s="619"/>
      <c r="M28" s="619"/>
      <c r="N28" s="619"/>
      <c r="O28" s="619"/>
      <c r="P28" s="619"/>
      <c r="Q28" s="620"/>
      <c r="R28" s="621">
        <v>176692</v>
      </c>
      <c r="S28" s="622"/>
      <c r="T28" s="622"/>
      <c r="U28" s="622"/>
      <c r="V28" s="622"/>
      <c r="W28" s="622"/>
      <c r="X28" s="622"/>
      <c r="Y28" s="623"/>
      <c r="Z28" s="659">
        <v>1.3</v>
      </c>
      <c r="AA28" s="659"/>
      <c r="AB28" s="659"/>
      <c r="AC28" s="659"/>
      <c r="AD28" s="660">
        <v>28108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1315029</v>
      </c>
      <c r="CS28" s="622"/>
      <c r="CT28" s="622"/>
      <c r="CU28" s="622"/>
      <c r="CV28" s="622"/>
      <c r="CW28" s="622"/>
      <c r="CX28" s="622"/>
      <c r="CY28" s="623"/>
      <c r="CZ28" s="624">
        <v>9.4</v>
      </c>
      <c r="DA28" s="636"/>
      <c r="DB28" s="636"/>
      <c r="DC28" s="637"/>
      <c r="DD28" s="627">
        <v>1276333</v>
      </c>
      <c r="DE28" s="622"/>
      <c r="DF28" s="622"/>
      <c r="DG28" s="622"/>
      <c r="DH28" s="622"/>
      <c r="DI28" s="622"/>
      <c r="DJ28" s="622"/>
      <c r="DK28" s="623"/>
      <c r="DL28" s="627">
        <v>1276333</v>
      </c>
      <c r="DM28" s="622"/>
      <c r="DN28" s="622"/>
      <c r="DO28" s="622"/>
      <c r="DP28" s="622"/>
      <c r="DQ28" s="622"/>
      <c r="DR28" s="622"/>
      <c r="DS28" s="622"/>
      <c r="DT28" s="622"/>
      <c r="DU28" s="622"/>
      <c r="DV28" s="623"/>
      <c r="DW28" s="624">
        <v>16.7</v>
      </c>
      <c r="DX28" s="636"/>
      <c r="DY28" s="636"/>
      <c r="DZ28" s="636"/>
      <c r="EA28" s="636"/>
      <c r="EB28" s="636"/>
      <c r="EC28" s="648"/>
    </row>
    <row r="29" spans="2:133" ht="11.25" customHeight="1" x14ac:dyDescent="0.2">
      <c r="B29" s="618" t="s">
        <v>309</v>
      </c>
      <c r="C29" s="619"/>
      <c r="D29" s="619"/>
      <c r="E29" s="619"/>
      <c r="F29" s="619"/>
      <c r="G29" s="619"/>
      <c r="H29" s="619"/>
      <c r="I29" s="619"/>
      <c r="J29" s="619"/>
      <c r="K29" s="619"/>
      <c r="L29" s="619"/>
      <c r="M29" s="619"/>
      <c r="N29" s="619"/>
      <c r="O29" s="619"/>
      <c r="P29" s="619"/>
      <c r="Q29" s="620"/>
      <c r="R29" s="621">
        <v>35084</v>
      </c>
      <c r="S29" s="622"/>
      <c r="T29" s="622"/>
      <c r="U29" s="622"/>
      <c r="V29" s="622"/>
      <c r="W29" s="622"/>
      <c r="X29" s="622"/>
      <c r="Y29" s="623"/>
      <c r="Z29" s="659">
        <v>0.2</v>
      </c>
      <c r="AA29" s="659"/>
      <c r="AB29" s="659"/>
      <c r="AC29" s="659"/>
      <c r="AD29" s="660" t="s">
        <v>142</v>
      </c>
      <c r="AE29" s="660"/>
      <c r="AF29" s="660"/>
      <c r="AG29" s="660"/>
      <c r="AH29" s="660"/>
      <c r="AI29" s="660"/>
      <c r="AJ29" s="660"/>
      <c r="AK29" s="660"/>
      <c r="AL29" s="624" t="s">
        <v>239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310</v>
      </c>
      <c r="CE29" s="641"/>
      <c r="CF29" s="618" t="s">
        <v>311</v>
      </c>
      <c r="CG29" s="619"/>
      <c r="CH29" s="619"/>
      <c r="CI29" s="619"/>
      <c r="CJ29" s="619"/>
      <c r="CK29" s="619"/>
      <c r="CL29" s="619"/>
      <c r="CM29" s="619"/>
      <c r="CN29" s="619"/>
      <c r="CO29" s="619"/>
      <c r="CP29" s="619"/>
      <c r="CQ29" s="620"/>
      <c r="CR29" s="621">
        <v>1315029</v>
      </c>
      <c r="CS29" s="634"/>
      <c r="CT29" s="634"/>
      <c r="CU29" s="634"/>
      <c r="CV29" s="634"/>
      <c r="CW29" s="634"/>
      <c r="CX29" s="634"/>
      <c r="CY29" s="635"/>
      <c r="CZ29" s="624">
        <v>9.4</v>
      </c>
      <c r="DA29" s="636"/>
      <c r="DB29" s="636"/>
      <c r="DC29" s="637"/>
      <c r="DD29" s="627">
        <v>1276333</v>
      </c>
      <c r="DE29" s="634"/>
      <c r="DF29" s="634"/>
      <c r="DG29" s="634"/>
      <c r="DH29" s="634"/>
      <c r="DI29" s="634"/>
      <c r="DJ29" s="634"/>
      <c r="DK29" s="635"/>
      <c r="DL29" s="627">
        <v>1276333</v>
      </c>
      <c r="DM29" s="634"/>
      <c r="DN29" s="634"/>
      <c r="DO29" s="634"/>
      <c r="DP29" s="634"/>
      <c r="DQ29" s="634"/>
      <c r="DR29" s="634"/>
      <c r="DS29" s="634"/>
      <c r="DT29" s="634"/>
      <c r="DU29" s="634"/>
      <c r="DV29" s="635"/>
      <c r="DW29" s="624">
        <v>16.7</v>
      </c>
      <c r="DX29" s="636"/>
      <c r="DY29" s="636"/>
      <c r="DZ29" s="636"/>
      <c r="EA29" s="636"/>
      <c r="EB29" s="636"/>
      <c r="EC29" s="648"/>
    </row>
    <row r="30" spans="2:133" ht="11.25" customHeight="1" x14ac:dyDescent="0.2">
      <c r="B30" s="618" t="s">
        <v>312</v>
      </c>
      <c r="C30" s="619"/>
      <c r="D30" s="619"/>
      <c r="E30" s="619"/>
      <c r="F30" s="619"/>
      <c r="G30" s="619"/>
      <c r="H30" s="619"/>
      <c r="I30" s="619"/>
      <c r="J30" s="619"/>
      <c r="K30" s="619"/>
      <c r="L30" s="619"/>
      <c r="M30" s="619"/>
      <c r="N30" s="619"/>
      <c r="O30" s="619"/>
      <c r="P30" s="619"/>
      <c r="Q30" s="620"/>
      <c r="R30" s="621">
        <v>2990906</v>
      </c>
      <c r="S30" s="622"/>
      <c r="T30" s="622"/>
      <c r="U30" s="622"/>
      <c r="V30" s="622"/>
      <c r="W30" s="622"/>
      <c r="X30" s="622"/>
      <c r="Y30" s="623"/>
      <c r="Z30" s="659">
        <v>21.2</v>
      </c>
      <c r="AA30" s="659"/>
      <c r="AB30" s="659"/>
      <c r="AC30" s="659"/>
      <c r="AD30" s="660" t="s">
        <v>252</v>
      </c>
      <c r="AE30" s="660"/>
      <c r="AF30" s="660"/>
      <c r="AG30" s="660"/>
      <c r="AH30" s="660"/>
      <c r="AI30" s="660"/>
      <c r="AJ30" s="660"/>
      <c r="AK30" s="660"/>
      <c r="AL30" s="624" t="s">
        <v>239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313</v>
      </c>
      <c r="BH30" s="693"/>
      <c r="BI30" s="693"/>
      <c r="BJ30" s="693"/>
      <c r="BK30" s="693"/>
      <c r="BL30" s="693"/>
      <c r="BM30" s="693"/>
      <c r="BN30" s="693"/>
      <c r="BO30" s="693"/>
      <c r="BP30" s="693"/>
      <c r="BQ30" s="694"/>
      <c r="BR30" s="673" t="s">
        <v>314</v>
      </c>
      <c r="BS30" s="693"/>
      <c r="BT30" s="693"/>
      <c r="BU30" s="693"/>
      <c r="BV30" s="693"/>
      <c r="BW30" s="693"/>
      <c r="BX30" s="693"/>
      <c r="BY30" s="693"/>
      <c r="BZ30" s="693"/>
      <c r="CA30" s="693"/>
      <c r="CB30" s="694"/>
      <c r="CD30" s="642"/>
      <c r="CE30" s="643"/>
      <c r="CF30" s="618" t="s">
        <v>315</v>
      </c>
      <c r="CG30" s="619"/>
      <c r="CH30" s="619"/>
      <c r="CI30" s="619"/>
      <c r="CJ30" s="619"/>
      <c r="CK30" s="619"/>
      <c r="CL30" s="619"/>
      <c r="CM30" s="619"/>
      <c r="CN30" s="619"/>
      <c r="CO30" s="619"/>
      <c r="CP30" s="619"/>
      <c r="CQ30" s="620"/>
      <c r="CR30" s="621">
        <v>1274589</v>
      </c>
      <c r="CS30" s="622"/>
      <c r="CT30" s="622"/>
      <c r="CU30" s="622"/>
      <c r="CV30" s="622"/>
      <c r="CW30" s="622"/>
      <c r="CX30" s="622"/>
      <c r="CY30" s="623"/>
      <c r="CZ30" s="624">
        <v>9.1</v>
      </c>
      <c r="DA30" s="636"/>
      <c r="DB30" s="636"/>
      <c r="DC30" s="637"/>
      <c r="DD30" s="627">
        <v>1238954</v>
      </c>
      <c r="DE30" s="622"/>
      <c r="DF30" s="622"/>
      <c r="DG30" s="622"/>
      <c r="DH30" s="622"/>
      <c r="DI30" s="622"/>
      <c r="DJ30" s="622"/>
      <c r="DK30" s="623"/>
      <c r="DL30" s="627">
        <v>1238954</v>
      </c>
      <c r="DM30" s="622"/>
      <c r="DN30" s="622"/>
      <c r="DO30" s="622"/>
      <c r="DP30" s="622"/>
      <c r="DQ30" s="622"/>
      <c r="DR30" s="622"/>
      <c r="DS30" s="622"/>
      <c r="DT30" s="622"/>
      <c r="DU30" s="622"/>
      <c r="DV30" s="623"/>
      <c r="DW30" s="624">
        <v>16.3</v>
      </c>
      <c r="DX30" s="636"/>
      <c r="DY30" s="636"/>
      <c r="DZ30" s="636"/>
      <c r="EA30" s="636"/>
      <c r="EB30" s="636"/>
      <c r="EC30" s="648"/>
    </row>
    <row r="31" spans="2:133" ht="11.25" customHeight="1" x14ac:dyDescent="0.2">
      <c r="B31" s="696" t="s">
        <v>316</v>
      </c>
      <c r="C31" s="697"/>
      <c r="D31" s="697"/>
      <c r="E31" s="697"/>
      <c r="F31" s="697"/>
      <c r="G31" s="697"/>
      <c r="H31" s="697"/>
      <c r="I31" s="697"/>
      <c r="J31" s="697"/>
      <c r="K31" s="697"/>
      <c r="L31" s="697"/>
      <c r="M31" s="697"/>
      <c r="N31" s="697"/>
      <c r="O31" s="697"/>
      <c r="P31" s="697"/>
      <c r="Q31" s="698"/>
      <c r="R31" s="621" t="s">
        <v>239</v>
      </c>
      <c r="S31" s="622"/>
      <c r="T31" s="622"/>
      <c r="U31" s="622"/>
      <c r="V31" s="622"/>
      <c r="W31" s="622"/>
      <c r="X31" s="622"/>
      <c r="Y31" s="623"/>
      <c r="Z31" s="659" t="s">
        <v>239</v>
      </c>
      <c r="AA31" s="659"/>
      <c r="AB31" s="659"/>
      <c r="AC31" s="659"/>
      <c r="AD31" s="660" t="s">
        <v>252</v>
      </c>
      <c r="AE31" s="660"/>
      <c r="AF31" s="660"/>
      <c r="AG31" s="660"/>
      <c r="AH31" s="660"/>
      <c r="AI31" s="660"/>
      <c r="AJ31" s="660"/>
      <c r="AK31" s="660"/>
      <c r="AL31" s="624" t="s">
        <v>252</v>
      </c>
      <c r="AM31" s="625"/>
      <c r="AN31" s="625"/>
      <c r="AO31" s="661"/>
      <c r="AP31" s="687" t="s">
        <v>317</v>
      </c>
      <c r="AQ31" s="688"/>
      <c r="AR31" s="688"/>
      <c r="AS31" s="688"/>
      <c r="AT31" s="689" t="s">
        <v>318</v>
      </c>
      <c r="AU31" s="218"/>
      <c r="AV31" s="218"/>
      <c r="AW31" s="218"/>
      <c r="AX31" s="679" t="s">
        <v>193</v>
      </c>
      <c r="AY31" s="680"/>
      <c r="AZ31" s="680"/>
      <c r="BA31" s="680"/>
      <c r="BB31" s="680"/>
      <c r="BC31" s="680"/>
      <c r="BD31" s="680"/>
      <c r="BE31" s="680"/>
      <c r="BF31" s="681"/>
      <c r="BG31" s="683">
        <v>100</v>
      </c>
      <c r="BH31" s="684"/>
      <c r="BI31" s="684"/>
      <c r="BJ31" s="684"/>
      <c r="BK31" s="684"/>
      <c r="BL31" s="684"/>
      <c r="BM31" s="685">
        <v>96.5</v>
      </c>
      <c r="BN31" s="684"/>
      <c r="BO31" s="684"/>
      <c r="BP31" s="684"/>
      <c r="BQ31" s="686"/>
      <c r="BR31" s="683">
        <v>99.8</v>
      </c>
      <c r="BS31" s="684"/>
      <c r="BT31" s="684"/>
      <c r="BU31" s="684"/>
      <c r="BV31" s="684"/>
      <c r="BW31" s="684"/>
      <c r="BX31" s="685">
        <v>95.8</v>
      </c>
      <c r="BY31" s="684"/>
      <c r="BZ31" s="684"/>
      <c r="CA31" s="684"/>
      <c r="CB31" s="686"/>
      <c r="CD31" s="642"/>
      <c r="CE31" s="643"/>
      <c r="CF31" s="618" t="s">
        <v>319</v>
      </c>
      <c r="CG31" s="619"/>
      <c r="CH31" s="619"/>
      <c r="CI31" s="619"/>
      <c r="CJ31" s="619"/>
      <c r="CK31" s="619"/>
      <c r="CL31" s="619"/>
      <c r="CM31" s="619"/>
      <c r="CN31" s="619"/>
      <c r="CO31" s="619"/>
      <c r="CP31" s="619"/>
      <c r="CQ31" s="620"/>
      <c r="CR31" s="621">
        <v>40440</v>
      </c>
      <c r="CS31" s="634"/>
      <c r="CT31" s="634"/>
      <c r="CU31" s="634"/>
      <c r="CV31" s="634"/>
      <c r="CW31" s="634"/>
      <c r="CX31" s="634"/>
      <c r="CY31" s="635"/>
      <c r="CZ31" s="624">
        <v>0.3</v>
      </c>
      <c r="DA31" s="636"/>
      <c r="DB31" s="636"/>
      <c r="DC31" s="637"/>
      <c r="DD31" s="627">
        <v>37379</v>
      </c>
      <c r="DE31" s="634"/>
      <c r="DF31" s="634"/>
      <c r="DG31" s="634"/>
      <c r="DH31" s="634"/>
      <c r="DI31" s="634"/>
      <c r="DJ31" s="634"/>
      <c r="DK31" s="635"/>
      <c r="DL31" s="627">
        <v>37379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320</v>
      </c>
      <c r="C32" s="619"/>
      <c r="D32" s="619"/>
      <c r="E32" s="619"/>
      <c r="F32" s="619"/>
      <c r="G32" s="619"/>
      <c r="H32" s="619"/>
      <c r="I32" s="619"/>
      <c r="J32" s="619"/>
      <c r="K32" s="619"/>
      <c r="L32" s="619"/>
      <c r="M32" s="619"/>
      <c r="N32" s="619"/>
      <c r="O32" s="619"/>
      <c r="P32" s="619"/>
      <c r="Q32" s="620"/>
      <c r="R32" s="621">
        <v>992544</v>
      </c>
      <c r="S32" s="622"/>
      <c r="T32" s="622"/>
      <c r="U32" s="622"/>
      <c r="V32" s="622"/>
      <c r="W32" s="622"/>
      <c r="X32" s="622"/>
      <c r="Y32" s="623"/>
      <c r="Z32" s="659">
        <v>7</v>
      </c>
      <c r="AA32" s="659"/>
      <c r="AB32" s="659"/>
      <c r="AC32" s="659"/>
      <c r="AD32" s="660" t="s">
        <v>239</v>
      </c>
      <c r="AE32" s="660"/>
      <c r="AF32" s="660"/>
      <c r="AG32" s="660"/>
      <c r="AH32" s="660"/>
      <c r="AI32" s="660"/>
      <c r="AJ32" s="660"/>
      <c r="AK32" s="660"/>
      <c r="AL32" s="624" t="s">
        <v>239</v>
      </c>
      <c r="AM32" s="625"/>
      <c r="AN32" s="625"/>
      <c r="AO32" s="661"/>
      <c r="AP32" s="662"/>
      <c r="AQ32" s="663"/>
      <c r="AR32" s="663"/>
      <c r="AS32" s="663"/>
      <c r="AT32" s="690"/>
      <c r="AU32" s="214" t="s">
        <v>321</v>
      </c>
      <c r="AX32" s="618" t="s">
        <v>322</v>
      </c>
      <c r="AY32" s="619"/>
      <c r="AZ32" s="619"/>
      <c r="BA32" s="619"/>
      <c r="BB32" s="619"/>
      <c r="BC32" s="619"/>
      <c r="BD32" s="619"/>
      <c r="BE32" s="619"/>
      <c r="BF32" s="620"/>
      <c r="BG32" s="692">
        <v>100.1</v>
      </c>
      <c r="BH32" s="634"/>
      <c r="BI32" s="634"/>
      <c r="BJ32" s="634"/>
      <c r="BK32" s="634"/>
      <c r="BL32" s="634"/>
      <c r="BM32" s="625">
        <v>98.8</v>
      </c>
      <c r="BN32" s="634"/>
      <c r="BO32" s="634"/>
      <c r="BP32" s="634"/>
      <c r="BQ32" s="657"/>
      <c r="BR32" s="692">
        <v>99.6</v>
      </c>
      <c r="BS32" s="634"/>
      <c r="BT32" s="634"/>
      <c r="BU32" s="634"/>
      <c r="BV32" s="634"/>
      <c r="BW32" s="634"/>
      <c r="BX32" s="625">
        <v>98.6</v>
      </c>
      <c r="BY32" s="634"/>
      <c r="BZ32" s="634"/>
      <c r="CA32" s="634"/>
      <c r="CB32" s="657"/>
      <c r="CD32" s="644"/>
      <c r="CE32" s="645"/>
      <c r="CF32" s="618" t="s">
        <v>323</v>
      </c>
      <c r="CG32" s="619"/>
      <c r="CH32" s="619"/>
      <c r="CI32" s="619"/>
      <c r="CJ32" s="619"/>
      <c r="CK32" s="619"/>
      <c r="CL32" s="619"/>
      <c r="CM32" s="619"/>
      <c r="CN32" s="619"/>
      <c r="CO32" s="619"/>
      <c r="CP32" s="619"/>
      <c r="CQ32" s="620"/>
      <c r="CR32" s="621" t="s">
        <v>252</v>
      </c>
      <c r="CS32" s="622"/>
      <c r="CT32" s="622"/>
      <c r="CU32" s="622"/>
      <c r="CV32" s="622"/>
      <c r="CW32" s="622"/>
      <c r="CX32" s="622"/>
      <c r="CY32" s="623"/>
      <c r="CZ32" s="624" t="s">
        <v>142</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239</v>
      </c>
      <c r="DX32" s="636"/>
      <c r="DY32" s="636"/>
      <c r="DZ32" s="636"/>
      <c r="EA32" s="636"/>
      <c r="EB32" s="636"/>
      <c r="EC32" s="648"/>
    </row>
    <row r="33" spans="2:133" ht="11.25" customHeight="1" x14ac:dyDescent="0.2">
      <c r="B33" s="618" t="s">
        <v>324</v>
      </c>
      <c r="C33" s="619"/>
      <c r="D33" s="619"/>
      <c r="E33" s="619"/>
      <c r="F33" s="619"/>
      <c r="G33" s="619"/>
      <c r="H33" s="619"/>
      <c r="I33" s="619"/>
      <c r="J33" s="619"/>
      <c r="K33" s="619"/>
      <c r="L33" s="619"/>
      <c r="M33" s="619"/>
      <c r="N33" s="619"/>
      <c r="O33" s="619"/>
      <c r="P33" s="619"/>
      <c r="Q33" s="620"/>
      <c r="R33" s="621">
        <v>90600</v>
      </c>
      <c r="S33" s="622"/>
      <c r="T33" s="622"/>
      <c r="U33" s="622"/>
      <c r="V33" s="622"/>
      <c r="W33" s="622"/>
      <c r="X33" s="622"/>
      <c r="Y33" s="623"/>
      <c r="Z33" s="659">
        <v>0.6</v>
      </c>
      <c r="AA33" s="659"/>
      <c r="AB33" s="659"/>
      <c r="AC33" s="659"/>
      <c r="AD33" s="660">
        <v>2857</v>
      </c>
      <c r="AE33" s="660"/>
      <c r="AF33" s="660"/>
      <c r="AG33" s="660"/>
      <c r="AH33" s="660"/>
      <c r="AI33" s="660"/>
      <c r="AJ33" s="660"/>
      <c r="AK33" s="660"/>
      <c r="AL33" s="624">
        <v>0</v>
      </c>
      <c r="AM33" s="625"/>
      <c r="AN33" s="625"/>
      <c r="AO33" s="661"/>
      <c r="AP33" s="664"/>
      <c r="AQ33" s="665"/>
      <c r="AR33" s="665"/>
      <c r="AS33" s="665"/>
      <c r="AT33" s="691"/>
      <c r="AU33" s="219"/>
      <c r="AV33" s="219"/>
      <c r="AW33" s="219"/>
      <c r="AX33" s="602" t="s">
        <v>325</v>
      </c>
      <c r="AY33" s="603"/>
      <c r="AZ33" s="603"/>
      <c r="BA33" s="603"/>
      <c r="BB33" s="603"/>
      <c r="BC33" s="603"/>
      <c r="BD33" s="603"/>
      <c r="BE33" s="603"/>
      <c r="BF33" s="604"/>
      <c r="BG33" s="682">
        <v>99.9</v>
      </c>
      <c r="BH33" s="606"/>
      <c r="BI33" s="606"/>
      <c r="BJ33" s="606"/>
      <c r="BK33" s="606"/>
      <c r="BL33" s="606"/>
      <c r="BM33" s="652">
        <v>99.5</v>
      </c>
      <c r="BN33" s="606"/>
      <c r="BO33" s="606"/>
      <c r="BP33" s="606"/>
      <c r="BQ33" s="669"/>
      <c r="BR33" s="682">
        <v>99.9</v>
      </c>
      <c r="BS33" s="606"/>
      <c r="BT33" s="606"/>
      <c r="BU33" s="606"/>
      <c r="BV33" s="606"/>
      <c r="BW33" s="606"/>
      <c r="BX33" s="652">
        <v>99.6</v>
      </c>
      <c r="BY33" s="606"/>
      <c r="BZ33" s="606"/>
      <c r="CA33" s="606"/>
      <c r="CB33" s="669"/>
      <c r="CD33" s="618" t="s">
        <v>326</v>
      </c>
      <c r="CE33" s="619"/>
      <c r="CF33" s="619"/>
      <c r="CG33" s="619"/>
      <c r="CH33" s="619"/>
      <c r="CI33" s="619"/>
      <c r="CJ33" s="619"/>
      <c r="CK33" s="619"/>
      <c r="CL33" s="619"/>
      <c r="CM33" s="619"/>
      <c r="CN33" s="619"/>
      <c r="CO33" s="619"/>
      <c r="CP33" s="619"/>
      <c r="CQ33" s="620"/>
      <c r="CR33" s="621">
        <v>5688676</v>
      </c>
      <c r="CS33" s="634"/>
      <c r="CT33" s="634"/>
      <c r="CU33" s="634"/>
      <c r="CV33" s="634"/>
      <c r="CW33" s="634"/>
      <c r="CX33" s="634"/>
      <c r="CY33" s="635"/>
      <c r="CZ33" s="624">
        <v>40.6</v>
      </c>
      <c r="DA33" s="636"/>
      <c r="DB33" s="636"/>
      <c r="DC33" s="637"/>
      <c r="DD33" s="627">
        <v>4847133</v>
      </c>
      <c r="DE33" s="634"/>
      <c r="DF33" s="634"/>
      <c r="DG33" s="634"/>
      <c r="DH33" s="634"/>
      <c r="DI33" s="634"/>
      <c r="DJ33" s="634"/>
      <c r="DK33" s="635"/>
      <c r="DL33" s="627">
        <v>3198197</v>
      </c>
      <c r="DM33" s="634"/>
      <c r="DN33" s="634"/>
      <c r="DO33" s="634"/>
      <c r="DP33" s="634"/>
      <c r="DQ33" s="634"/>
      <c r="DR33" s="634"/>
      <c r="DS33" s="634"/>
      <c r="DT33" s="634"/>
      <c r="DU33" s="634"/>
      <c r="DV33" s="635"/>
      <c r="DW33" s="624">
        <v>42</v>
      </c>
      <c r="DX33" s="636"/>
      <c r="DY33" s="636"/>
      <c r="DZ33" s="636"/>
      <c r="EA33" s="636"/>
      <c r="EB33" s="636"/>
      <c r="EC33" s="648"/>
    </row>
    <row r="34" spans="2:133" ht="11.25" customHeight="1" x14ac:dyDescent="0.2">
      <c r="B34" s="618" t="s">
        <v>327</v>
      </c>
      <c r="C34" s="619"/>
      <c r="D34" s="619"/>
      <c r="E34" s="619"/>
      <c r="F34" s="619"/>
      <c r="G34" s="619"/>
      <c r="H34" s="619"/>
      <c r="I34" s="619"/>
      <c r="J34" s="619"/>
      <c r="K34" s="619"/>
      <c r="L34" s="619"/>
      <c r="M34" s="619"/>
      <c r="N34" s="619"/>
      <c r="O34" s="619"/>
      <c r="P34" s="619"/>
      <c r="Q34" s="620"/>
      <c r="R34" s="621">
        <v>257122</v>
      </c>
      <c r="S34" s="622"/>
      <c r="T34" s="622"/>
      <c r="U34" s="622"/>
      <c r="V34" s="622"/>
      <c r="W34" s="622"/>
      <c r="X34" s="622"/>
      <c r="Y34" s="623"/>
      <c r="Z34" s="659">
        <v>1.8</v>
      </c>
      <c r="AA34" s="659"/>
      <c r="AB34" s="659"/>
      <c r="AC34" s="659"/>
      <c r="AD34" s="660" t="s">
        <v>239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2581799</v>
      </c>
      <c r="CS34" s="622"/>
      <c r="CT34" s="622"/>
      <c r="CU34" s="622"/>
      <c r="CV34" s="622"/>
      <c r="CW34" s="622"/>
      <c r="CX34" s="622"/>
      <c r="CY34" s="623"/>
      <c r="CZ34" s="624">
        <v>18.399999999999999</v>
      </c>
      <c r="DA34" s="636"/>
      <c r="DB34" s="636"/>
      <c r="DC34" s="637"/>
      <c r="DD34" s="627">
        <v>2030154</v>
      </c>
      <c r="DE34" s="622"/>
      <c r="DF34" s="622"/>
      <c r="DG34" s="622"/>
      <c r="DH34" s="622"/>
      <c r="DI34" s="622"/>
      <c r="DJ34" s="622"/>
      <c r="DK34" s="623"/>
      <c r="DL34" s="627">
        <v>1783191</v>
      </c>
      <c r="DM34" s="622"/>
      <c r="DN34" s="622"/>
      <c r="DO34" s="622"/>
      <c r="DP34" s="622"/>
      <c r="DQ34" s="622"/>
      <c r="DR34" s="622"/>
      <c r="DS34" s="622"/>
      <c r="DT34" s="622"/>
      <c r="DU34" s="622"/>
      <c r="DV34" s="623"/>
      <c r="DW34" s="624">
        <v>23.4</v>
      </c>
      <c r="DX34" s="636"/>
      <c r="DY34" s="636"/>
      <c r="DZ34" s="636"/>
      <c r="EA34" s="636"/>
      <c r="EB34" s="636"/>
      <c r="EC34" s="648"/>
    </row>
    <row r="35" spans="2:133" ht="11.25" customHeight="1" x14ac:dyDescent="0.2">
      <c r="B35" s="618" t="s">
        <v>329</v>
      </c>
      <c r="C35" s="619"/>
      <c r="D35" s="619"/>
      <c r="E35" s="619"/>
      <c r="F35" s="619"/>
      <c r="G35" s="619"/>
      <c r="H35" s="619"/>
      <c r="I35" s="619"/>
      <c r="J35" s="619"/>
      <c r="K35" s="619"/>
      <c r="L35" s="619"/>
      <c r="M35" s="619"/>
      <c r="N35" s="619"/>
      <c r="O35" s="619"/>
      <c r="P35" s="619"/>
      <c r="Q35" s="620"/>
      <c r="R35" s="621">
        <v>178201</v>
      </c>
      <c r="S35" s="622"/>
      <c r="T35" s="622"/>
      <c r="U35" s="622"/>
      <c r="V35" s="622"/>
      <c r="W35" s="622"/>
      <c r="X35" s="622"/>
      <c r="Y35" s="623"/>
      <c r="Z35" s="659">
        <v>1.3</v>
      </c>
      <c r="AA35" s="659"/>
      <c r="AB35" s="659"/>
      <c r="AC35" s="659"/>
      <c r="AD35" s="660" t="s">
        <v>142</v>
      </c>
      <c r="AE35" s="660"/>
      <c r="AF35" s="660"/>
      <c r="AG35" s="660"/>
      <c r="AH35" s="660"/>
      <c r="AI35" s="660"/>
      <c r="AJ35" s="660"/>
      <c r="AK35" s="660"/>
      <c r="AL35" s="624" t="s">
        <v>252</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76494</v>
      </c>
      <c r="CS35" s="634"/>
      <c r="CT35" s="634"/>
      <c r="CU35" s="634"/>
      <c r="CV35" s="634"/>
      <c r="CW35" s="634"/>
      <c r="CX35" s="634"/>
      <c r="CY35" s="635"/>
      <c r="CZ35" s="624">
        <v>0.5</v>
      </c>
      <c r="DA35" s="636"/>
      <c r="DB35" s="636"/>
      <c r="DC35" s="637"/>
      <c r="DD35" s="627">
        <v>46963</v>
      </c>
      <c r="DE35" s="634"/>
      <c r="DF35" s="634"/>
      <c r="DG35" s="634"/>
      <c r="DH35" s="634"/>
      <c r="DI35" s="634"/>
      <c r="DJ35" s="634"/>
      <c r="DK35" s="635"/>
      <c r="DL35" s="627">
        <v>46963</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333</v>
      </c>
      <c r="C36" s="619"/>
      <c r="D36" s="619"/>
      <c r="E36" s="619"/>
      <c r="F36" s="619"/>
      <c r="G36" s="619"/>
      <c r="H36" s="619"/>
      <c r="I36" s="619"/>
      <c r="J36" s="619"/>
      <c r="K36" s="619"/>
      <c r="L36" s="619"/>
      <c r="M36" s="619"/>
      <c r="N36" s="619"/>
      <c r="O36" s="619"/>
      <c r="P36" s="619"/>
      <c r="Q36" s="620"/>
      <c r="R36" s="621">
        <v>382610</v>
      </c>
      <c r="S36" s="622"/>
      <c r="T36" s="622"/>
      <c r="U36" s="622"/>
      <c r="V36" s="622"/>
      <c r="W36" s="622"/>
      <c r="X36" s="622"/>
      <c r="Y36" s="623"/>
      <c r="Z36" s="659">
        <v>2.7</v>
      </c>
      <c r="AA36" s="659"/>
      <c r="AB36" s="659"/>
      <c r="AC36" s="659"/>
      <c r="AD36" s="660" t="s">
        <v>142</v>
      </c>
      <c r="AE36" s="660"/>
      <c r="AF36" s="660"/>
      <c r="AG36" s="660"/>
      <c r="AH36" s="660"/>
      <c r="AI36" s="660"/>
      <c r="AJ36" s="660"/>
      <c r="AK36" s="660"/>
      <c r="AL36" s="624" t="s">
        <v>142</v>
      </c>
      <c r="AM36" s="625"/>
      <c r="AN36" s="625"/>
      <c r="AO36" s="661"/>
      <c r="AP36" s="222"/>
      <c r="AQ36" s="670" t="s">
        <v>334</v>
      </c>
      <c r="AR36" s="671"/>
      <c r="AS36" s="671"/>
      <c r="AT36" s="671"/>
      <c r="AU36" s="671"/>
      <c r="AV36" s="671"/>
      <c r="AW36" s="671"/>
      <c r="AX36" s="671"/>
      <c r="AY36" s="672"/>
      <c r="AZ36" s="676">
        <v>1562174</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22099</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783332</v>
      </c>
      <c r="CS36" s="622"/>
      <c r="CT36" s="622"/>
      <c r="CU36" s="622"/>
      <c r="CV36" s="622"/>
      <c r="CW36" s="622"/>
      <c r="CX36" s="622"/>
      <c r="CY36" s="623"/>
      <c r="CZ36" s="624">
        <v>5.6</v>
      </c>
      <c r="DA36" s="636"/>
      <c r="DB36" s="636"/>
      <c r="DC36" s="637"/>
      <c r="DD36" s="627">
        <v>749454</v>
      </c>
      <c r="DE36" s="622"/>
      <c r="DF36" s="622"/>
      <c r="DG36" s="622"/>
      <c r="DH36" s="622"/>
      <c r="DI36" s="622"/>
      <c r="DJ36" s="622"/>
      <c r="DK36" s="623"/>
      <c r="DL36" s="627">
        <v>405009</v>
      </c>
      <c r="DM36" s="622"/>
      <c r="DN36" s="622"/>
      <c r="DO36" s="622"/>
      <c r="DP36" s="622"/>
      <c r="DQ36" s="622"/>
      <c r="DR36" s="622"/>
      <c r="DS36" s="622"/>
      <c r="DT36" s="622"/>
      <c r="DU36" s="622"/>
      <c r="DV36" s="623"/>
      <c r="DW36" s="624">
        <v>5.3</v>
      </c>
      <c r="DX36" s="636"/>
      <c r="DY36" s="636"/>
      <c r="DZ36" s="636"/>
      <c r="EA36" s="636"/>
      <c r="EB36" s="636"/>
      <c r="EC36" s="648"/>
    </row>
    <row r="37" spans="2:133" ht="11.25" customHeight="1" x14ac:dyDescent="0.2">
      <c r="B37" s="618" t="s">
        <v>337</v>
      </c>
      <c r="C37" s="619"/>
      <c r="D37" s="619"/>
      <c r="E37" s="619"/>
      <c r="F37" s="619"/>
      <c r="G37" s="619"/>
      <c r="H37" s="619"/>
      <c r="I37" s="619"/>
      <c r="J37" s="619"/>
      <c r="K37" s="619"/>
      <c r="L37" s="619"/>
      <c r="M37" s="619"/>
      <c r="N37" s="619"/>
      <c r="O37" s="619"/>
      <c r="P37" s="619"/>
      <c r="Q37" s="620"/>
      <c r="R37" s="621">
        <v>204018</v>
      </c>
      <c r="S37" s="622"/>
      <c r="T37" s="622"/>
      <c r="U37" s="622"/>
      <c r="V37" s="622"/>
      <c r="W37" s="622"/>
      <c r="X37" s="622"/>
      <c r="Y37" s="623"/>
      <c r="Z37" s="659">
        <v>1.4</v>
      </c>
      <c r="AA37" s="659"/>
      <c r="AB37" s="659"/>
      <c r="AC37" s="659"/>
      <c r="AD37" s="660">
        <v>5657</v>
      </c>
      <c r="AE37" s="660"/>
      <c r="AF37" s="660"/>
      <c r="AG37" s="660"/>
      <c r="AH37" s="660"/>
      <c r="AI37" s="660"/>
      <c r="AJ37" s="660"/>
      <c r="AK37" s="660"/>
      <c r="AL37" s="624">
        <v>0.1</v>
      </c>
      <c r="AM37" s="625"/>
      <c r="AN37" s="625"/>
      <c r="AO37" s="661"/>
      <c r="AQ37" s="654" t="s">
        <v>338</v>
      </c>
      <c r="AR37" s="655"/>
      <c r="AS37" s="655"/>
      <c r="AT37" s="655"/>
      <c r="AU37" s="655"/>
      <c r="AV37" s="655"/>
      <c r="AW37" s="655"/>
      <c r="AX37" s="655"/>
      <c r="AY37" s="656"/>
      <c r="AZ37" s="621">
        <v>425000</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10363</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1824</v>
      </c>
      <c r="CS37" s="634"/>
      <c r="CT37" s="634"/>
      <c r="CU37" s="634"/>
      <c r="CV37" s="634"/>
      <c r="CW37" s="634"/>
      <c r="CX37" s="634"/>
      <c r="CY37" s="635"/>
      <c r="CZ37" s="624">
        <v>0</v>
      </c>
      <c r="DA37" s="636"/>
      <c r="DB37" s="636"/>
      <c r="DC37" s="637"/>
      <c r="DD37" s="627">
        <v>1824</v>
      </c>
      <c r="DE37" s="634"/>
      <c r="DF37" s="634"/>
      <c r="DG37" s="634"/>
      <c r="DH37" s="634"/>
      <c r="DI37" s="634"/>
      <c r="DJ37" s="634"/>
      <c r="DK37" s="635"/>
      <c r="DL37" s="627">
        <v>1670</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341</v>
      </c>
      <c r="C38" s="619"/>
      <c r="D38" s="619"/>
      <c r="E38" s="619"/>
      <c r="F38" s="619"/>
      <c r="G38" s="619"/>
      <c r="H38" s="619"/>
      <c r="I38" s="619"/>
      <c r="J38" s="619"/>
      <c r="K38" s="619"/>
      <c r="L38" s="619"/>
      <c r="M38" s="619"/>
      <c r="N38" s="619"/>
      <c r="O38" s="619"/>
      <c r="P38" s="619"/>
      <c r="Q38" s="620"/>
      <c r="R38" s="621">
        <v>811809</v>
      </c>
      <c r="S38" s="622"/>
      <c r="T38" s="622"/>
      <c r="U38" s="622"/>
      <c r="V38" s="622"/>
      <c r="W38" s="622"/>
      <c r="X38" s="622"/>
      <c r="Y38" s="623"/>
      <c r="Z38" s="659">
        <v>5.8</v>
      </c>
      <c r="AA38" s="659"/>
      <c r="AB38" s="659"/>
      <c r="AC38" s="659"/>
      <c r="AD38" s="660" t="s">
        <v>239</v>
      </c>
      <c r="AE38" s="660"/>
      <c r="AF38" s="660"/>
      <c r="AG38" s="660"/>
      <c r="AH38" s="660"/>
      <c r="AI38" s="660"/>
      <c r="AJ38" s="660"/>
      <c r="AK38" s="660"/>
      <c r="AL38" s="624" t="s">
        <v>252</v>
      </c>
      <c r="AM38" s="625"/>
      <c r="AN38" s="625"/>
      <c r="AO38" s="661"/>
      <c r="AQ38" s="654" t="s">
        <v>342</v>
      </c>
      <c r="AR38" s="655"/>
      <c r="AS38" s="655"/>
      <c r="AT38" s="655"/>
      <c r="AU38" s="655"/>
      <c r="AV38" s="655"/>
      <c r="AW38" s="655"/>
      <c r="AX38" s="655"/>
      <c r="AY38" s="656"/>
      <c r="AZ38" s="621">
        <v>2366</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3586</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1134808</v>
      </c>
      <c r="CS38" s="622"/>
      <c r="CT38" s="622"/>
      <c r="CU38" s="622"/>
      <c r="CV38" s="622"/>
      <c r="CW38" s="622"/>
      <c r="CX38" s="622"/>
      <c r="CY38" s="623"/>
      <c r="CZ38" s="624">
        <v>8.1</v>
      </c>
      <c r="DA38" s="636"/>
      <c r="DB38" s="636"/>
      <c r="DC38" s="637"/>
      <c r="DD38" s="627">
        <v>908737</v>
      </c>
      <c r="DE38" s="622"/>
      <c r="DF38" s="622"/>
      <c r="DG38" s="622"/>
      <c r="DH38" s="622"/>
      <c r="DI38" s="622"/>
      <c r="DJ38" s="622"/>
      <c r="DK38" s="623"/>
      <c r="DL38" s="627">
        <v>893324</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2">
      <c r="B39" s="618" t="s">
        <v>345</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239</v>
      </c>
      <c r="AA39" s="659"/>
      <c r="AB39" s="659"/>
      <c r="AC39" s="659"/>
      <c r="AD39" s="660" t="s">
        <v>239</v>
      </c>
      <c r="AE39" s="660"/>
      <c r="AF39" s="660"/>
      <c r="AG39" s="660"/>
      <c r="AH39" s="660"/>
      <c r="AI39" s="660"/>
      <c r="AJ39" s="660"/>
      <c r="AK39" s="660"/>
      <c r="AL39" s="624" t="s">
        <v>239</v>
      </c>
      <c r="AM39" s="625"/>
      <c r="AN39" s="625"/>
      <c r="AO39" s="661"/>
      <c r="AQ39" s="654" t="s">
        <v>346</v>
      </c>
      <c r="AR39" s="655"/>
      <c r="AS39" s="655"/>
      <c r="AT39" s="655"/>
      <c r="AU39" s="655"/>
      <c r="AV39" s="655"/>
      <c r="AW39" s="655"/>
      <c r="AX39" s="655"/>
      <c r="AY39" s="656"/>
      <c r="AZ39" s="621" t="s">
        <v>142</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5239</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947014</v>
      </c>
      <c r="CS39" s="634"/>
      <c r="CT39" s="634"/>
      <c r="CU39" s="634"/>
      <c r="CV39" s="634"/>
      <c r="CW39" s="634"/>
      <c r="CX39" s="634"/>
      <c r="CY39" s="635"/>
      <c r="CZ39" s="624">
        <v>6.8</v>
      </c>
      <c r="DA39" s="636"/>
      <c r="DB39" s="636"/>
      <c r="DC39" s="637"/>
      <c r="DD39" s="627">
        <v>946596</v>
      </c>
      <c r="DE39" s="634"/>
      <c r="DF39" s="634"/>
      <c r="DG39" s="634"/>
      <c r="DH39" s="634"/>
      <c r="DI39" s="634"/>
      <c r="DJ39" s="634"/>
      <c r="DK39" s="635"/>
      <c r="DL39" s="627" t="s">
        <v>239</v>
      </c>
      <c r="DM39" s="634"/>
      <c r="DN39" s="634"/>
      <c r="DO39" s="634"/>
      <c r="DP39" s="634"/>
      <c r="DQ39" s="634"/>
      <c r="DR39" s="634"/>
      <c r="DS39" s="634"/>
      <c r="DT39" s="634"/>
      <c r="DU39" s="634"/>
      <c r="DV39" s="635"/>
      <c r="DW39" s="624" t="s">
        <v>252</v>
      </c>
      <c r="DX39" s="636"/>
      <c r="DY39" s="636"/>
      <c r="DZ39" s="636"/>
      <c r="EA39" s="636"/>
      <c r="EB39" s="636"/>
      <c r="EC39" s="648"/>
    </row>
    <row r="40" spans="2:133" ht="11.25" customHeight="1" x14ac:dyDescent="0.2">
      <c r="B40" s="618" t="s">
        <v>349</v>
      </c>
      <c r="C40" s="619"/>
      <c r="D40" s="619"/>
      <c r="E40" s="619"/>
      <c r="F40" s="619"/>
      <c r="G40" s="619"/>
      <c r="H40" s="619"/>
      <c r="I40" s="619"/>
      <c r="J40" s="619"/>
      <c r="K40" s="619"/>
      <c r="L40" s="619"/>
      <c r="M40" s="619"/>
      <c r="N40" s="619"/>
      <c r="O40" s="619"/>
      <c r="P40" s="619"/>
      <c r="Q40" s="620"/>
      <c r="R40" s="621">
        <v>190309</v>
      </c>
      <c r="S40" s="622"/>
      <c r="T40" s="622"/>
      <c r="U40" s="622"/>
      <c r="V40" s="622"/>
      <c r="W40" s="622"/>
      <c r="X40" s="622"/>
      <c r="Y40" s="623"/>
      <c r="Z40" s="659">
        <v>1.3</v>
      </c>
      <c r="AA40" s="659"/>
      <c r="AB40" s="659"/>
      <c r="AC40" s="659"/>
      <c r="AD40" s="660" t="s">
        <v>252</v>
      </c>
      <c r="AE40" s="660"/>
      <c r="AF40" s="660"/>
      <c r="AG40" s="660"/>
      <c r="AH40" s="660"/>
      <c r="AI40" s="660"/>
      <c r="AJ40" s="660"/>
      <c r="AK40" s="660"/>
      <c r="AL40" s="624" t="s">
        <v>239</v>
      </c>
      <c r="AM40" s="625"/>
      <c r="AN40" s="625"/>
      <c r="AO40" s="661"/>
      <c r="AQ40" s="654" t="s">
        <v>350</v>
      </c>
      <c r="AR40" s="655"/>
      <c r="AS40" s="655"/>
      <c r="AT40" s="655"/>
      <c r="AU40" s="655"/>
      <c r="AV40" s="655"/>
      <c r="AW40" s="655"/>
      <c r="AX40" s="655"/>
      <c r="AY40" s="656"/>
      <c r="AZ40" s="621" t="s">
        <v>239</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119</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165229</v>
      </c>
      <c r="CS40" s="622"/>
      <c r="CT40" s="622"/>
      <c r="CU40" s="622"/>
      <c r="CV40" s="622"/>
      <c r="CW40" s="622"/>
      <c r="CX40" s="622"/>
      <c r="CY40" s="623"/>
      <c r="CZ40" s="624">
        <v>1.2</v>
      </c>
      <c r="DA40" s="636"/>
      <c r="DB40" s="636"/>
      <c r="DC40" s="637"/>
      <c r="DD40" s="627">
        <v>165229</v>
      </c>
      <c r="DE40" s="622"/>
      <c r="DF40" s="622"/>
      <c r="DG40" s="622"/>
      <c r="DH40" s="622"/>
      <c r="DI40" s="622"/>
      <c r="DJ40" s="622"/>
      <c r="DK40" s="623"/>
      <c r="DL40" s="627">
        <v>69710</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2">
      <c r="B41" s="602" t="s">
        <v>354</v>
      </c>
      <c r="C41" s="603"/>
      <c r="D41" s="603"/>
      <c r="E41" s="603"/>
      <c r="F41" s="603"/>
      <c r="G41" s="603"/>
      <c r="H41" s="603"/>
      <c r="I41" s="603"/>
      <c r="J41" s="603"/>
      <c r="K41" s="603"/>
      <c r="L41" s="603"/>
      <c r="M41" s="603"/>
      <c r="N41" s="603"/>
      <c r="O41" s="603"/>
      <c r="P41" s="603"/>
      <c r="Q41" s="604"/>
      <c r="R41" s="605">
        <v>14106426</v>
      </c>
      <c r="S41" s="646"/>
      <c r="T41" s="646"/>
      <c r="U41" s="646"/>
      <c r="V41" s="646"/>
      <c r="W41" s="646"/>
      <c r="X41" s="646"/>
      <c r="Y41" s="649"/>
      <c r="Z41" s="650">
        <v>100</v>
      </c>
      <c r="AA41" s="650"/>
      <c r="AB41" s="650"/>
      <c r="AC41" s="650"/>
      <c r="AD41" s="651">
        <v>7432221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245858</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142</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358</v>
      </c>
      <c r="AR42" s="667"/>
      <c r="AS42" s="667"/>
      <c r="AT42" s="667"/>
      <c r="AU42" s="667"/>
      <c r="AV42" s="667"/>
      <c r="AW42" s="667"/>
      <c r="AX42" s="667"/>
      <c r="AY42" s="668"/>
      <c r="AZ42" s="605">
        <v>888950</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406</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1114264</v>
      </c>
      <c r="CS42" s="634"/>
      <c r="CT42" s="634"/>
      <c r="CU42" s="634"/>
      <c r="CV42" s="634"/>
      <c r="CW42" s="634"/>
      <c r="CX42" s="634"/>
      <c r="CY42" s="635"/>
      <c r="CZ42" s="624">
        <v>7.9</v>
      </c>
      <c r="DA42" s="636"/>
      <c r="DB42" s="636"/>
      <c r="DC42" s="637"/>
      <c r="DD42" s="627">
        <v>276264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361</v>
      </c>
      <c r="CD43" s="618" t="s">
        <v>362</v>
      </c>
      <c r="CE43" s="619"/>
      <c r="CF43" s="619"/>
      <c r="CG43" s="619"/>
      <c r="CH43" s="619"/>
      <c r="CI43" s="619"/>
      <c r="CJ43" s="619"/>
      <c r="CK43" s="619"/>
      <c r="CL43" s="619"/>
      <c r="CM43" s="619"/>
      <c r="CN43" s="619"/>
      <c r="CO43" s="619"/>
      <c r="CP43" s="619"/>
      <c r="CQ43" s="620"/>
      <c r="CR43" s="621">
        <v>33730</v>
      </c>
      <c r="CS43" s="634"/>
      <c r="CT43" s="634"/>
      <c r="CU43" s="634"/>
      <c r="CV43" s="634"/>
      <c r="CW43" s="634"/>
      <c r="CX43" s="634"/>
      <c r="CY43" s="635"/>
      <c r="CZ43" s="624">
        <v>0.2</v>
      </c>
      <c r="DA43" s="636"/>
      <c r="DB43" s="636"/>
      <c r="DC43" s="637"/>
      <c r="DD43" s="627">
        <v>20630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1113293</v>
      </c>
      <c r="CS44" s="622"/>
      <c r="CT44" s="622"/>
      <c r="CU44" s="622"/>
      <c r="CV44" s="622"/>
      <c r="CW44" s="622"/>
      <c r="CX44" s="622"/>
      <c r="CY44" s="623"/>
      <c r="CZ44" s="624">
        <v>7.9</v>
      </c>
      <c r="DA44" s="625"/>
      <c r="DB44" s="625"/>
      <c r="DC44" s="626"/>
      <c r="DD44" s="627">
        <v>275293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210552</v>
      </c>
      <c r="CS45" s="634"/>
      <c r="CT45" s="634"/>
      <c r="CU45" s="634"/>
      <c r="CV45" s="634"/>
      <c r="CW45" s="634"/>
      <c r="CX45" s="634"/>
      <c r="CY45" s="635"/>
      <c r="CZ45" s="624">
        <v>1.5</v>
      </c>
      <c r="DA45" s="636"/>
      <c r="DB45" s="636"/>
      <c r="DC45" s="637"/>
      <c r="DD45" s="627">
        <v>69868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367</v>
      </c>
      <c r="CG46" s="619"/>
      <c r="CH46" s="619"/>
      <c r="CI46" s="619"/>
      <c r="CJ46" s="619"/>
      <c r="CK46" s="619"/>
      <c r="CL46" s="619"/>
      <c r="CM46" s="619"/>
      <c r="CN46" s="619"/>
      <c r="CO46" s="619"/>
      <c r="CP46" s="619"/>
      <c r="CQ46" s="620"/>
      <c r="CR46" s="621">
        <v>902741</v>
      </c>
      <c r="CS46" s="622"/>
      <c r="CT46" s="622"/>
      <c r="CU46" s="622"/>
      <c r="CV46" s="622"/>
      <c r="CW46" s="622"/>
      <c r="CX46" s="622"/>
      <c r="CY46" s="623"/>
      <c r="CZ46" s="624">
        <v>6.4</v>
      </c>
      <c r="DA46" s="625"/>
      <c r="DB46" s="625"/>
      <c r="DC46" s="626"/>
      <c r="DD46" s="627">
        <v>205425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368</v>
      </c>
      <c r="CG47" s="619"/>
      <c r="CH47" s="619"/>
      <c r="CI47" s="619"/>
      <c r="CJ47" s="619"/>
      <c r="CK47" s="619"/>
      <c r="CL47" s="619"/>
      <c r="CM47" s="619"/>
      <c r="CN47" s="619"/>
      <c r="CO47" s="619"/>
      <c r="CP47" s="619"/>
      <c r="CQ47" s="620"/>
      <c r="CR47" s="621">
        <v>971</v>
      </c>
      <c r="CS47" s="634"/>
      <c r="CT47" s="634"/>
      <c r="CU47" s="634"/>
      <c r="CV47" s="634"/>
      <c r="CW47" s="634"/>
      <c r="CX47" s="634"/>
      <c r="CY47" s="635"/>
      <c r="CZ47" s="624">
        <v>0</v>
      </c>
      <c r="DA47" s="636"/>
      <c r="DB47" s="636"/>
      <c r="DC47" s="637"/>
      <c r="DD47" s="627">
        <v>971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369</v>
      </c>
      <c r="CG48" s="619"/>
      <c r="CH48" s="619"/>
      <c r="CI48" s="619"/>
      <c r="CJ48" s="619"/>
      <c r="CK48" s="619"/>
      <c r="CL48" s="619"/>
      <c r="CM48" s="619"/>
      <c r="CN48" s="619"/>
      <c r="CO48" s="619"/>
      <c r="CP48" s="619"/>
      <c r="CQ48" s="620"/>
      <c r="CR48" s="621" t="s">
        <v>142</v>
      </c>
      <c r="CS48" s="622"/>
      <c r="CT48" s="622"/>
      <c r="CU48" s="622"/>
      <c r="CV48" s="622"/>
      <c r="CW48" s="622"/>
      <c r="CX48" s="622"/>
      <c r="CY48" s="623"/>
      <c r="CZ48" s="624" t="s">
        <v>239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370</v>
      </c>
      <c r="CE49" s="603"/>
      <c r="CF49" s="603"/>
      <c r="CG49" s="603"/>
      <c r="CH49" s="603"/>
      <c r="CI49" s="603"/>
      <c r="CJ49" s="603"/>
      <c r="CK49" s="603"/>
      <c r="CL49" s="603"/>
      <c r="CM49" s="603"/>
      <c r="CN49" s="603"/>
      <c r="CO49" s="603"/>
      <c r="CP49" s="603"/>
      <c r="CQ49" s="604"/>
      <c r="CR49" s="605">
        <v>14017675</v>
      </c>
      <c r="CS49" s="606"/>
      <c r="CT49" s="606"/>
      <c r="CU49" s="606"/>
      <c r="CV49" s="606"/>
      <c r="CW49" s="606"/>
      <c r="CX49" s="606"/>
      <c r="CY49" s="607"/>
      <c r="CZ49" s="608">
        <v>100</v>
      </c>
      <c r="DA49" s="609"/>
      <c r="DB49" s="609"/>
      <c r="DC49" s="610"/>
      <c r="DD49" s="611">
        <v>9475816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U9sOzWpv2JkYXKqihvs3ZLXpoU7UxLX2+nLZ/1Xer6B5cE0eE61hslAfr0sp96C+i0FRySqkcHo8FFNvRsfow==" saltValue="6soOSyrH9TXII4jWXn46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BQ104" sqref="BQ104:DZ10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371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372</v>
      </c>
      <c r="DK2" s="1093"/>
      <c r="DL2" s="1093"/>
      <c r="DM2" s="1093"/>
      <c r="DN2" s="1093"/>
      <c r="DO2" s="1094"/>
      <c r="DP2" s="228"/>
      <c r="DQ2" s="1092" t="s">
        <v>373</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374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376</v>
      </c>
      <c r="B5" s="997"/>
      <c r="C5" s="997"/>
      <c r="D5" s="997"/>
      <c r="E5" s="997"/>
      <c r="F5" s="997"/>
      <c r="G5" s="997"/>
      <c r="H5" s="997"/>
      <c r="I5" s="997"/>
      <c r="J5" s="997"/>
      <c r="K5" s="997"/>
      <c r="L5" s="997"/>
      <c r="M5" s="997"/>
      <c r="N5" s="997"/>
      <c r="O5" s="997"/>
      <c r="P5" s="998"/>
      <c r="Q5" s="1002" t="s">
        <v>377</v>
      </c>
      <c r="R5" s="1003"/>
      <c r="S5" s="1003"/>
      <c r="T5" s="1003"/>
      <c r="U5" s="1004"/>
      <c r="V5" s="1002" t="s">
        <v>378</v>
      </c>
      <c r="W5" s="1003"/>
      <c r="X5" s="1003"/>
      <c r="Y5" s="1003"/>
      <c r="Z5" s="1004"/>
      <c r="AA5" s="1002" t="s">
        <v>379</v>
      </c>
      <c r="AB5" s="1003"/>
      <c r="AC5" s="1003"/>
      <c r="AD5" s="1003"/>
      <c r="AE5" s="1003"/>
      <c r="AF5" s="1095" t="s">
        <v>380</v>
      </c>
      <c r="AG5" s="1003"/>
      <c r="AH5" s="1003"/>
      <c r="AI5" s="1003"/>
      <c r="AJ5" s="1016"/>
      <c r="AK5" s="1003" t="s">
        <v>381</v>
      </c>
      <c r="AL5" s="1003"/>
      <c r="AM5" s="1003"/>
      <c r="AN5" s="1003"/>
      <c r="AO5" s="1004"/>
      <c r="AP5" s="1002" t="s">
        <v>382</v>
      </c>
      <c r="AQ5" s="1003"/>
      <c r="AR5" s="1003"/>
      <c r="AS5" s="1003"/>
      <c r="AT5" s="1004"/>
      <c r="AU5" s="1002" t="s">
        <v>383</v>
      </c>
      <c r="AV5" s="1003"/>
      <c r="AW5" s="1003"/>
      <c r="AX5" s="1003"/>
      <c r="AY5" s="1016"/>
      <c r="AZ5" s="232"/>
      <c r="BA5" s="232"/>
      <c r="BB5" s="232"/>
      <c r="BC5" s="232"/>
      <c r="BD5" s="232"/>
      <c r="BE5" s="233"/>
      <c r="BF5" s="233"/>
      <c r="BG5" s="233"/>
      <c r="BH5" s="233"/>
      <c r="BI5" s="233"/>
      <c r="BJ5" s="233"/>
      <c r="BK5" s="233"/>
      <c r="BL5" s="233"/>
      <c r="BM5" s="233"/>
      <c r="BN5" s="233"/>
      <c r="BO5" s="233"/>
      <c r="BP5" s="233"/>
      <c r="BQ5" s="996" t="s">
        <v>384</v>
      </c>
      <c r="BR5" s="997"/>
      <c r="BS5" s="997"/>
      <c r="BT5" s="997"/>
      <c r="BU5" s="997"/>
      <c r="BV5" s="997"/>
      <c r="BW5" s="997"/>
      <c r="BX5" s="997"/>
      <c r="BY5" s="997"/>
      <c r="BZ5" s="997"/>
      <c r="CA5" s="997"/>
      <c r="CB5" s="997"/>
      <c r="CC5" s="997"/>
      <c r="CD5" s="997"/>
      <c r="CE5" s="997"/>
      <c r="CF5" s="997"/>
      <c r="CG5" s="998"/>
      <c r="CH5" s="1002" t="s">
        <v>385</v>
      </c>
      <c r="CI5" s="1003"/>
      <c r="CJ5" s="1003"/>
      <c r="CK5" s="1003"/>
      <c r="CL5" s="1004"/>
      <c r="CM5" s="1002" t="s">
        <v>386</v>
      </c>
      <c r="CN5" s="1003"/>
      <c r="CO5" s="1003"/>
      <c r="CP5" s="1003"/>
      <c r="CQ5" s="1004"/>
      <c r="CR5" s="1002" t="s">
        <v>387</v>
      </c>
      <c r="CS5" s="1003"/>
      <c r="CT5" s="1003"/>
      <c r="CU5" s="1003"/>
      <c r="CV5" s="1004"/>
      <c r="CW5" s="1002" t="s">
        <v>388</v>
      </c>
      <c r="CX5" s="1003"/>
      <c r="CY5" s="1003"/>
      <c r="CZ5" s="1003"/>
      <c r="DA5" s="1004"/>
      <c r="DB5" s="1002" t="s">
        <v>389</v>
      </c>
      <c r="DC5" s="1003"/>
      <c r="DD5" s="1003"/>
      <c r="DE5" s="1003"/>
      <c r="DF5" s="1004"/>
      <c r="DG5" s="1085" t="s">
        <v>390</v>
      </c>
      <c r="DH5" s="1086"/>
      <c r="DI5" s="1086"/>
      <c r="DJ5" s="1086"/>
      <c r="DK5" s="1087"/>
      <c r="DL5" s="1085" t="s">
        <v>391</v>
      </c>
      <c r="DM5" s="1086"/>
      <c r="DN5" s="1086"/>
      <c r="DO5" s="1086"/>
      <c r="DP5" s="1087"/>
      <c r="DQ5" s="1002" t="s">
        <v>392</v>
      </c>
      <c r="DR5" s="1003"/>
      <c r="DS5" s="1003"/>
      <c r="DT5" s="1003"/>
      <c r="DU5" s="1004"/>
      <c r="DV5" s="1002" t="s">
        <v>383</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2">
      <c r="A7" s="236">
        <v>1</v>
      </c>
      <c r="B7" s="1048" t="s">
        <v>393</v>
      </c>
      <c r="C7" s="1049"/>
      <c r="D7" s="1049"/>
      <c r="E7" s="1049"/>
      <c r="F7" s="1049"/>
      <c r="G7" s="1049"/>
      <c r="H7" s="1049"/>
      <c r="I7" s="1049"/>
      <c r="J7" s="1049"/>
      <c r="K7" s="1049"/>
      <c r="L7" s="1049"/>
      <c r="M7" s="1049"/>
      <c r="N7" s="1049"/>
      <c r="O7" s="1049"/>
      <c r="P7" s="1050"/>
      <c r="Q7" s="1103">
        <v>14106</v>
      </c>
      <c r="R7" s="1104"/>
      <c r="S7" s="1104"/>
      <c r="T7" s="1104"/>
      <c r="U7" s="1104"/>
      <c r="V7" s="1104">
        <v>14017</v>
      </c>
      <c r="W7" s="1104"/>
      <c r="X7" s="1104"/>
      <c r="Y7" s="1104"/>
      <c r="Z7" s="1104"/>
      <c r="AA7" s="1104">
        <v>89</v>
      </c>
      <c r="AB7" s="1104"/>
      <c r="AC7" s="1104"/>
      <c r="AD7" s="1104"/>
      <c r="AE7" s="1105"/>
      <c r="AF7" s="1106">
        <v>54</v>
      </c>
      <c r="AG7" s="1107"/>
      <c r="AH7" s="1107"/>
      <c r="AI7" s="1107"/>
      <c r="AJ7" s="1108"/>
      <c r="AK7" s="1109">
        <v>179</v>
      </c>
      <c r="AL7" s="1110"/>
      <c r="AM7" s="1110"/>
      <c r="AN7" s="1110"/>
      <c r="AO7" s="1110"/>
      <c r="AP7" s="1110">
        <v>12194</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587</v>
      </c>
      <c r="BT7" s="1101"/>
      <c r="BU7" s="1101"/>
      <c r="BV7" s="1101"/>
      <c r="BW7" s="1101"/>
      <c r="BX7" s="1101"/>
      <c r="BY7" s="1101"/>
      <c r="BZ7" s="1101"/>
      <c r="CA7" s="1101"/>
      <c r="CB7" s="1101"/>
      <c r="CC7" s="1101"/>
      <c r="CD7" s="1101"/>
      <c r="CE7" s="1101"/>
      <c r="CF7" s="1101"/>
      <c r="CG7" s="1113"/>
      <c r="CH7" s="1097">
        <v>-236</v>
      </c>
      <c r="CI7" s="1098"/>
      <c r="CJ7" s="1098"/>
      <c r="CK7" s="1098"/>
      <c r="CL7" s="1099"/>
      <c r="CM7" s="1097">
        <v>974</v>
      </c>
      <c r="CN7" s="1098"/>
      <c r="CO7" s="1098"/>
      <c r="CP7" s="1098"/>
      <c r="CQ7" s="1099"/>
      <c r="CR7" s="1097">
        <v>0</v>
      </c>
      <c r="CS7" s="1098"/>
      <c r="CT7" s="1098"/>
      <c r="CU7" s="1098"/>
      <c r="CV7" s="1099"/>
      <c r="CW7" s="1097" t="s">
        <v>581</v>
      </c>
      <c r="CX7" s="1098"/>
      <c r="CY7" s="1098"/>
      <c r="CZ7" s="1098"/>
      <c r="DA7" s="1099"/>
      <c r="DB7" s="1097" t="s">
        <v>581</v>
      </c>
      <c r="DC7" s="1098"/>
      <c r="DD7" s="1098"/>
      <c r="DE7" s="1098"/>
      <c r="DF7" s="1099"/>
      <c r="DG7" s="1097" t="s">
        <v>581</v>
      </c>
      <c r="DH7" s="1098"/>
      <c r="DI7" s="1098"/>
      <c r="DJ7" s="1098"/>
      <c r="DK7" s="1099"/>
      <c r="DL7" s="1097" t="s">
        <v>581</v>
      </c>
      <c r="DM7" s="1098"/>
      <c r="DN7" s="1098"/>
      <c r="DO7" s="1098"/>
      <c r="DP7" s="1099"/>
      <c r="DQ7" s="1097" t="s">
        <v>581</v>
      </c>
      <c r="DR7" s="1098"/>
      <c r="DS7" s="1098"/>
      <c r="DT7" s="1098"/>
      <c r="DU7" s="1099"/>
      <c r="DV7" s="1100"/>
      <c r="DW7" s="1101"/>
      <c r="DX7" s="1101"/>
      <c r="DY7" s="1101"/>
      <c r="DZ7" s="1102"/>
      <c r="EA7" s="234"/>
    </row>
    <row r="8" spans="1:131" s="235" customFormat="1" ht="26.25" customHeight="1" x14ac:dyDescent="0.2">
      <c r="A8" s="238">
        <v>2</v>
      </c>
      <c r="B8" s="1031" t="s">
        <v>394</v>
      </c>
      <c r="C8" s="1032"/>
      <c r="D8" s="1032"/>
      <c r="E8" s="1032"/>
      <c r="F8" s="1032"/>
      <c r="G8" s="1032"/>
      <c r="H8" s="1032"/>
      <c r="I8" s="1032"/>
      <c r="J8" s="1032"/>
      <c r="K8" s="1032"/>
      <c r="L8" s="1032"/>
      <c r="M8" s="1032"/>
      <c r="N8" s="1032"/>
      <c r="O8" s="1032"/>
      <c r="P8" s="1033"/>
      <c r="Q8" s="1039">
        <v>1</v>
      </c>
      <c r="R8" s="1040"/>
      <c r="S8" s="1040"/>
      <c r="T8" s="1040"/>
      <c r="U8" s="1040"/>
      <c r="V8" s="1040">
        <v>1</v>
      </c>
      <c r="W8" s="1040"/>
      <c r="X8" s="1040"/>
      <c r="Y8" s="1040"/>
      <c r="Z8" s="1040"/>
      <c r="AA8" s="1040" t="s">
        <v>581</v>
      </c>
      <c r="AB8" s="1040"/>
      <c r="AC8" s="1040"/>
      <c r="AD8" s="1040"/>
      <c r="AE8" s="1041"/>
      <c r="AF8" s="1036" t="s">
        <v>239</v>
      </c>
      <c r="AG8" s="1037"/>
      <c r="AH8" s="1037"/>
      <c r="AI8" s="1037"/>
      <c r="AJ8" s="1038"/>
      <c r="AK8" s="1081" t="s">
        <v>581</v>
      </c>
      <c r="AL8" s="1082"/>
      <c r="AM8" s="1082"/>
      <c r="AN8" s="1082"/>
      <c r="AO8" s="1082"/>
      <c r="AP8" s="1082" t="s">
        <v>581</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t="s">
        <v>395</v>
      </c>
      <c r="C9" s="1032"/>
      <c r="D9" s="1032"/>
      <c r="E9" s="1032"/>
      <c r="F9" s="1032"/>
      <c r="G9" s="1032"/>
      <c r="H9" s="1032"/>
      <c r="I9" s="1032"/>
      <c r="J9" s="1032"/>
      <c r="K9" s="1032"/>
      <c r="L9" s="1032"/>
      <c r="M9" s="1032"/>
      <c r="N9" s="1032"/>
      <c r="O9" s="1032"/>
      <c r="P9" s="1033"/>
      <c r="Q9" s="1039">
        <v>12</v>
      </c>
      <c r="R9" s="1040"/>
      <c r="S9" s="1040"/>
      <c r="T9" s="1040"/>
      <c r="U9" s="1040"/>
      <c r="V9" s="1040">
        <v>12</v>
      </c>
      <c r="W9" s="1040"/>
      <c r="X9" s="1040"/>
      <c r="Y9" s="1040"/>
      <c r="Z9" s="1040"/>
      <c r="AA9" s="1040" t="s">
        <v>581</v>
      </c>
      <c r="AB9" s="1040"/>
      <c r="AC9" s="1040"/>
      <c r="AD9" s="1040"/>
      <c r="AE9" s="1041"/>
      <c r="AF9" s="1036" t="s">
        <v>239</v>
      </c>
      <c r="AG9" s="1037"/>
      <c r="AH9" s="1037"/>
      <c r="AI9" s="1037"/>
      <c r="AJ9" s="1038"/>
      <c r="AK9" s="1081">
        <v>12</v>
      </c>
      <c r="AL9" s="1082"/>
      <c r="AM9" s="1082"/>
      <c r="AN9" s="1082"/>
      <c r="AO9" s="1082"/>
      <c r="AP9" s="1082" t="s">
        <v>581</v>
      </c>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396</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8">
        <v>14106</v>
      </c>
      <c r="R23" s="1062"/>
      <c r="S23" s="1062"/>
      <c r="T23" s="1062"/>
      <c r="U23" s="1062"/>
      <c r="V23" s="1062">
        <v>14018</v>
      </c>
      <c r="W23" s="1062"/>
      <c r="X23" s="1062"/>
      <c r="Y23" s="1062"/>
      <c r="Z23" s="1062"/>
      <c r="AA23" s="1062">
        <v>89</v>
      </c>
      <c r="AB23" s="1062"/>
      <c r="AC23" s="1062"/>
      <c r="AD23" s="1062"/>
      <c r="AE23" s="1069"/>
      <c r="AF23" s="1070">
        <v>54</v>
      </c>
      <c r="AG23" s="1062"/>
      <c r="AH23" s="1062"/>
      <c r="AI23" s="1062"/>
      <c r="AJ23" s="1071"/>
      <c r="AK23" s="1072"/>
      <c r="AL23" s="1073"/>
      <c r="AM23" s="1073"/>
      <c r="AN23" s="1073"/>
      <c r="AO23" s="1073"/>
      <c r="AP23" s="1062">
        <v>12194</v>
      </c>
      <c r="AQ23" s="1062"/>
      <c r="AR23" s="1062"/>
      <c r="AS23" s="1062"/>
      <c r="AT23" s="1062"/>
      <c r="AU23" s="1063"/>
      <c r="AV23" s="1063"/>
      <c r="AW23" s="1063"/>
      <c r="AX23" s="1063"/>
      <c r="AY23" s="1064"/>
      <c r="AZ23" s="1065" t="s">
        <v>399</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1" t="s">
        <v>400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0" t="s">
        <v>401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376</v>
      </c>
      <c r="B26" s="997"/>
      <c r="C26" s="997"/>
      <c r="D26" s="997"/>
      <c r="E26" s="997"/>
      <c r="F26" s="997"/>
      <c r="G26" s="997"/>
      <c r="H26" s="997"/>
      <c r="I26" s="997"/>
      <c r="J26" s="997"/>
      <c r="K26" s="997"/>
      <c r="L26" s="997"/>
      <c r="M26" s="997"/>
      <c r="N26" s="997"/>
      <c r="O26" s="997"/>
      <c r="P26" s="998"/>
      <c r="Q26" s="1002" t="s">
        <v>402</v>
      </c>
      <c r="R26" s="1003"/>
      <c r="S26" s="1003"/>
      <c r="T26" s="1003"/>
      <c r="U26" s="1004"/>
      <c r="V26" s="1002" t="s">
        <v>403</v>
      </c>
      <c r="W26" s="1003"/>
      <c r="X26" s="1003"/>
      <c r="Y26" s="1003"/>
      <c r="Z26" s="1004"/>
      <c r="AA26" s="1002" t="s">
        <v>404</v>
      </c>
      <c r="AB26" s="1003"/>
      <c r="AC26" s="1003"/>
      <c r="AD26" s="1003"/>
      <c r="AE26" s="1003"/>
      <c r="AF26" s="1056" t="s">
        <v>405</v>
      </c>
      <c r="AG26" s="1009"/>
      <c r="AH26" s="1009"/>
      <c r="AI26" s="1009"/>
      <c r="AJ26" s="1057"/>
      <c r="AK26" s="1003" t="s">
        <v>406</v>
      </c>
      <c r="AL26" s="1003"/>
      <c r="AM26" s="1003"/>
      <c r="AN26" s="1003"/>
      <c r="AO26" s="1004"/>
      <c r="AP26" s="1002" t="s">
        <v>407</v>
      </c>
      <c r="AQ26" s="1003"/>
      <c r="AR26" s="1003"/>
      <c r="AS26" s="1003"/>
      <c r="AT26" s="1004"/>
      <c r="AU26" s="1002" t="s">
        <v>408</v>
      </c>
      <c r="AV26" s="1003"/>
      <c r="AW26" s="1003"/>
      <c r="AX26" s="1003"/>
      <c r="AY26" s="1004"/>
      <c r="AZ26" s="1002" t="s">
        <v>409</v>
      </c>
      <c r="BA26" s="1003"/>
      <c r="BB26" s="1003"/>
      <c r="BC26" s="1003"/>
      <c r="BD26" s="1004"/>
      <c r="BE26" s="1002" t="s">
        <v>383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8" t="s">
        <v>410</v>
      </c>
      <c r="C28" s="1049"/>
      <c r="D28" s="1049"/>
      <c r="E28" s="1049"/>
      <c r="F28" s="1049"/>
      <c r="G28" s="1049"/>
      <c r="H28" s="1049"/>
      <c r="I28" s="1049"/>
      <c r="J28" s="1049"/>
      <c r="K28" s="1049"/>
      <c r="L28" s="1049"/>
      <c r="M28" s="1049"/>
      <c r="N28" s="1049"/>
      <c r="O28" s="1049"/>
      <c r="P28" s="1050"/>
      <c r="Q28" s="1051">
        <v>3149</v>
      </c>
      <c r="R28" s="1052"/>
      <c r="S28" s="1052"/>
      <c r="T28" s="1052"/>
      <c r="U28" s="1052"/>
      <c r="V28" s="1052">
        <v>3127</v>
      </c>
      <c r="W28" s="1052"/>
      <c r="X28" s="1052"/>
      <c r="Y28" s="1052"/>
      <c r="Z28" s="1052"/>
      <c r="AA28" s="1052">
        <v>22</v>
      </c>
      <c r="AB28" s="1052"/>
      <c r="AC28" s="1052"/>
      <c r="AD28" s="1052"/>
      <c r="AE28" s="1053"/>
      <c r="AF28" s="1054">
        <v>22</v>
      </c>
      <c r="AG28" s="1052"/>
      <c r="AH28" s="1052"/>
      <c r="AI28" s="1052"/>
      <c r="AJ28" s="1055"/>
      <c r="AK28" s="1043">
        <v>311</v>
      </c>
      <c r="AL28" s="1044"/>
      <c r="AM28" s="1044"/>
      <c r="AN28" s="1044"/>
      <c r="AO28" s="1044"/>
      <c r="AP28" s="1044" t="s">
        <v>581</v>
      </c>
      <c r="AQ28" s="1044"/>
      <c r="AR28" s="1044"/>
      <c r="AS28" s="1044"/>
      <c r="AT28" s="1044"/>
      <c r="AU28" s="1044" t="s">
        <v>581</v>
      </c>
      <c r="AV28" s="1044"/>
      <c r="AW28" s="1044"/>
      <c r="AX28" s="1044"/>
      <c r="AY28" s="1044"/>
      <c r="AZ28" s="1045" t="s">
        <v>581</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411</v>
      </c>
      <c r="C29" s="1032"/>
      <c r="D29" s="1032"/>
      <c r="E29" s="1032"/>
      <c r="F29" s="1032"/>
      <c r="G29" s="1032"/>
      <c r="H29" s="1032"/>
      <c r="I29" s="1032"/>
      <c r="J29" s="1032"/>
      <c r="K29" s="1032"/>
      <c r="L29" s="1032"/>
      <c r="M29" s="1032"/>
      <c r="N29" s="1032"/>
      <c r="O29" s="1032"/>
      <c r="P29" s="1033"/>
      <c r="Q29" s="1039">
        <v>606</v>
      </c>
      <c r="R29" s="1040"/>
      <c r="S29" s="1040"/>
      <c r="T29" s="1040"/>
      <c r="U29" s="1040"/>
      <c r="V29" s="1040">
        <v>574</v>
      </c>
      <c r="W29" s="1040"/>
      <c r="X29" s="1040"/>
      <c r="Y29" s="1040"/>
      <c r="Z29" s="1040"/>
      <c r="AA29" s="1040">
        <v>31</v>
      </c>
      <c r="AB29" s="1040"/>
      <c r="AC29" s="1040"/>
      <c r="AD29" s="1040"/>
      <c r="AE29" s="1041"/>
      <c r="AF29" s="1036">
        <v>31</v>
      </c>
      <c r="AG29" s="1037"/>
      <c r="AH29" s="1037"/>
      <c r="AI29" s="1037"/>
      <c r="AJ29" s="1038"/>
      <c r="AK29" s="980">
        <v>99</v>
      </c>
      <c r="AL29" s="971"/>
      <c r="AM29" s="971"/>
      <c r="AN29" s="971"/>
      <c r="AO29" s="971"/>
      <c r="AP29" s="971" t="s">
        <v>581</v>
      </c>
      <c r="AQ29" s="971"/>
      <c r="AR29" s="971"/>
      <c r="AS29" s="971"/>
      <c r="AT29" s="971"/>
      <c r="AU29" s="971" t="s">
        <v>581</v>
      </c>
      <c r="AV29" s="971"/>
      <c r="AW29" s="971"/>
      <c r="AX29" s="971"/>
      <c r="AY29" s="971"/>
      <c r="AZ29" s="1042" t="s">
        <v>581</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412</v>
      </c>
      <c r="C30" s="1032"/>
      <c r="D30" s="1032"/>
      <c r="E30" s="1032"/>
      <c r="F30" s="1032"/>
      <c r="G30" s="1032"/>
      <c r="H30" s="1032"/>
      <c r="I30" s="1032"/>
      <c r="J30" s="1032"/>
      <c r="K30" s="1032"/>
      <c r="L30" s="1032"/>
      <c r="M30" s="1032"/>
      <c r="N30" s="1032"/>
      <c r="O30" s="1032"/>
      <c r="P30" s="1033"/>
      <c r="Q30" s="1039">
        <v>2935</v>
      </c>
      <c r="R30" s="1040"/>
      <c r="S30" s="1040"/>
      <c r="T30" s="1040"/>
      <c r="U30" s="1040"/>
      <c r="V30" s="1040">
        <v>2745</v>
      </c>
      <c r="W30" s="1040"/>
      <c r="X30" s="1040"/>
      <c r="Y30" s="1040"/>
      <c r="Z30" s="1040"/>
      <c r="AA30" s="1040">
        <v>191</v>
      </c>
      <c r="AB30" s="1040"/>
      <c r="AC30" s="1040"/>
      <c r="AD30" s="1040"/>
      <c r="AE30" s="1041"/>
      <c r="AF30" s="1036">
        <v>191</v>
      </c>
      <c r="AG30" s="1037"/>
      <c r="AH30" s="1037"/>
      <c r="AI30" s="1037"/>
      <c r="AJ30" s="1038"/>
      <c r="AK30" s="980">
        <v>447</v>
      </c>
      <c r="AL30" s="971"/>
      <c r="AM30" s="971"/>
      <c r="AN30" s="971"/>
      <c r="AO30" s="971"/>
      <c r="AP30" s="971" t="s">
        <v>581</v>
      </c>
      <c r="AQ30" s="971"/>
      <c r="AR30" s="971"/>
      <c r="AS30" s="971"/>
      <c r="AT30" s="971"/>
      <c r="AU30" s="971" t="s">
        <v>581</v>
      </c>
      <c r="AV30" s="971"/>
      <c r="AW30" s="971"/>
      <c r="AX30" s="971"/>
      <c r="AY30" s="971"/>
      <c r="AZ30" s="1042" t="s">
        <v>581</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413</v>
      </c>
      <c r="C31" s="1032"/>
      <c r="D31" s="1032"/>
      <c r="E31" s="1032"/>
      <c r="F31" s="1032"/>
      <c r="G31" s="1032"/>
      <c r="H31" s="1032"/>
      <c r="I31" s="1032"/>
      <c r="J31" s="1032"/>
      <c r="K31" s="1032"/>
      <c r="L31" s="1032"/>
      <c r="M31" s="1032"/>
      <c r="N31" s="1032"/>
      <c r="O31" s="1032"/>
      <c r="P31" s="1033"/>
      <c r="Q31" s="1039">
        <v>581</v>
      </c>
      <c r="R31" s="1040"/>
      <c r="S31" s="1040"/>
      <c r="T31" s="1040"/>
      <c r="U31" s="1040"/>
      <c r="V31" s="1040">
        <v>568</v>
      </c>
      <c r="W31" s="1040"/>
      <c r="X31" s="1040"/>
      <c r="Y31" s="1040"/>
      <c r="Z31" s="1040"/>
      <c r="AA31" s="1040">
        <v>13</v>
      </c>
      <c r="AB31" s="1040"/>
      <c r="AC31" s="1040"/>
      <c r="AD31" s="1040"/>
      <c r="AE31" s="1041"/>
      <c r="AF31" s="1036">
        <v>1239</v>
      </c>
      <c r="AG31" s="1037"/>
      <c r="AH31" s="1037"/>
      <c r="AI31" s="1037"/>
      <c r="AJ31" s="1038"/>
      <c r="AK31" s="980">
        <v>4</v>
      </c>
      <c r="AL31" s="971"/>
      <c r="AM31" s="971"/>
      <c r="AN31" s="971"/>
      <c r="AO31" s="971"/>
      <c r="AP31" s="971">
        <v>320</v>
      </c>
      <c r="AQ31" s="971"/>
      <c r="AR31" s="971"/>
      <c r="AS31" s="971"/>
      <c r="AT31" s="971"/>
      <c r="AU31" s="971">
        <v>37</v>
      </c>
      <c r="AV31" s="971"/>
      <c r="AW31" s="971"/>
      <c r="AX31" s="971"/>
      <c r="AY31" s="971"/>
      <c r="AZ31" s="1042" t="s">
        <v>581</v>
      </c>
      <c r="BA31" s="1042"/>
      <c r="BB31" s="1042"/>
      <c r="BC31" s="1042"/>
      <c r="BD31" s="1042"/>
      <c r="BE31" s="972" t="s">
        <v>414</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t="s">
        <v>415</v>
      </c>
      <c r="C32" s="1032"/>
      <c r="D32" s="1032"/>
      <c r="E32" s="1032"/>
      <c r="F32" s="1032"/>
      <c r="G32" s="1032"/>
      <c r="H32" s="1032"/>
      <c r="I32" s="1032"/>
      <c r="J32" s="1032"/>
      <c r="K32" s="1032"/>
      <c r="L32" s="1032"/>
      <c r="M32" s="1032"/>
      <c r="N32" s="1032"/>
      <c r="O32" s="1032"/>
      <c r="P32" s="1033"/>
      <c r="Q32" s="1039">
        <v>959</v>
      </c>
      <c r="R32" s="1040"/>
      <c r="S32" s="1040"/>
      <c r="T32" s="1040"/>
      <c r="U32" s="1040"/>
      <c r="V32" s="1040">
        <v>828</v>
      </c>
      <c r="W32" s="1040"/>
      <c r="X32" s="1040"/>
      <c r="Y32" s="1040"/>
      <c r="Z32" s="1040"/>
      <c r="AA32" s="1040">
        <v>131</v>
      </c>
      <c r="AB32" s="1040"/>
      <c r="AC32" s="1040"/>
      <c r="AD32" s="1040"/>
      <c r="AE32" s="1041"/>
      <c r="AF32" s="1036">
        <v>346</v>
      </c>
      <c r="AG32" s="1037"/>
      <c r="AH32" s="1037"/>
      <c r="AI32" s="1037"/>
      <c r="AJ32" s="1038"/>
      <c r="AK32" s="980">
        <v>425</v>
      </c>
      <c r="AL32" s="971"/>
      <c r="AM32" s="971"/>
      <c r="AN32" s="971"/>
      <c r="AO32" s="971"/>
      <c r="AP32" s="971">
        <v>5361</v>
      </c>
      <c r="AQ32" s="971"/>
      <c r="AR32" s="971"/>
      <c r="AS32" s="971"/>
      <c r="AT32" s="971"/>
      <c r="AU32" s="971">
        <v>3495</v>
      </c>
      <c r="AV32" s="971"/>
      <c r="AW32" s="971"/>
      <c r="AX32" s="971"/>
      <c r="AY32" s="971"/>
      <c r="AZ32" s="1042" t="s">
        <v>581</v>
      </c>
      <c r="BA32" s="1042"/>
      <c r="BB32" s="1042"/>
      <c r="BC32" s="1042"/>
      <c r="BD32" s="1042"/>
      <c r="BE32" s="972" t="s">
        <v>416</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417</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397</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1830</v>
      </c>
      <c r="AG63" s="959"/>
      <c r="AH63" s="959"/>
      <c r="AI63" s="959"/>
      <c r="AJ63" s="1023"/>
      <c r="AK63" s="1024"/>
      <c r="AL63" s="963"/>
      <c r="AM63" s="963"/>
      <c r="AN63" s="963"/>
      <c r="AO63" s="963"/>
      <c r="AP63" s="959">
        <v>5681</v>
      </c>
      <c r="AQ63" s="959"/>
      <c r="AR63" s="959"/>
      <c r="AS63" s="959"/>
      <c r="AT63" s="959"/>
      <c r="AU63" s="959">
        <v>3532</v>
      </c>
      <c r="AV63" s="959"/>
      <c r="AW63" s="959"/>
      <c r="AX63" s="959"/>
      <c r="AY63" s="959"/>
      <c r="AZ63" s="1018"/>
      <c r="BA63" s="1018"/>
      <c r="BB63" s="1018"/>
      <c r="BC63" s="1018"/>
      <c r="BD63" s="1018"/>
      <c r="BE63" s="960"/>
      <c r="BF63" s="960"/>
      <c r="BG63" s="960"/>
      <c r="BH63" s="960"/>
      <c r="BI63" s="961"/>
      <c r="BJ63" s="1019" t="s">
        <v>239</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420</v>
      </c>
      <c r="B66" s="997"/>
      <c r="C66" s="997"/>
      <c r="D66" s="997"/>
      <c r="E66" s="997"/>
      <c r="F66" s="997"/>
      <c r="G66" s="997"/>
      <c r="H66" s="997"/>
      <c r="I66" s="997"/>
      <c r="J66" s="997"/>
      <c r="K66" s="997"/>
      <c r="L66" s="997"/>
      <c r="M66" s="997"/>
      <c r="N66" s="997"/>
      <c r="O66" s="997"/>
      <c r="P66" s="998"/>
      <c r="Q66" s="1002" t="s">
        <v>421</v>
      </c>
      <c r="R66" s="1003"/>
      <c r="S66" s="1003"/>
      <c r="T66" s="1003"/>
      <c r="U66" s="1004"/>
      <c r="V66" s="1002" t="s">
        <v>422</v>
      </c>
      <c r="W66" s="1003"/>
      <c r="X66" s="1003"/>
      <c r="Y66" s="1003"/>
      <c r="Z66" s="1004"/>
      <c r="AA66" s="1002" t="s">
        <v>423</v>
      </c>
      <c r="AB66" s="1003"/>
      <c r="AC66" s="1003"/>
      <c r="AD66" s="1003"/>
      <c r="AE66" s="1004"/>
      <c r="AF66" s="1008" t="s">
        <v>424</v>
      </c>
      <c r="AG66" s="1009"/>
      <c r="AH66" s="1009"/>
      <c r="AI66" s="1009"/>
      <c r="AJ66" s="1010"/>
      <c r="AK66" s="1002" t="s">
        <v>425</v>
      </c>
      <c r="AL66" s="997"/>
      <c r="AM66" s="997"/>
      <c r="AN66" s="997"/>
      <c r="AO66" s="998"/>
      <c r="AP66" s="1002" t="s">
        <v>407</v>
      </c>
      <c r="AQ66" s="1003"/>
      <c r="AR66" s="1003"/>
      <c r="AS66" s="1003"/>
      <c r="AT66" s="1004"/>
      <c r="AU66" s="1002" t="s">
        <v>426</v>
      </c>
      <c r="AV66" s="1003"/>
      <c r="AW66" s="1003"/>
      <c r="AX66" s="1003"/>
      <c r="AY66" s="1004"/>
      <c r="AZ66" s="1002" t="s">
        <v>383</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6" t="s">
        <v>582</v>
      </c>
      <c r="C68" s="987"/>
      <c r="D68" s="987"/>
      <c r="E68" s="987"/>
      <c r="F68" s="987"/>
      <c r="G68" s="987"/>
      <c r="H68" s="987"/>
      <c r="I68" s="987"/>
      <c r="J68" s="987"/>
      <c r="K68" s="987"/>
      <c r="L68" s="987"/>
      <c r="M68" s="987"/>
      <c r="N68" s="987"/>
      <c r="O68" s="987"/>
      <c r="P68" s="988"/>
      <c r="Q68" s="989">
        <v>131</v>
      </c>
      <c r="R68" s="983"/>
      <c r="S68" s="983"/>
      <c r="T68" s="983"/>
      <c r="U68" s="983"/>
      <c r="V68" s="983">
        <v>126</v>
      </c>
      <c r="W68" s="983"/>
      <c r="X68" s="983"/>
      <c r="Y68" s="983"/>
      <c r="Z68" s="983"/>
      <c r="AA68" s="983">
        <v>5</v>
      </c>
      <c r="AB68" s="983"/>
      <c r="AC68" s="983"/>
      <c r="AD68" s="983"/>
      <c r="AE68" s="983"/>
      <c r="AF68" s="983">
        <v>5</v>
      </c>
      <c r="AG68" s="983"/>
      <c r="AH68" s="983"/>
      <c r="AI68" s="983"/>
      <c r="AJ68" s="983"/>
      <c r="AK68" s="983" t="s">
        <v>581</v>
      </c>
      <c r="AL68" s="983"/>
      <c r="AM68" s="983"/>
      <c r="AN68" s="983"/>
      <c r="AO68" s="983"/>
      <c r="AP68" s="983" t="s">
        <v>581</v>
      </c>
      <c r="AQ68" s="983"/>
      <c r="AR68" s="983"/>
      <c r="AS68" s="983"/>
      <c r="AT68" s="983"/>
      <c r="AU68" s="983" t="s">
        <v>581</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40.049999999999997" customHeight="1" x14ac:dyDescent="0.2">
      <c r="A69" s="238">
        <v>2</v>
      </c>
      <c r="B69" s="982" t="s">
        <v>583</v>
      </c>
      <c r="C69" s="975"/>
      <c r="D69" s="975"/>
      <c r="E69" s="975"/>
      <c r="F69" s="975"/>
      <c r="G69" s="975"/>
      <c r="H69" s="975"/>
      <c r="I69" s="975"/>
      <c r="J69" s="975"/>
      <c r="K69" s="975"/>
      <c r="L69" s="975"/>
      <c r="M69" s="975"/>
      <c r="N69" s="975"/>
      <c r="O69" s="975"/>
      <c r="P69" s="976"/>
      <c r="Q69" s="977">
        <v>194</v>
      </c>
      <c r="R69" s="971"/>
      <c r="S69" s="971"/>
      <c r="T69" s="971"/>
      <c r="U69" s="971"/>
      <c r="V69" s="971">
        <v>178</v>
      </c>
      <c r="W69" s="971"/>
      <c r="X69" s="971"/>
      <c r="Y69" s="971"/>
      <c r="Z69" s="971"/>
      <c r="AA69" s="971">
        <v>16</v>
      </c>
      <c r="AB69" s="971"/>
      <c r="AC69" s="971"/>
      <c r="AD69" s="971"/>
      <c r="AE69" s="971"/>
      <c r="AF69" s="971">
        <v>16</v>
      </c>
      <c r="AG69" s="971"/>
      <c r="AH69" s="971"/>
      <c r="AI69" s="971"/>
      <c r="AJ69" s="971"/>
      <c r="AK69" s="971" t="s">
        <v>581</v>
      </c>
      <c r="AL69" s="971"/>
      <c r="AM69" s="971"/>
      <c r="AN69" s="971"/>
      <c r="AO69" s="971"/>
      <c r="AP69" s="971" t="s">
        <v>581</v>
      </c>
      <c r="AQ69" s="971"/>
      <c r="AR69" s="971"/>
      <c r="AS69" s="971"/>
      <c r="AT69" s="971"/>
      <c r="AU69" s="971" t="s">
        <v>581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40.049999999999997" customHeight="1" x14ac:dyDescent="0.2">
      <c r="A70" s="238">
        <v>3</v>
      </c>
      <c r="B70" s="982" t="s">
        <v>584</v>
      </c>
      <c r="C70" s="975"/>
      <c r="D70" s="975"/>
      <c r="E70" s="975"/>
      <c r="F70" s="975"/>
      <c r="G70" s="975"/>
      <c r="H70" s="975"/>
      <c r="I70" s="975"/>
      <c r="J70" s="975"/>
      <c r="K70" s="975"/>
      <c r="L70" s="975"/>
      <c r="M70" s="975"/>
      <c r="N70" s="975"/>
      <c r="O70" s="975"/>
      <c r="P70" s="976"/>
      <c r="Q70" s="977">
        <v>1305178</v>
      </c>
      <c r="R70" s="971"/>
      <c r="S70" s="971"/>
      <c r="T70" s="971"/>
      <c r="U70" s="971"/>
      <c r="V70" s="971">
        <v>1290844</v>
      </c>
      <c r="W70" s="971"/>
      <c r="X70" s="971"/>
      <c r="Y70" s="971"/>
      <c r="Z70" s="971"/>
      <c r="AA70" s="971">
        <v>14334</v>
      </c>
      <c r="AB70" s="971"/>
      <c r="AC70" s="971"/>
      <c r="AD70" s="971"/>
      <c r="AE70" s="971"/>
      <c r="AF70" s="971">
        <v>14334</v>
      </c>
      <c r="AG70" s="971"/>
      <c r="AH70" s="971"/>
      <c r="AI70" s="971"/>
      <c r="AJ70" s="971"/>
      <c r="AK70" s="971">
        <v>9500</v>
      </c>
      <c r="AL70" s="971"/>
      <c r="AM70" s="971"/>
      <c r="AN70" s="971"/>
      <c r="AO70" s="971"/>
      <c r="AP70" s="971" t="s">
        <v>581</v>
      </c>
      <c r="AQ70" s="971"/>
      <c r="AR70" s="971"/>
      <c r="AS70" s="971"/>
      <c r="AT70" s="971"/>
      <c r="AU70" s="971" t="s">
        <v>581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40.049999999999997" customHeight="1" x14ac:dyDescent="0.2">
      <c r="A71" s="238">
        <v>4</v>
      </c>
      <c r="B71" s="982" t="s">
        <v>585</v>
      </c>
      <c r="C71" s="975"/>
      <c r="D71" s="975"/>
      <c r="E71" s="975"/>
      <c r="F71" s="975"/>
      <c r="G71" s="975"/>
      <c r="H71" s="975"/>
      <c r="I71" s="975"/>
      <c r="J71" s="975"/>
      <c r="K71" s="975"/>
      <c r="L71" s="975"/>
      <c r="M71" s="975"/>
      <c r="N71" s="975"/>
      <c r="O71" s="975"/>
      <c r="P71" s="976"/>
      <c r="Q71" s="977">
        <v>39180</v>
      </c>
      <c r="R71" s="971"/>
      <c r="S71" s="971"/>
      <c r="T71" s="971"/>
      <c r="U71" s="971"/>
      <c r="V71" s="971">
        <v>36872</v>
      </c>
      <c r="W71" s="971"/>
      <c r="X71" s="971"/>
      <c r="Y71" s="971"/>
      <c r="Z71" s="971"/>
      <c r="AA71" s="971">
        <v>2308</v>
      </c>
      <c r="AB71" s="971"/>
      <c r="AC71" s="971"/>
      <c r="AD71" s="971"/>
      <c r="AE71" s="971"/>
      <c r="AF71" s="971">
        <v>23683</v>
      </c>
      <c r="AG71" s="971"/>
      <c r="AH71" s="971"/>
      <c r="AI71" s="971"/>
      <c r="AJ71" s="971"/>
      <c r="AK71" s="971" t="s">
        <v>581</v>
      </c>
      <c r="AL71" s="971"/>
      <c r="AM71" s="971"/>
      <c r="AN71" s="971"/>
      <c r="AO71" s="971"/>
      <c r="AP71" s="971">
        <v>98164</v>
      </c>
      <c r="AQ71" s="971"/>
      <c r="AR71" s="971"/>
      <c r="AS71" s="971"/>
      <c r="AT71" s="971"/>
      <c r="AU71" s="971" t="s">
        <v>581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40.049999999999997" customHeight="1" x14ac:dyDescent="0.2">
      <c r="A72" s="238">
        <v>5</v>
      </c>
      <c r="B72" s="982" t="s">
        <v>586</v>
      </c>
      <c r="C72" s="975"/>
      <c r="D72" s="975"/>
      <c r="E72" s="975"/>
      <c r="F72" s="975"/>
      <c r="G72" s="975"/>
      <c r="H72" s="975"/>
      <c r="I72" s="975"/>
      <c r="J72" s="975"/>
      <c r="K72" s="975"/>
      <c r="L72" s="975"/>
      <c r="M72" s="975"/>
      <c r="N72" s="975"/>
      <c r="O72" s="975"/>
      <c r="P72" s="976"/>
      <c r="Q72" s="977">
        <v>6632</v>
      </c>
      <c r="R72" s="971"/>
      <c r="S72" s="971"/>
      <c r="T72" s="971"/>
      <c r="U72" s="971"/>
      <c r="V72" s="971">
        <v>5979</v>
      </c>
      <c r="W72" s="971"/>
      <c r="X72" s="971"/>
      <c r="Y72" s="971"/>
      <c r="Z72" s="971"/>
      <c r="AA72" s="971">
        <v>653</v>
      </c>
      <c r="AB72" s="971"/>
      <c r="AC72" s="971"/>
      <c r="AD72" s="971"/>
      <c r="AE72" s="971"/>
      <c r="AF72" s="971">
        <v>19383</v>
      </c>
      <c r="AG72" s="971"/>
      <c r="AH72" s="971"/>
      <c r="AI72" s="971"/>
      <c r="AJ72" s="971"/>
      <c r="AK72" s="971" t="s">
        <v>581</v>
      </c>
      <c r="AL72" s="971"/>
      <c r="AM72" s="971"/>
      <c r="AN72" s="971"/>
      <c r="AO72" s="971"/>
      <c r="AP72" s="971">
        <v>20120</v>
      </c>
      <c r="AQ72" s="971"/>
      <c r="AR72" s="971"/>
      <c r="AS72" s="971"/>
      <c r="AT72" s="971"/>
      <c r="AU72" s="971" t="s">
        <v>581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57421</v>
      </c>
      <c r="AG88" s="959"/>
      <c r="AH88" s="959"/>
      <c r="AI88" s="959"/>
      <c r="AJ88" s="959"/>
      <c r="AK88" s="963"/>
      <c r="AL88" s="963"/>
      <c r="AM88" s="963"/>
      <c r="AN88" s="963"/>
      <c r="AO88" s="963"/>
      <c r="AP88" s="959">
        <v>118284</v>
      </c>
      <c r="AQ88" s="959"/>
      <c r="AR88" s="959"/>
      <c r="AS88" s="959"/>
      <c r="AT88" s="959"/>
      <c r="AU88" s="959" t="s">
        <v>581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0</v>
      </c>
      <c r="CS102" s="953"/>
      <c r="CT102" s="953"/>
      <c r="CU102" s="953"/>
      <c r="CV102" s="954"/>
      <c r="CW102" s="952" t="s">
        <v>581</v>
      </c>
      <c r="CX102" s="953"/>
      <c r="CY102" s="953"/>
      <c r="CZ102" s="953"/>
      <c r="DA102" s="954"/>
      <c r="DB102" s="952" t="s">
        <v>581</v>
      </c>
      <c r="DC102" s="953"/>
      <c r="DD102" s="953"/>
      <c r="DE102" s="953"/>
      <c r="DF102" s="954"/>
      <c r="DG102" s="952" t="s">
        <v>581</v>
      </c>
      <c r="DH102" s="953"/>
      <c r="DI102" s="953"/>
      <c r="DJ102" s="953"/>
      <c r="DK102" s="954"/>
      <c r="DL102" s="952" t="s">
        <v>581</v>
      </c>
      <c r="DM102" s="953"/>
      <c r="DN102" s="953"/>
      <c r="DO102" s="953"/>
      <c r="DP102" s="954"/>
      <c r="DQ102" s="952" t="s">
        <v>581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313</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313</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313</v>
      </c>
      <c r="DR109" s="896"/>
      <c r="DS109" s="896"/>
      <c r="DT109" s="896"/>
      <c r="DU109" s="897"/>
      <c r="DV109" s="898" t="s">
        <v>438</v>
      </c>
      <c r="DW109" s="896"/>
      <c r="DX109" s="896"/>
      <c r="DY109" s="896"/>
      <c r="DZ109" s="929"/>
    </row>
    <row r="110" spans="1:131" s="230" customFormat="1" ht="26.25" customHeight="1" x14ac:dyDescent="0.2">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1162883</v>
      </c>
      <c r="AB110" s="889"/>
      <c r="AC110" s="889"/>
      <c r="AD110" s="889"/>
      <c r="AE110" s="890"/>
      <c r="AF110" s="891">
        <v>1244577</v>
      </c>
      <c r="AG110" s="889"/>
      <c r="AH110" s="889"/>
      <c r="AI110" s="889"/>
      <c r="AJ110" s="890"/>
      <c r="AK110" s="891">
        <v>1315029</v>
      </c>
      <c r="AL110" s="889"/>
      <c r="AM110" s="889"/>
      <c r="AN110" s="889"/>
      <c r="AO110" s="890"/>
      <c r="AP110" s="892">
        <v>19.8</v>
      </c>
      <c r="AQ110" s="893"/>
      <c r="AR110" s="893"/>
      <c r="AS110" s="893"/>
      <c r="AT110" s="894"/>
      <c r="AU110" s="930" t="s">
        <v>75</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12613208</v>
      </c>
      <c r="BR110" s="842"/>
      <c r="BS110" s="842"/>
      <c r="BT110" s="842"/>
      <c r="BU110" s="842"/>
      <c r="BV110" s="842">
        <v>12656780</v>
      </c>
      <c r="BW110" s="842"/>
      <c r="BX110" s="842"/>
      <c r="BY110" s="842"/>
      <c r="BZ110" s="842"/>
      <c r="CA110" s="842">
        <v>12194000</v>
      </c>
      <c r="CB110" s="842"/>
      <c r="CC110" s="842"/>
      <c r="CD110" s="842"/>
      <c r="CE110" s="842"/>
      <c r="CF110" s="866">
        <v>183.6</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444</v>
      </c>
      <c r="DH110" s="842"/>
      <c r="DI110" s="842"/>
      <c r="DJ110" s="842"/>
      <c r="DK110" s="842"/>
      <c r="DL110" s="842" t="s">
        <v>239</v>
      </c>
      <c r="DM110" s="842"/>
      <c r="DN110" s="842"/>
      <c r="DO110" s="842"/>
      <c r="DP110" s="842"/>
      <c r="DQ110" s="842" t="s">
        <v>239</v>
      </c>
      <c r="DR110" s="842"/>
      <c r="DS110" s="842"/>
      <c r="DT110" s="842"/>
      <c r="DU110" s="842"/>
      <c r="DV110" s="843" t="s">
        <v>239</v>
      </c>
      <c r="DW110" s="843"/>
      <c r="DX110" s="843"/>
      <c r="DY110" s="843"/>
      <c r="DZ110" s="844"/>
    </row>
    <row r="111" spans="1:131" s="230" customFormat="1" ht="26.25" customHeight="1" x14ac:dyDescent="0.2">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239</v>
      </c>
      <c r="AB111" s="919"/>
      <c r="AC111" s="919"/>
      <c r="AD111" s="919"/>
      <c r="AE111" s="920"/>
      <c r="AF111" s="921" t="s">
        <v>239</v>
      </c>
      <c r="AG111" s="919"/>
      <c r="AH111" s="919"/>
      <c r="AI111" s="919"/>
      <c r="AJ111" s="920"/>
      <c r="AK111" s="921" t="s">
        <v>239</v>
      </c>
      <c r="AL111" s="919"/>
      <c r="AM111" s="919"/>
      <c r="AN111" s="919"/>
      <c r="AO111" s="920"/>
      <c r="AP111" s="922" t="s">
        <v>399</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239</v>
      </c>
      <c r="BR111" s="817"/>
      <c r="BS111" s="817"/>
      <c r="BT111" s="817"/>
      <c r="BU111" s="817"/>
      <c r="BV111" s="817" t="s">
        <v>399</v>
      </c>
      <c r="BW111" s="817"/>
      <c r="BX111" s="817"/>
      <c r="BY111" s="817"/>
      <c r="BZ111" s="817"/>
      <c r="CA111" s="817" t="s">
        <v>239</v>
      </c>
      <c r="CB111" s="817"/>
      <c r="CC111" s="817"/>
      <c r="CD111" s="817"/>
      <c r="CE111" s="817"/>
      <c r="CF111" s="875" t="s">
        <v>239</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239</v>
      </c>
      <c r="DH111" s="817"/>
      <c r="DI111" s="817"/>
      <c r="DJ111" s="817"/>
      <c r="DK111" s="817"/>
      <c r="DL111" s="817" t="s">
        <v>239</v>
      </c>
      <c r="DM111" s="817"/>
      <c r="DN111" s="817"/>
      <c r="DO111" s="817"/>
      <c r="DP111" s="817"/>
      <c r="DQ111" s="817" t="s">
        <v>239</v>
      </c>
      <c r="DR111" s="817"/>
      <c r="DS111" s="817"/>
      <c r="DT111" s="817"/>
      <c r="DU111" s="817"/>
      <c r="DV111" s="794" t="s">
        <v>239</v>
      </c>
      <c r="DW111" s="794"/>
      <c r="DX111" s="794"/>
      <c r="DY111" s="794"/>
      <c r="DZ111" s="795"/>
    </row>
    <row r="112" spans="1:131" s="230" customFormat="1" ht="26.25" customHeight="1" x14ac:dyDescent="0.2">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399</v>
      </c>
      <c r="AB112" s="780"/>
      <c r="AC112" s="780"/>
      <c r="AD112" s="780"/>
      <c r="AE112" s="781"/>
      <c r="AF112" s="782" t="s">
        <v>239</v>
      </c>
      <c r="AG112" s="780"/>
      <c r="AH112" s="780"/>
      <c r="AI112" s="780"/>
      <c r="AJ112" s="781"/>
      <c r="AK112" s="782" t="s">
        <v>239</v>
      </c>
      <c r="AL112" s="780"/>
      <c r="AM112" s="780"/>
      <c r="AN112" s="780"/>
      <c r="AO112" s="781"/>
      <c r="AP112" s="824" t="s">
        <v>239</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3364384</v>
      </c>
      <c r="BR112" s="817"/>
      <c r="BS112" s="817"/>
      <c r="BT112" s="817"/>
      <c r="BU112" s="817"/>
      <c r="BV112" s="817">
        <v>3377928</v>
      </c>
      <c r="BW112" s="817"/>
      <c r="BX112" s="817"/>
      <c r="BY112" s="817"/>
      <c r="BZ112" s="817"/>
      <c r="CA112" s="817">
        <v>3532821</v>
      </c>
      <c r="CB112" s="817"/>
      <c r="CC112" s="817"/>
      <c r="CD112" s="817"/>
      <c r="CE112" s="817"/>
      <c r="CF112" s="875">
        <v>53.2</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239</v>
      </c>
      <c r="DH112" s="817"/>
      <c r="DI112" s="817"/>
      <c r="DJ112" s="817"/>
      <c r="DK112" s="817"/>
      <c r="DL112" s="817" t="s">
        <v>239</v>
      </c>
      <c r="DM112" s="817"/>
      <c r="DN112" s="817"/>
      <c r="DO112" s="817"/>
      <c r="DP112" s="817"/>
      <c r="DQ112" s="817" t="s">
        <v>239</v>
      </c>
      <c r="DR112" s="817"/>
      <c r="DS112" s="817"/>
      <c r="DT112" s="817"/>
      <c r="DU112" s="817"/>
      <c r="DV112" s="794" t="s">
        <v>239</v>
      </c>
      <c r="DW112" s="794"/>
      <c r="DX112" s="794"/>
      <c r="DY112" s="794"/>
      <c r="DZ112" s="795"/>
    </row>
    <row r="113" spans="1:130" s="230" customFormat="1" ht="26.25" customHeight="1" x14ac:dyDescent="0.2">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301238</v>
      </c>
      <c r="AB113" s="919"/>
      <c r="AC113" s="919"/>
      <c r="AD113" s="919"/>
      <c r="AE113" s="920"/>
      <c r="AF113" s="921">
        <v>354464</v>
      </c>
      <c r="AG113" s="919"/>
      <c r="AH113" s="919"/>
      <c r="AI113" s="919"/>
      <c r="AJ113" s="920"/>
      <c r="AK113" s="921">
        <v>326710</v>
      </c>
      <c r="AL113" s="919"/>
      <c r="AM113" s="919"/>
      <c r="AN113" s="919"/>
      <c r="AO113" s="920"/>
      <c r="AP113" s="922">
        <v>4.9000000000000004</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t="s">
        <v>239</v>
      </c>
      <c r="BR113" s="817"/>
      <c r="BS113" s="817"/>
      <c r="BT113" s="817"/>
      <c r="BU113" s="817"/>
      <c r="BV113" s="817" t="s">
        <v>239</v>
      </c>
      <c r="BW113" s="817"/>
      <c r="BX113" s="817"/>
      <c r="BY113" s="817"/>
      <c r="BZ113" s="817"/>
      <c r="CA113" s="817" t="s">
        <v>239</v>
      </c>
      <c r="CB113" s="817"/>
      <c r="CC113" s="817"/>
      <c r="CD113" s="817"/>
      <c r="CE113" s="817"/>
      <c r="CF113" s="875" t="s">
        <v>399</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239</v>
      </c>
      <c r="DH113" s="780"/>
      <c r="DI113" s="780"/>
      <c r="DJ113" s="780"/>
      <c r="DK113" s="781"/>
      <c r="DL113" s="782" t="s">
        <v>239</v>
      </c>
      <c r="DM113" s="780"/>
      <c r="DN113" s="780"/>
      <c r="DO113" s="780"/>
      <c r="DP113" s="781"/>
      <c r="DQ113" s="782" t="s">
        <v>239</v>
      </c>
      <c r="DR113" s="780"/>
      <c r="DS113" s="780"/>
      <c r="DT113" s="780"/>
      <c r="DU113" s="781"/>
      <c r="DV113" s="824" t="s">
        <v>239</v>
      </c>
      <c r="DW113" s="825"/>
      <c r="DX113" s="825"/>
      <c r="DY113" s="825"/>
      <c r="DZ113" s="826"/>
    </row>
    <row r="114" spans="1:130" s="230" customFormat="1" ht="26.25" customHeight="1" x14ac:dyDescent="0.2">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239</v>
      </c>
      <c r="AB114" s="780"/>
      <c r="AC114" s="780"/>
      <c r="AD114" s="780"/>
      <c r="AE114" s="781"/>
      <c r="AF114" s="782" t="s">
        <v>239</v>
      </c>
      <c r="AG114" s="780"/>
      <c r="AH114" s="780"/>
      <c r="AI114" s="780"/>
      <c r="AJ114" s="781"/>
      <c r="AK114" s="782" t="s">
        <v>239</v>
      </c>
      <c r="AL114" s="780"/>
      <c r="AM114" s="780"/>
      <c r="AN114" s="780"/>
      <c r="AO114" s="781"/>
      <c r="AP114" s="824" t="s">
        <v>399</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886916</v>
      </c>
      <c r="BR114" s="817"/>
      <c r="BS114" s="817"/>
      <c r="BT114" s="817"/>
      <c r="BU114" s="817"/>
      <c r="BV114" s="817">
        <v>957041</v>
      </c>
      <c r="BW114" s="817"/>
      <c r="BX114" s="817"/>
      <c r="BY114" s="817"/>
      <c r="BZ114" s="817"/>
      <c r="CA114" s="817">
        <v>1015586</v>
      </c>
      <c r="CB114" s="817"/>
      <c r="CC114" s="817"/>
      <c r="CD114" s="817"/>
      <c r="CE114" s="817"/>
      <c r="CF114" s="875">
        <v>15.3</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239</v>
      </c>
      <c r="DH114" s="780"/>
      <c r="DI114" s="780"/>
      <c r="DJ114" s="780"/>
      <c r="DK114" s="781"/>
      <c r="DL114" s="782" t="s">
        <v>239</v>
      </c>
      <c r="DM114" s="780"/>
      <c r="DN114" s="780"/>
      <c r="DO114" s="780"/>
      <c r="DP114" s="781"/>
      <c r="DQ114" s="782" t="s">
        <v>239</v>
      </c>
      <c r="DR114" s="780"/>
      <c r="DS114" s="780"/>
      <c r="DT114" s="780"/>
      <c r="DU114" s="781"/>
      <c r="DV114" s="824" t="s">
        <v>239</v>
      </c>
      <c r="DW114" s="825"/>
      <c r="DX114" s="825"/>
      <c r="DY114" s="825"/>
      <c r="DZ114" s="826"/>
    </row>
    <row r="115" spans="1:130" s="230" customFormat="1" ht="26.25" customHeight="1" x14ac:dyDescent="0.2">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32</v>
      </c>
      <c r="AB115" s="919"/>
      <c r="AC115" s="919"/>
      <c r="AD115" s="919"/>
      <c r="AE115" s="920"/>
      <c r="AF115" s="921" t="s">
        <v>239</v>
      </c>
      <c r="AG115" s="919"/>
      <c r="AH115" s="919"/>
      <c r="AI115" s="919"/>
      <c r="AJ115" s="920"/>
      <c r="AK115" s="921" t="s">
        <v>239</v>
      </c>
      <c r="AL115" s="919"/>
      <c r="AM115" s="919"/>
      <c r="AN115" s="919"/>
      <c r="AO115" s="920"/>
      <c r="AP115" s="922" t="s">
        <v>239</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v>14283</v>
      </c>
      <c r="BR115" s="817"/>
      <c r="BS115" s="817"/>
      <c r="BT115" s="817"/>
      <c r="BU115" s="817"/>
      <c r="BV115" s="817" t="s">
        <v>399</v>
      </c>
      <c r="BW115" s="817"/>
      <c r="BX115" s="817"/>
      <c r="BY115" s="817"/>
      <c r="BZ115" s="817"/>
      <c r="CA115" s="817" t="s">
        <v>239</v>
      </c>
      <c r="CB115" s="817"/>
      <c r="CC115" s="817"/>
      <c r="CD115" s="817"/>
      <c r="CE115" s="817"/>
      <c r="CF115" s="875" t="s">
        <v>239</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239</v>
      </c>
      <c r="DH115" s="780"/>
      <c r="DI115" s="780"/>
      <c r="DJ115" s="780"/>
      <c r="DK115" s="781"/>
      <c r="DL115" s="782" t="s">
        <v>239</v>
      </c>
      <c r="DM115" s="780"/>
      <c r="DN115" s="780"/>
      <c r="DO115" s="780"/>
      <c r="DP115" s="781"/>
      <c r="DQ115" s="782" t="s">
        <v>239</v>
      </c>
      <c r="DR115" s="780"/>
      <c r="DS115" s="780"/>
      <c r="DT115" s="780"/>
      <c r="DU115" s="781"/>
      <c r="DV115" s="824" t="s">
        <v>239</v>
      </c>
      <c r="DW115" s="825"/>
      <c r="DX115" s="825"/>
      <c r="DY115" s="825"/>
      <c r="DZ115" s="826"/>
    </row>
    <row r="116" spans="1:130" s="230" customFormat="1" ht="26.25" customHeight="1" x14ac:dyDescent="0.2">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239</v>
      </c>
      <c r="AB116" s="780"/>
      <c r="AC116" s="780"/>
      <c r="AD116" s="780"/>
      <c r="AE116" s="781"/>
      <c r="AF116" s="782" t="s">
        <v>239</v>
      </c>
      <c r="AG116" s="780"/>
      <c r="AH116" s="780"/>
      <c r="AI116" s="780"/>
      <c r="AJ116" s="781"/>
      <c r="AK116" s="782" t="s">
        <v>239</v>
      </c>
      <c r="AL116" s="780"/>
      <c r="AM116" s="780"/>
      <c r="AN116" s="780"/>
      <c r="AO116" s="781"/>
      <c r="AP116" s="824" t="s">
        <v>399</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239</v>
      </c>
      <c r="BR116" s="817"/>
      <c r="BS116" s="817"/>
      <c r="BT116" s="817"/>
      <c r="BU116" s="817"/>
      <c r="BV116" s="817" t="s">
        <v>239</v>
      </c>
      <c r="BW116" s="817"/>
      <c r="BX116" s="817"/>
      <c r="BY116" s="817"/>
      <c r="BZ116" s="817"/>
      <c r="CA116" s="817" t="s">
        <v>239</v>
      </c>
      <c r="CB116" s="817"/>
      <c r="CC116" s="817"/>
      <c r="CD116" s="817"/>
      <c r="CE116" s="817"/>
      <c r="CF116" s="875" t="s">
        <v>239</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239</v>
      </c>
      <c r="DH116" s="780"/>
      <c r="DI116" s="780"/>
      <c r="DJ116" s="780"/>
      <c r="DK116" s="781"/>
      <c r="DL116" s="782" t="s">
        <v>239</v>
      </c>
      <c r="DM116" s="780"/>
      <c r="DN116" s="780"/>
      <c r="DO116" s="780"/>
      <c r="DP116" s="781"/>
      <c r="DQ116" s="782" t="s">
        <v>239</v>
      </c>
      <c r="DR116" s="780"/>
      <c r="DS116" s="780"/>
      <c r="DT116" s="780"/>
      <c r="DU116" s="781"/>
      <c r="DV116" s="824" t="s">
        <v>239</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1464153</v>
      </c>
      <c r="AB117" s="903"/>
      <c r="AC117" s="903"/>
      <c r="AD117" s="903"/>
      <c r="AE117" s="904"/>
      <c r="AF117" s="905">
        <v>1599041</v>
      </c>
      <c r="AG117" s="903"/>
      <c r="AH117" s="903"/>
      <c r="AI117" s="903"/>
      <c r="AJ117" s="904"/>
      <c r="AK117" s="905">
        <v>1641739</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444</v>
      </c>
      <c r="BR117" s="817"/>
      <c r="BS117" s="817"/>
      <c r="BT117" s="817"/>
      <c r="BU117" s="817"/>
      <c r="BV117" s="817" t="s">
        <v>444</v>
      </c>
      <c r="BW117" s="817"/>
      <c r="BX117" s="817"/>
      <c r="BY117" s="817"/>
      <c r="BZ117" s="817"/>
      <c r="CA117" s="817" t="s">
        <v>444</v>
      </c>
      <c r="CB117" s="817"/>
      <c r="CC117" s="817"/>
      <c r="CD117" s="817"/>
      <c r="CE117" s="817"/>
      <c r="CF117" s="875" t="s">
        <v>444</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399</v>
      </c>
      <c r="DH117" s="780"/>
      <c r="DI117" s="780"/>
      <c r="DJ117" s="780"/>
      <c r="DK117" s="781"/>
      <c r="DL117" s="782" t="s">
        <v>444</v>
      </c>
      <c r="DM117" s="780"/>
      <c r="DN117" s="780"/>
      <c r="DO117" s="780"/>
      <c r="DP117" s="781"/>
      <c r="DQ117" s="782" t="s">
        <v>444</v>
      </c>
      <c r="DR117" s="780"/>
      <c r="DS117" s="780"/>
      <c r="DT117" s="780"/>
      <c r="DU117" s="781"/>
      <c r="DV117" s="824" t="s">
        <v>444</v>
      </c>
      <c r="DW117" s="825"/>
      <c r="DX117" s="825"/>
      <c r="DY117" s="825"/>
      <c r="DZ117" s="826"/>
    </row>
    <row r="118" spans="1:130" s="230" customFormat="1" ht="26.25" customHeight="1" x14ac:dyDescent="0.2">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313</v>
      </c>
      <c r="AL118" s="896"/>
      <c r="AM118" s="896"/>
      <c r="AN118" s="896"/>
      <c r="AO118" s="897"/>
      <c r="AP118" s="899" t="s">
        <v>438</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399</v>
      </c>
      <c r="BR118" s="845"/>
      <c r="BS118" s="845"/>
      <c r="BT118" s="845"/>
      <c r="BU118" s="845"/>
      <c r="BV118" s="845" t="s">
        <v>399</v>
      </c>
      <c r="BW118" s="845"/>
      <c r="BX118" s="845"/>
      <c r="BY118" s="845"/>
      <c r="BZ118" s="845"/>
      <c r="CA118" s="845" t="s">
        <v>399</v>
      </c>
      <c r="CB118" s="845"/>
      <c r="CC118" s="845"/>
      <c r="CD118" s="845"/>
      <c r="CE118" s="845"/>
      <c r="CF118" s="875" t="s">
        <v>399</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399</v>
      </c>
      <c r="DH118" s="780"/>
      <c r="DI118" s="780"/>
      <c r="DJ118" s="780"/>
      <c r="DK118" s="781"/>
      <c r="DL118" s="782" t="s">
        <v>399</v>
      </c>
      <c r="DM118" s="780"/>
      <c r="DN118" s="780"/>
      <c r="DO118" s="780"/>
      <c r="DP118" s="781"/>
      <c r="DQ118" s="782" t="s">
        <v>399</v>
      </c>
      <c r="DR118" s="780"/>
      <c r="DS118" s="780"/>
      <c r="DT118" s="780"/>
      <c r="DU118" s="781"/>
      <c r="DV118" s="824" t="s">
        <v>399</v>
      </c>
      <c r="DW118" s="825"/>
      <c r="DX118" s="825"/>
      <c r="DY118" s="825"/>
      <c r="DZ118" s="826"/>
    </row>
    <row r="119" spans="1:130" s="230" customFormat="1" ht="26.25" customHeight="1" x14ac:dyDescent="0.2">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399</v>
      </c>
      <c r="AB119" s="889"/>
      <c r="AC119" s="889"/>
      <c r="AD119" s="889"/>
      <c r="AE119" s="890"/>
      <c r="AF119" s="891" t="s">
        <v>399</v>
      </c>
      <c r="AG119" s="889"/>
      <c r="AH119" s="889"/>
      <c r="AI119" s="889"/>
      <c r="AJ119" s="890"/>
      <c r="AK119" s="891" t="s">
        <v>399</v>
      </c>
      <c r="AL119" s="889"/>
      <c r="AM119" s="889"/>
      <c r="AN119" s="889"/>
      <c r="AO119" s="890"/>
      <c r="AP119" s="892" t="s">
        <v>399</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469</v>
      </c>
      <c r="BP119" s="878"/>
      <c r="BQ119" s="879">
        <v>16878791</v>
      </c>
      <c r="BR119" s="845"/>
      <c r="BS119" s="845"/>
      <c r="BT119" s="845"/>
      <c r="BU119" s="845"/>
      <c r="BV119" s="845">
        <v>16991749</v>
      </c>
      <c r="BW119" s="845"/>
      <c r="BX119" s="845"/>
      <c r="BY119" s="845"/>
      <c r="BZ119" s="845"/>
      <c r="CA119" s="845">
        <v>16742407</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399</v>
      </c>
      <c r="DH119" s="764"/>
      <c r="DI119" s="764"/>
      <c r="DJ119" s="764"/>
      <c r="DK119" s="765"/>
      <c r="DL119" s="766" t="s">
        <v>399</v>
      </c>
      <c r="DM119" s="764"/>
      <c r="DN119" s="764"/>
      <c r="DO119" s="764"/>
      <c r="DP119" s="765"/>
      <c r="DQ119" s="766" t="s">
        <v>399</v>
      </c>
      <c r="DR119" s="764"/>
      <c r="DS119" s="764"/>
      <c r="DT119" s="764"/>
      <c r="DU119" s="765"/>
      <c r="DV119" s="848" t="s">
        <v>399</v>
      </c>
      <c r="DW119" s="849"/>
      <c r="DX119" s="849"/>
      <c r="DY119" s="849"/>
      <c r="DZ119" s="850"/>
    </row>
    <row r="120" spans="1:130" s="230" customFormat="1" ht="26.25" customHeight="1" x14ac:dyDescent="0.2">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399</v>
      </c>
      <c r="AB120" s="780"/>
      <c r="AC120" s="780"/>
      <c r="AD120" s="780"/>
      <c r="AE120" s="781"/>
      <c r="AF120" s="782" t="s">
        <v>399</v>
      </c>
      <c r="AG120" s="780"/>
      <c r="AH120" s="780"/>
      <c r="AI120" s="780"/>
      <c r="AJ120" s="781"/>
      <c r="AK120" s="782" t="s">
        <v>399</v>
      </c>
      <c r="AL120" s="780"/>
      <c r="AM120" s="780"/>
      <c r="AN120" s="780"/>
      <c r="AO120" s="781"/>
      <c r="AP120" s="824" t="s">
        <v>399</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5323871</v>
      </c>
      <c r="BR120" s="842"/>
      <c r="BS120" s="842"/>
      <c r="BT120" s="842"/>
      <c r="BU120" s="842"/>
      <c r="BV120" s="842">
        <v>5984431</v>
      </c>
      <c r="BW120" s="842"/>
      <c r="BX120" s="842"/>
      <c r="BY120" s="842"/>
      <c r="BZ120" s="842"/>
      <c r="CA120" s="842">
        <v>6812167</v>
      </c>
      <c r="CB120" s="842"/>
      <c r="CC120" s="842"/>
      <c r="CD120" s="842"/>
      <c r="CE120" s="842"/>
      <c r="CF120" s="866">
        <v>102.6</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v>3331184</v>
      </c>
      <c r="DH120" s="842"/>
      <c r="DI120" s="842"/>
      <c r="DJ120" s="842"/>
      <c r="DK120" s="842"/>
      <c r="DL120" s="842">
        <v>3340863</v>
      </c>
      <c r="DM120" s="842"/>
      <c r="DN120" s="842"/>
      <c r="DO120" s="842"/>
      <c r="DP120" s="842"/>
      <c r="DQ120" s="842">
        <v>3495336</v>
      </c>
      <c r="DR120" s="842"/>
      <c r="DS120" s="842"/>
      <c r="DT120" s="842"/>
      <c r="DU120" s="842"/>
      <c r="DV120" s="843">
        <v>52.6</v>
      </c>
      <c r="DW120" s="843"/>
      <c r="DX120" s="843"/>
      <c r="DY120" s="843"/>
      <c r="DZ120" s="844"/>
    </row>
    <row r="121" spans="1:130" s="230" customFormat="1" ht="26.25" customHeight="1" x14ac:dyDescent="0.2">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399</v>
      </c>
      <c r="AB121" s="780"/>
      <c r="AC121" s="780"/>
      <c r="AD121" s="780"/>
      <c r="AE121" s="781"/>
      <c r="AF121" s="782" t="s">
        <v>399</v>
      </c>
      <c r="AG121" s="780"/>
      <c r="AH121" s="780"/>
      <c r="AI121" s="780"/>
      <c r="AJ121" s="781"/>
      <c r="AK121" s="782" t="s">
        <v>399</v>
      </c>
      <c r="AL121" s="780"/>
      <c r="AM121" s="780"/>
      <c r="AN121" s="780"/>
      <c r="AO121" s="781"/>
      <c r="AP121" s="824" t="s">
        <v>399</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v>3090344</v>
      </c>
      <c r="BR121" s="817"/>
      <c r="BS121" s="817"/>
      <c r="BT121" s="817"/>
      <c r="BU121" s="817"/>
      <c r="BV121" s="817">
        <v>3081038</v>
      </c>
      <c r="BW121" s="817"/>
      <c r="BX121" s="817"/>
      <c r="BY121" s="817"/>
      <c r="BZ121" s="817"/>
      <c r="CA121" s="817">
        <v>3196326</v>
      </c>
      <c r="CB121" s="817"/>
      <c r="CC121" s="817"/>
      <c r="CD121" s="817"/>
      <c r="CE121" s="817"/>
      <c r="CF121" s="875">
        <v>48.1</v>
      </c>
      <c r="CG121" s="876"/>
      <c r="CH121" s="876"/>
      <c r="CI121" s="876"/>
      <c r="CJ121" s="876"/>
      <c r="CK121" s="869"/>
      <c r="CL121" s="855"/>
      <c r="CM121" s="855"/>
      <c r="CN121" s="855"/>
      <c r="CO121" s="856"/>
      <c r="CP121" s="835" t="s">
        <v>477</v>
      </c>
      <c r="CQ121" s="836"/>
      <c r="CR121" s="836"/>
      <c r="CS121" s="836"/>
      <c r="CT121" s="836"/>
      <c r="CU121" s="836"/>
      <c r="CV121" s="836"/>
      <c r="CW121" s="836"/>
      <c r="CX121" s="836"/>
      <c r="CY121" s="836"/>
      <c r="CZ121" s="836"/>
      <c r="DA121" s="836"/>
      <c r="DB121" s="836"/>
      <c r="DC121" s="836"/>
      <c r="DD121" s="836"/>
      <c r="DE121" s="836"/>
      <c r="DF121" s="837"/>
      <c r="DG121" s="816">
        <v>33200</v>
      </c>
      <c r="DH121" s="817"/>
      <c r="DI121" s="817"/>
      <c r="DJ121" s="817"/>
      <c r="DK121" s="817"/>
      <c r="DL121" s="817">
        <v>37065</v>
      </c>
      <c r="DM121" s="817"/>
      <c r="DN121" s="817"/>
      <c r="DO121" s="817"/>
      <c r="DP121" s="817"/>
      <c r="DQ121" s="817">
        <v>37485</v>
      </c>
      <c r="DR121" s="817"/>
      <c r="DS121" s="817"/>
      <c r="DT121" s="817"/>
      <c r="DU121" s="817"/>
      <c r="DV121" s="794">
        <v>0.6</v>
      </c>
      <c r="DW121" s="794"/>
      <c r="DX121" s="794"/>
      <c r="DY121" s="794"/>
      <c r="DZ121" s="795"/>
    </row>
    <row r="122" spans="1:130" s="230" customFormat="1" ht="26.25" customHeight="1" x14ac:dyDescent="0.2">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399</v>
      </c>
      <c r="AB122" s="780"/>
      <c r="AC122" s="780"/>
      <c r="AD122" s="780"/>
      <c r="AE122" s="781"/>
      <c r="AF122" s="782" t="s">
        <v>399</v>
      </c>
      <c r="AG122" s="780"/>
      <c r="AH122" s="780"/>
      <c r="AI122" s="780"/>
      <c r="AJ122" s="781"/>
      <c r="AK122" s="782" t="s">
        <v>399</v>
      </c>
      <c r="AL122" s="780"/>
      <c r="AM122" s="780"/>
      <c r="AN122" s="780"/>
      <c r="AO122" s="781"/>
      <c r="AP122" s="824" t="s">
        <v>399</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10337535</v>
      </c>
      <c r="BR122" s="845"/>
      <c r="BS122" s="845"/>
      <c r="BT122" s="845"/>
      <c r="BU122" s="845"/>
      <c r="BV122" s="845">
        <v>10569699</v>
      </c>
      <c r="BW122" s="845"/>
      <c r="BX122" s="845"/>
      <c r="BY122" s="845"/>
      <c r="BZ122" s="845"/>
      <c r="CA122" s="845">
        <v>10177173</v>
      </c>
      <c r="CB122" s="845"/>
      <c r="CC122" s="845"/>
      <c r="CD122" s="845"/>
      <c r="CE122" s="845"/>
      <c r="CF122" s="846">
        <v>153.30000000000001</v>
      </c>
      <c r="CG122" s="847"/>
      <c r="CH122" s="847"/>
      <c r="CI122" s="847"/>
      <c r="CJ122" s="847"/>
      <c r="CK122" s="869"/>
      <c r="CL122" s="855"/>
      <c r="CM122" s="855"/>
      <c r="CN122" s="855"/>
      <c r="CO122" s="856"/>
      <c r="CP122" s="835" t="s">
        <v>412</v>
      </c>
      <c r="CQ122" s="836"/>
      <c r="CR122" s="836"/>
      <c r="CS122" s="836"/>
      <c r="CT122" s="836"/>
      <c r="CU122" s="836"/>
      <c r="CV122" s="836"/>
      <c r="CW122" s="836"/>
      <c r="CX122" s="836"/>
      <c r="CY122" s="836"/>
      <c r="CZ122" s="836"/>
      <c r="DA122" s="836"/>
      <c r="DB122" s="836"/>
      <c r="DC122" s="836"/>
      <c r="DD122" s="836"/>
      <c r="DE122" s="836"/>
      <c r="DF122" s="837"/>
      <c r="DG122" s="816" t="s">
        <v>399</v>
      </c>
      <c r="DH122" s="817"/>
      <c r="DI122" s="817"/>
      <c r="DJ122" s="817"/>
      <c r="DK122" s="817"/>
      <c r="DL122" s="817" t="s">
        <v>239</v>
      </c>
      <c r="DM122" s="817"/>
      <c r="DN122" s="817"/>
      <c r="DO122" s="817"/>
      <c r="DP122" s="817"/>
      <c r="DQ122" s="817" t="s">
        <v>399</v>
      </c>
      <c r="DR122" s="817"/>
      <c r="DS122" s="817"/>
      <c r="DT122" s="817"/>
      <c r="DU122" s="817"/>
      <c r="DV122" s="794" t="s">
        <v>239</v>
      </c>
      <c r="DW122" s="794"/>
      <c r="DX122" s="794"/>
      <c r="DY122" s="794"/>
      <c r="DZ122" s="795"/>
    </row>
    <row r="123" spans="1:130" s="230" customFormat="1" ht="26.25" customHeight="1" x14ac:dyDescent="0.2">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399</v>
      </c>
      <c r="AB123" s="780"/>
      <c r="AC123" s="780"/>
      <c r="AD123" s="780"/>
      <c r="AE123" s="781"/>
      <c r="AF123" s="782" t="s">
        <v>399</v>
      </c>
      <c r="AG123" s="780"/>
      <c r="AH123" s="780"/>
      <c r="AI123" s="780"/>
      <c r="AJ123" s="781"/>
      <c r="AK123" s="782" t="s">
        <v>239</v>
      </c>
      <c r="AL123" s="780"/>
      <c r="AM123" s="780"/>
      <c r="AN123" s="780"/>
      <c r="AO123" s="781"/>
      <c r="AP123" s="824" t="s">
        <v>399</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479</v>
      </c>
      <c r="BP123" s="878"/>
      <c r="BQ123" s="832">
        <v>18751750</v>
      </c>
      <c r="BR123" s="833"/>
      <c r="BS123" s="833"/>
      <c r="BT123" s="833"/>
      <c r="BU123" s="833"/>
      <c r="BV123" s="833">
        <v>19635168</v>
      </c>
      <c r="BW123" s="833"/>
      <c r="BX123" s="833"/>
      <c r="BY123" s="833"/>
      <c r="BZ123" s="833"/>
      <c r="CA123" s="833">
        <v>20185666</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399</v>
      </c>
      <c r="DH123" s="780"/>
      <c r="DI123" s="780"/>
      <c r="DJ123" s="780"/>
      <c r="DK123" s="781"/>
      <c r="DL123" s="782" t="s">
        <v>399</v>
      </c>
      <c r="DM123" s="780"/>
      <c r="DN123" s="780"/>
      <c r="DO123" s="780"/>
      <c r="DP123" s="781"/>
      <c r="DQ123" s="782" t="s">
        <v>399</v>
      </c>
      <c r="DR123" s="780"/>
      <c r="DS123" s="780"/>
      <c r="DT123" s="780"/>
      <c r="DU123" s="781"/>
      <c r="DV123" s="824" t="s">
        <v>399</v>
      </c>
      <c r="DW123" s="825"/>
      <c r="DX123" s="825"/>
      <c r="DY123" s="825"/>
      <c r="DZ123" s="826"/>
    </row>
    <row r="124" spans="1:130" s="230" customFormat="1" ht="26.25" customHeight="1" thickBot="1" x14ac:dyDescent="0.25">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399</v>
      </c>
      <c r="AB124" s="780"/>
      <c r="AC124" s="780"/>
      <c r="AD124" s="780"/>
      <c r="AE124" s="781"/>
      <c r="AF124" s="782" t="s">
        <v>239</v>
      </c>
      <c r="AG124" s="780"/>
      <c r="AH124" s="780"/>
      <c r="AI124" s="780"/>
      <c r="AJ124" s="781"/>
      <c r="AK124" s="782" t="s">
        <v>399</v>
      </c>
      <c r="AL124" s="780"/>
      <c r="AM124" s="780"/>
      <c r="AN124" s="780"/>
      <c r="AO124" s="781"/>
      <c r="AP124" s="824" t="s">
        <v>399</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399</v>
      </c>
      <c r="BR124" s="831"/>
      <c r="BS124" s="831"/>
      <c r="BT124" s="831"/>
      <c r="BU124" s="831"/>
      <c r="BV124" s="831" t="s">
        <v>399</v>
      </c>
      <c r="BW124" s="831"/>
      <c r="BX124" s="831"/>
      <c r="BY124" s="831"/>
      <c r="BZ124" s="831"/>
      <c r="CA124" s="831" t="s">
        <v>239</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239</v>
      </c>
      <c r="DH124" s="764"/>
      <c r="DI124" s="764"/>
      <c r="DJ124" s="764"/>
      <c r="DK124" s="765"/>
      <c r="DL124" s="766" t="s">
        <v>239</v>
      </c>
      <c r="DM124" s="764"/>
      <c r="DN124" s="764"/>
      <c r="DO124" s="764"/>
      <c r="DP124" s="765"/>
      <c r="DQ124" s="766" t="s">
        <v>239</v>
      </c>
      <c r="DR124" s="764"/>
      <c r="DS124" s="764"/>
      <c r="DT124" s="764"/>
      <c r="DU124" s="765"/>
      <c r="DV124" s="848" t="s">
        <v>399</v>
      </c>
      <c r="DW124" s="849"/>
      <c r="DX124" s="849"/>
      <c r="DY124" s="849"/>
      <c r="DZ124" s="850"/>
    </row>
    <row r="125" spans="1:130" s="230" customFormat="1" ht="26.25" customHeight="1" x14ac:dyDescent="0.2">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239</v>
      </c>
      <c r="AB125" s="780"/>
      <c r="AC125" s="780"/>
      <c r="AD125" s="780"/>
      <c r="AE125" s="781"/>
      <c r="AF125" s="782" t="s">
        <v>399</v>
      </c>
      <c r="AG125" s="780"/>
      <c r="AH125" s="780"/>
      <c r="AI125" s="780"/>
      <c r="AJ125" s="781"/>
      <c r="AK125" s="782" t="s">
        <v>239</v>
      </c>
      <c r="AL125" s="780"/>
      <c r="AM125" s="780"/>
      <c r="AN125" s="780"/>
      <c r="AO125" s="781"/>
      <c r="AP125" s="824" t="s">
        <v>399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399</v>
      </c>
      <c r="DH125" s="842"/>
      <c r="DI125" s="842"/>
      <c r="DJ125" s="842"/>
      <c r="DK125" s="842"/>
      <c r="DL125" s="842" t="s">
        <v>399</v>
      </c>
      <c r="DM125" s="842"/>
      <c r="DN125" s="842"/>
      <c r="DO125" s="842"/>
      <c r="DP125" s="842"/>
      <c r="DQ125" s="842" t="s">
        <v>239</v>
      </c>
      <c r="DR125" s="842"/>
      <c r="DS125" s="842"/>
      <c r="DT125" s="842"/>
      <c r="DU125" s="842"/>
      <c r="DV125" s="843" t="s">
        <v>399</v>
      </c>
      <c r="DW125" s="843"/>
      <c r="DX125" s="843"/>
      <c r="DY125" s="843"/>
      <c r="DZ125" s="844"/>
    </row>
    <row r="126" spans="1:130" s="230" customFormat="1" ht="26.25" customHeight="1" thickBot="1" x14ac:dyDescent="0.25">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32</v>
      </c>
      <c r="AB126" s="780"/>
      <c r="AC126" s="780"/>
      <c r="AD126" s="780"/>
      <c r="AE126" s="781"/>
      <c r="AF126" s="782" t="s">
        <v>399</v>
      </c>
      <c r="AG126" s="780"/>
      <c r="AH126" s="780"/>
      <c r="AI126" s="780"/>
      <c r="AJ126" s="781"/>
      <c r="AK126" s="782" t="s">
        <v>239</v>
      </c>
      <c r="AL126" s="780"/>
      <c r="AM126" s="780"/>
      <c r="AN126" s="780"/>
      <c r="AO126" s="781"/>
      <c r="AP126" s="824" t="s">
        <v>399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399</v>
      </c>
      <c r="DH126" s="817"/>
      <c r="DI126" s="817"/>
      <c r="DJ126" s="817"/>
      <c r="DK126" s="817"/>
      <c r="DL126" s="817" t="s">
        <v>399</v>
      </c>
      <c r="DM126" s="817"/>
      <c r="DN126" s="817"/>
      <c r="DO126" s="817"/>
      <c r="DP126" s="817"/>
      <c r="DQ126" s="817" t="s">
        <v>399</v>
      </c>
      <c r="DR126" s="817"/>
      <c r="DS126" s="817"/>
      <c r="DT126" s="817"/>
      <c r="DU126" s="817"/>
      <c r="DV126" s="794" t="s">
        <v>399</v>
      </c>
      <c r="DW126" s="794"/>
      <c r="DX126" s="794"/>
      <c r="DY126" s="794"/>
      <c r="DZ126" s="795"/>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399</v>
      </c>
      <c r="AB127" s="780"/>
      <c r="AC127" s="780"/>
      <c r="AD127" s="780"/>
      <c r="AE127" s="781"/>
      <c r="AF127" s="782" t="s">
        <v>399</v>
      </c>
      <c r="AG127" s="780"/>
      <c r="AH127" s="780"/>
      <c r="AI127" s="780"/>
      <c r="AJ127" s="781"/>
      <c r="AK127" s="782" t="s">
        <v>239</v>
      </c>
      <c r="AL127" s="780"/>
      <c r="AM127" s="780"/>
      <c r="AN127" s="780"/>
      <c r="AO127" s="781"/>
      <c r="AP127" s="824" t="s">
        <v>239</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399</v>
      </c>
      <c r="DH127" s="817"/>
      <c r="DI127" s="817"/>
      <c r="DJ127" s="817"/>
      <c r="DK127" s="817"/>
      <c r="DL127" s="817" t="s">
        <v>399</v>
      </c>
      <c r="DM127" s="817"/>
      <c r="DN127" s="817"/>
      <c r="DO127" s="817"/>
      <c r="DP127" s="817"/>
      <c r="DQ127" s="817" t="s">
        <v>239</v>
      </c>
      <c r="DR127" s="817"/>
      <c r="DS127" s="817"/>
      <c r="DT127" s="817"/>
      <c r="DU127" s="817"/>
      <c r="DV127" s="794" t="s">
        <v>399</v>
      </c>
      <c r="DW127" s="794"/>
      <c r="DX127" s="794"/>
      <c r="DY127" s="794"/>
      <c r="DZ127" s="795"/>
    </row>
    <row r="128" spans="1:130" s="230" customFormat="1" ht="26.25" customHeight="1" thickBot="1" x14ac:dyDescent="0.25">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314893</v>
      </c>
      <c r="AB128" s="801"/>
      <c r="AC128" s="801"/>
      <c r="AD128" s="801"/>
      <c r="AE128" s="802"/>
      <c r="AF128" s="803">
        <v>358734</v>
      </c>
      <c r="AG128" s="801"/>
      <c r="AH128" s="801"/>
      <c r="AI128" s="801"/>
      <c r="AJ128" s="802"/>
      <c r="AK128" s="803">
        <v>342305</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239</v>
      </c>
      <c r="BG128" s="787"/>
      <c r="BH128" s="787"/>
      <c r="BI128" s="787"/>
      <c r="BJ128" s="787"/>
      <c r="BK128" s="787"/>
      <c r="BL128" s="810"/>
      <c r="BM128" s="786">
        <v>13.91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v>14283</v>
      </c>
      <c r="DH128" s="791"/>
      <c r="DI128" s="791"/>
      <c r="DJ128" s="791"/>
      <c r="DK128" s="791"/>
      <c r="DL128" s="791" t="s">
        <v>399</v>
      </c>
      <c r="DM128" s="791"/>
      <c r="DN128" s="791"/>
      <c r="DO128" s="791"/>
      <c r="DP128" s="791"/>
      <c r="DQ128" s="791" t="s">
        <v>239</v>
      </c>
      <c r="DR128" s="791"/>
      <c r="DS128" s="791"/>
      <c r="DT128" s="791"/>
      <c r="DU128" s="791"/>
      <c r="DV128" s="792" t="s">
        <v>399</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7071480</v>
      </c>
      <c r="AB129" s="780"/>
      <c r="AC129" s="780"/>
      <c r="AD129" s="780"/>
      <c r="AE129" s="781"/>
      <c r="AF129" s="782">
        <v>7681280</v>
      </c>
      <c r="AG129" s="780"/>
      <c r="AH129" s="780"/>
      <c r="AI129" s="780"/>
      <c r="AJ129" s="781"/>
      <c r="AK129" s="782">
        <v>7433392</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399</v>
      </c>
      <c r="BG129" s="771"/>
      <c r="BH129" s="771"/>
      <c r="BI129" s="771"/>
      <c r="BJ129" s="771"/>
      <c r="BK129" s="771"/>
      <c r="BL129" s="772"/>
      <c r="BM129" s="770">
        <v>18.91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760784</v>
      </c>
      <c r="AB130" s="780"/>
      <c r="AC130" s="780"/>
      <c r="AD130" s="780"/>
      <c r="AE130" s="781"/>
      <c r="AF130" s="782">
        <v>808669</v>
      </c>
      <c r="AG130" s="780"/>
      <c r="AH130" s="780"/>
      <c r="AI130" s="780"/>
      <c r="AJ130" s="781"/>
      <c r="AK130" s="782">
        <v>793218</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6310696</v>
      </c>
      <c r="AB131" s="764"/>
      <c r="AC131" s="764"/>
      <c r="AD131" s="764"/>
      <c r="AE131" s="765"/>
      <c r="AF131" s="766">
        <v>6872611</v>
      </c>
      <c r="AG131" s="764"/>
      <c r="AH131" s="764"/>
      <c r="AI131" s="764"/>
      <c r="AJ131" s="765"/>
      <c r="AK131" s="766">
        <v>6640174</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t="s">
        <v>239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6.155833748</v>
      </c>
      <c r="AB132" s="745"/>
      <c r="AC132" s="745"/>
      <c r="AD132" s="745"/>
      <c r="AE132" s="746"/>
      <c r="AF132" s="747">
        <v>6.2805533440000003</v>
      </c>
      <c r="AG132" s="745"/>
      <c r="AH132" s="745"/>
      <c r="AI132" s="745"/>
      <c r="AJ132" s="746"/>
      <c r="AK132" s="747">
        <v>7.6235351659999999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4.8</v>
      </c>
      <c r="AB133" s="724"/>
      <c r="AC133" s="724"/>
      <c r="AD133" s="724"/>
      <c r="AE133" s="725"/>
      <c r="AF133" s="723">
        <v>5.7</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pd43w0tWKNhGYM3rzeryw/N86HhxgNb+XUa04ldyig/Yw1OievpQyLEm+6VudzPzwI28VGDccZLP2vfzSiodA==" saltValue="UIPpZ8z3hYTDVOKa9+6m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6ECB-C75B-46CE-AB59-BA47C083560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3f4Tz0lt8ujpQJr4Yx/wkw1Dv7OTgTJrITNo8YOimnuF/18ZbENhi71K/PGBQBvE6bfZ3tPI2INQ8H4uY2JPA==" saltValue="8LvN6HSDKMe/eiSkTUZE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Jmg9CUD5AgZtOJsOMEoZ1aSgp7URlk1BJTKtBsPQYgtDhjrnAztORrVIIYTqLI6IZ8hEK5PQguig9lGPENnqw==" saltValue="76ofP7tcabVZSCCka1E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513</v>
      </c>
      <c r="AL9" s="1132"/>
      <c r="AM9" s="1132"/>
      <c r="AN9" s="1133"/>
      <c r="AO9" s="281">
        <v>2379623</v>
      </c>
      <c r="AP9" s="281">
        <v>75195</v>
      </c>
      <c r="AQ9" s="282">
        <v>65553</v>
      </c>
      <c r="AR9" s="283">
        <v>14.7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514</v>
      </c>
      <c r="AL10" s="1132"/>
      <c r="AM10" s="1132"/>
      <c r="AN10" s="1133"/>
      <c r="AO10" s="284">
        <v>702</v>
      </c>
      <c r="AP10" s="284">
        <v>22</v>
      </c>
      <c r="AQ10" s="285">
        <v>8503</v>
      </c>
      <c r="AR10" s="286">
        <v>-99.7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515</v>
      </c>
      <c r="AL11" s="1132"/>
      <c r="AM11" s="1132"/>
      <c r="AN11" s="1133"/>
      <c r="AO11" s="284" t="s">
        <v>516</v>
      </c>
      <c r="AP11" s="284" t="s">
        <v>516</v>
      </c>
      <c r="AQ11" s="285">
        <v>289</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517</v>
      </c>
      <c r="AL12" s="1132"/>
      <c r="AM12" s="1132"/>
      <c r="AN12" s="1133"/>
      <c r="AO12" s="284" t="s">
        <v>516</v>
      </c>
      <c r="AP12" s="284" t="s">
        <v>516</v>
      </c>
      <c r="AQ12" s="285">
        <v>23</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518</v>
      </c>
      <c r="AL13" s="1132"/>
      <c r="AM13" s="1132"/>
      <c r="AN13" s="1133"/>
      <c r="AO13" s="284">
        <v>78575</v>
      </c>
      <c r="AP13" s="284">
        <v>2483</v>
      </c>
      <c r="AQ13" s="285">
        <v>2667</v>
      </c>
      <c r="AR13" s="286">
        <v>-6.9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519</v>
      </c>
      <c r="AL14" s="1132"/>
      <c r="AM14" s="1132"/>
      <c r="AN14" s="1133"/>
      <c r="AO14" s="284">
        <v>33730</v>
      </c>
      <c r="AP14" s="284">
        <v>1066</v>
      </c>
      <c r="AQ14" s="285">
        <v>1163</v>
      </c>
      <c r="AR14" s="286">
        <v>-8.3000000000000007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520</v>
      </c>
      <c r="AL15" s="1135"/>
      <c r="AM15" s="1135"/>
      <c r="AN15" s="1136"/>
      <c r="AO15" s="284">
        <v>-20606</v>
      </c>
      <c r="AP15" s="284">
        <v>-651</v>
      </c>
      <c r="AQ15" s="285">
        <v>-4250</v>
      </c>
      <c r="AR15" s="286">
        <v>-84.7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193</v>
      </c>
      <c r="AL16" s="1135"/>
      <c r="AM16" s="1135"/>
      <c r="AN16" s="1136"/>
      <c r="AO16" s="284">
        <v>2472024</v>
      </c>
      <c r="AP16" s="284">
        <v>78115</v>
      </c>
      <c r="AQ16" s="285">
        <v>73949</v>
      </c>
      <c r="AR16" s="286">
        <v>5.6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525</v>
      </c>
      <c r="AL21" s="1138"/>
      <c r="AM21" s="1138"/>
      <c r="AN21" s="1139"/>
      <c r="AO21" s="297">
        <v>7.43</v>
      </c>
      <c r="AP21" s="298">
        <v>6.65</v>
      </c>
      <c r="AQ21" s="299">
        <v>0.78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526</v>
      </c>
      <c r="AL22" s="1138"/>
      <c r="AM22" s="1138"/>
      <c r="AN22" s="1139"/>
      <c r="AO22" s="302">
        <v>98.6</v>
      </c>
      <c r="AP22" s="303">
        <v>97</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527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530</v>
      </c>
      <c r="AL32" s="1122"/>
      <c r="AM32" s="1122"/>
      <c r="AN32" s="1123"/>
      <c r="AO32" s="312">
        <v>1315029</v>
      </c>
      <c r="AP32" s="312">
        <v>41554</v>
      </c>
      <c r="AQ32" s="313">
        <v>33124</v>
      </c>
      <c r="AR32" s="314">
        <v>25.4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531</v>
      </c>
      <c r="AL33" s="1122"/>
      <c r="AM33" s="1122"/>
      <c r="AN33" s="1123"/>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532</v>
      </c>
      <c r="AL34" s="1122"/>
      <c r="AM34" s="1122"/>
      <c r="AN34" s="1123"/>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533</v>
      </c>
      <c r="AL35" s="1122"/>
      <c r="AM35" s="1122"/>
      <c r="AN35" s="1123"/>
      <c r="AO35" s="312">
        <v>326710</v>
      </c>
      <c r="AP35" s="312">
        <v>10324</v>
      </c>
      <c r="AQ35" s="313">
        <v>9022</v>
      </c>
      <c r="AR35" s="314">
        <v>14.4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534</v>
      </c>
      <c r="AL36" s="1122"/>
      <c r="AM36" s="1122"/>
      <c r="AN36" s="1123"/>
      <c r="AO36" s="312" t="s">
        <v>516</v>
      </c>
      <c r="AP36" s="312" t="s">
        <v>516</v>
      </c>
      <c r="AQ36" s="313">
        <v>1987</v>
      </c>
      <c r="AR36" s="314" t="s">
        <v>516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535</v>
      </c>
      <c r="AL37" s="1122"/>
      <c r="AM37" s="1122"/>
      <c r="AN37" s="1123"/>
      <c r="AO37" s="312" t="s">
        <v>516</v>
      </c>
      <c r="AP37" s="312" t="s">
        <v>516</v>
      </c>
      <c r="AQ37" s="313">
        <v>678</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536</v>
      </c>
      <c r="AL38" s="1125"/>
      <c r="AM38" s="1125"/>
      <c r="AN38" s="1126"/>
      <c r="AO38" s="315" t="s">
        <v>516</v>
      </c>
      <c r="AP38" s="315" t="s">
        <v>516</v>
      </c>
      <c r="AQ38" s="316">
        <v>0</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537</v>
      </c>
      <c r="AL39" s="1125"/>
      <c r="AM39" s="1125"/>
      <c r="AN39" s="1126"/>
      <c r="AO39" s="312">
        <v>-342305</v>
      </c>
      <c r="AP39" s="312">
        <v>-10817</v>
      </c>
      <c r="AQ39" s="313">
        <v>-3119</v>
      </c>
      <c r="AR39" s="314">
        <v>246.8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538</v>
      </c>
      <c r="AL40" s="1122"/>
      <c r="AM40" s="1122"/>
      <c r="AN40" s="1123"/>
      <c r="AO40" s="312">
        <v>-793218</v>
      </c>
      <c r="AP40" s="312">
        <v>-25065</v>
      </c>
      <c r="AQ40" s="313">
        <v>-27108</v>
      </c>
      <c r="AR40" s="314">
        <v>-7.5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305</v>
      </c>
      <c r="AL41" s="1128"/>
      <c r="AM41" s="1128"/>
      <c r="AN41" s="1129"/>
      <c r="AO41" s="312">
        <v>506216</v>
      </c>
      <c r="AP41" s="312">
        <v>15996</v>
      </c>
      <c r="AQ41" s="313">
        <v>14583</v>
      </c>
      <c r="AR41" s="314">
        <v>9.6999999999999993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508</v>
      </c>
      <c r="AN49" s="1116" t="s">
        <v>542</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1116103</v>
      </c>
      <c r="AN51" s="334">
        <v>36130</v>
      </c>
      <c r="AO51" s="335">
        <v>-42.7</v>
      </c>
      <c r="AP51" s="336">
        <v>47387</v>
      </c>
      <c r="AQ51" s="337">
        <v>-9.1999999999999993</v>
      </c>
      <c r="AR51" s="338">
        <v>-33.5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841438</v>
      </c>
      <c r="AN52" s="342">
        <v>27239</v>
      </c>
      <c r="AO52" s="343">
        <v>88.5</v>
      </c>
      <c r="AP52" s="344">
        <v>24928</v>
      </c>
      <c r="AQ52" s="345">
        <v>0.3</v>
      </c>
      <c r="AR52" s="346">
        <v>88.2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764125</v>
      </c>
      <c r="AN53" s="334">
        <v>24149</v>
      </c>
      <c r="AO53" s="335">
        <v>-33.200000000000003</v>
      </c>
      <c r="AP53" s="336">
        <v>51264</v>
      </c>
      <c r="AQ53" s="337">
        <v>8.1999999999999993</v>
      </c>
      <c r="AR53" s="338">
        <v>-41.4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413691</v>
      </c>
      <c r="AN54" s="342">
        <v>13074</v>
      </c>
      <c r="AO54" s="343">
        <v>-52</v>
      </c>
      <c r="AP54" s="344">
        <v>26040</v>
      </c>
      <c r="AQ54" s="345">
        <v>4.5</v>
      </c>
      <c r="AR54" s="346">
        <v>-56.5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2719480</v>
      </c>
      <c r="AN55" s="334">
        <v>85207</v>
      </c>
      <c r="AO55" s="335">
        <v>252.8</v>
      </c>
      <c r="AP55" s="336">
        <v>52068</v>
      </c>
      <c r="AQ55" s="337">
        <v>1.6</v>
      </c>
      <c r="AR55" s="338">
        <v>251.2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845526</v>
      </c>
      <c r="AN56" s="342">
        <v>26492</v>
      </c>
      <c r="AO56" s="343">
        <v>102.6</v>
      </c>
      <c r="AP56" s="344">
        <v>26936</v>
      </c>
      <c r="AQ56" s="345">
        <v>3.4</v>
      </c>
      <c r="AR56" s="346">
        <v>99.2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1332773</v>
      </c>
      <c r="AN57" s="334">
        <v>41781</v>
      </c>
      <c r="AO57" s="335">
        <v>-51</v>
      </c>
      <c r="AP57" s="336">
        <v>47161</v>
      </c>
      <c r="AQ57" s="337">
        <v>-9.4</v>
      </c>
      <c r="AR57" s="338">
        <v>-41.6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669217</v>
      </c>
      <c r="AN58" s="342">
        <v>20979</v>
      </c>
      <c r="AO58" s="343">
        <v>-20.8</v>
      </c>
      <c r="AP58" s="344">
        <v>24595</v>
      </c>
      <c r="AQ58" s="345">
        <v>-8.6999999999999993</v>
      </c>
      <c r="AR58" s="346">
        <v>-12.1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1113293</v>
      </c>
      <c r="AN59" s="334">
        <v>35180</v>
      </c>
      <c r="AO59" s="335">
        <v>-15.8</v>
      </c>
      <c r="AP59" s="336">
        <v>43423</v>
      </c>
      <c r="AQ59" s="337">
        <v>-7.9</v>
      </c>
      <c r="AR59" s="338">
        <v>-7.9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902741</v>
      </c>
      <c r="AN60" s="342">
        <v>28526</v>
      </c>
      <c r="AO60" s="343">
        <v>36</v>
      </c>
      <c r="AP60" s="344">
        <v>22207</v>
      </c>
      <c r="AQ60" s="345">
        <v>-9.6999999999999993</v>
      </c>
      <c r="AR60" s="346">
        <v>45.7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1409155</v>
      </c>
      <c r="AN61" s="349">
        <v>44489</v>
      </c>
      <c r="AO61" s="350">
        <v>22</v>
      </c>
      <c r="AP61" s="351">
        <v>48261</v>
      </c>
      <c r="AQ61" s="352">
        <v>-3.3</v>
      </c>
      <c r="AR61" s="338">
        <v>25.3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734523</v>
      </c>
      <c r="AN62" s="342">
        <v>23262</v>
      </c>
      <c r="AO62" s="343">
        <v>30.9</v>
      </c>
      <c r="AP62" s="344">
        <v>24941</v>
      </c>
      <c r="AQ62" s="345">
        <v>-2</v>
      </c>
      <c r="AR62" s="346">
        <v>32.9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bim22cZ1jHa40cNCpQIHbOkrw0rYUlY0pgpn5lM4qcHDK9eR0a/uEww/CmUBS2gmEWYbWGPb4r6z3Bs9+lhEA==" saltValue="LeVrkUVy4RyjEWSitGSK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FHQ+ltiRgqRGrHtKvEtxGn4MLQ+AVdS05wflkxnRB33eUGGfl1WczI3KRpecOfQ+saoyNWnBKod/mPUp87KxXg==" saltValue="Ga3JuX4/IXYMyNuQZo9S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2BkTOYO7fPfjeOQsZq0ZQKInVFh8ftCFxJfPHzSVVZ04uckA/zPpnH7hMKjljBgg2NQYNfo5ETl87fCyAj9U0Q==" saltValue="ikM56TlEfOH7Bb8gYt4K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40" t="s">
        <v>3</v>
      </c>
      <c r="D47" s="1140"/>
      <c r="E47" s="1141"/>
      <c r="F47" s="11">
        <v>21.98</v>
      </c>
      <c r="G47" s="12">
        <v>21.52</v>
      </c>
      <c r="H47" s="12">
        <v>22.65</v>
      </c>
      <c r="I47" s="12">
        <v>23.46</v>
      </c>
      <c r="J47" s="13">
        <v>30.43</v>
      </c>
    </row>
    <row r="48" spans="2:10" ht="57.75" customHeight="1" x14ac:dyDescent="0.2">
      <c r="B48" s="14"/>
      <c r="C48" s="1142" t="s">
        <v>4</v>
      </c>
      <c r="D48" s="1142"/>
      <c r="E48" s="1143"/>
      <c r="F48" s="15">
        <v>0.71</v>
      </c>
      <c r="G48" s="16">
        <v>0.9</v>
      </c>
      <c r="H48" s="16">
        <v>0.75</v>
      </c>
      <c r="I48" s="16">
        <v>3.64</v>
      </c>
      <c r="J48" s="17">
        <v>0.72</v>
      </c>
    </row>
    <row r="49" spans="2:10" ht="57.75" customHeight="1" thickBot="1" x14ac:dyDescent="0.25">
      <c r="B49" s="18"/>
      <c r="C49" s="1144" t="s">
        <v>5</v>
      </c>
      <c r="D49" s="1144"/>
      <c r="E49" s="1145"/>
      <c r="F49" s="19" t="s">
        <v>563</v>
      </c>
      <c r="G49" s="20" t="s">
        <v>564</v>
      </c>
      <c r="H49" s="20">
        <v>1.96</v>
      </c>
      <c r="I49" s="20">
        <v>5.56</v>
      </c>
      <c r="J49" s="21">
        <v>3.14</v>
      </c>
    </row>
    <row r="50" spans="2:10" ht="13.2" x14ac:dyDescent="0.2"/>
  </sheetData>
  <sheetProtection algorithmName="SHA-512" hashValue="i7gt5hWMDiCwz1kqDA6f/5xGq4UGX8rwyhlw3a6EIRdOvhINBIHe8BBiG9+1pRz4NLGKjW6ZWkKRrpJqOfL6Mw==" saltValue="caSWvICJyddwpDHr0cNc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2" t="s">
        <v>565</v>
      </c>
      <c r="D34" s="1152"/>
      <c r="E34" s="1153"/>
      <c r="F34" s="32">
        <v>19.05</v>
      </c>
      <c r="G34" s="33">
        <v>17.579999999999998</v>
      </c>
      <c r="H34" s="33">
        <v>16.5</v>
      </c>
      <c r="I34" s="33">
        <v>16.63</v>
      </c>
      <c r="J34" s="34">
        <v>16.670000000000002</v>
      </c>
      <c r="K34" s="22"/>
      <c r="L34" s="22"/>
      <c r="M34" s="22"/>
      <c r="N34" s="22"/>
      <c r="O34" s="22"/>
      <c r="P34" s="22"/>
    </row>
    <row r="35" spans="1:16" ht="39" customHeight="1" x14ac:dyDescent="0.2">
      <c r="A35" s="22"/>
      <c r="B35" s="35"/>
      <c r="C35" s="1146" t="s">
        <v>566</v>
      </c>
      <c r="D35" s="1147"/>
      <c r="E35" s="1148"/>
      <c r="F35" s="36" t="s">
        <v>516</v>
      </c>
      <c r="G35" s="37">
        <v>0.98</v>
      </c>
      <c r="H35" s="37">
        <v>1.63</v>
      </c>
      <c r="I35" s="37">
        <v>3.18</v>
      </c>
      <c r="J35" s="38">
        <v>4.6500000000000004</v>
      </c>
      <c r="K35" s="22"/>
      <c r="L35" s="22"/>
      <c r="M35" s="22"/>
      <c r="N35" s="22"/>
      <c r="O35" s="22"/>
      <c r="P35" s="22"/>
    </row>
    <row r="36" spans="1:16" ht="39" customHeight="1" x14ac:dyDescent="0.2">
      <c r="A36" s="22"/>
      <c r="B36" s="35"/>
      <c r="C36" s="1146" t="s">
        <v>567</v>
      </c>
      <c r="D36" s="1147"/>
      <c r="E36" s="1148"/>
      <c r="F36" s="36">
        <v>1.98</v>
      </c>
      <c r="G36" s="37">
        <v>1.83</v>
      </c>
      <c r="H36" s="37">
        <v>1.99</v>
      </c>
      <c r="I36" s="37">
        <v>2.66</v>
      </c>
      <c r="J36" s="38">
        <v>2.56</v>
      </c>
      <c r="K36" s="22"/>
      <c r="L36" s="22"/>
      <c r="M36" s="22"/>
      <c r="N36" s="22"/>
      <c r="O36" s="22"/>
      <c r="P36" s="22"/>
    </row>
    <row r="37" spans="1:16" ht="39" customHeight="1" x14ac:dyDescent="0.2">
      <c r="A37" s="22"/>
      <c r="B37" s="35"/>
      <c r="C37" s="1146" t="s">
        <v>568</v>
      </c>
      <c r="D37" s="1147"/>
      <c r="E37" s="1148"/>
      <c r="F37" s="36">
        <v>0.7</v>
      </c>
      <c r="G37" s="37">
        <v>0.9</v>
      </c>
      <c r="H37" s="37">
        <v>0.74</v>
      </c>
      <c r="I37" s="37">
        <v>3.64</v>
      </c>
      <c r="J37" s="38">
        <v>0.72</v>
      </c>
      <c r="K37" s="22"/>
      <c r="L37" s="22"/>
      <c r="M37" s="22"/>
      <c r="N37" s="22"/>
      <c r="O37" s="22"/>
      <c r="P37" s="22"/>
    </row>
    <row r="38" spans="1:16" ht="39" customHeight="1" x14ac:dyDescent="0.2">
      <c r="A38" s="22"/>
      <c r="B38" s="35"/>
      <c r="C38" s="1146" t="s">
        <v>569</v>
      </c>
      <c r="D38" s="1147"/>
      <c r="E38" s="1148"/>
      <c r="F38" s="36">
        <v>0.34</v>
      </c>
      <c r="G38" s="37">
        <v>0.33</v>
      </c>
      <c r="H38" s="37">
        <v>0.36</v>
      </c>
      <c r="I38" s="37">
        <v>0.35</v>
      </c>
      <c r="J38" s="38">
        <v>0.42</v>
      </c>
      <c r="K38" s="22"/>
      <c r="L38" s="22"/>
      <c r="M38" s="22"/>
      <c r="N38" s="22"/>
      <c r="O38" s="22"/>
      <c r="P38" s="22"/>
    </row>
    <row r="39" spans="1:16" ht="39" customHeight="1" x14ac:dyDescent="0.2">
      <c r="A39" s="22"/>
      <c r="B39" s="35"/>
      <c r="C39" s="1146" t="s">
        <v>570</v>
      </c>
      <c r="D39" s="1147"/>
      <c r="E39" s="1148"/>
      <c r="F39" s="36">
        <v>0.69</v>
      </c>
      <c r="G39" s="37">
        <v>0.23</v>
      </c>
      <c r="H39" s="37">
        <v>0.62</v>
      </c>
      <c r="I39" s="37">
        <v>0.28000000000000003</v>
      </c>
      <c r="J39" s="38">
        <v>0.28999999999999998</v>
      </c>
      <c r="K39" s="22"/>
      <c r="L39" s="22"/>
      <c r="M39" s="22"/>
      <c r="N39" s="22"/>
      <c r="O39" s="22"/>
      <c r="P39" s="22"/>
    </row>
    <row r="40" spans="1:16" ht="39" customHeight="1" x14ac:dyDescent="0.2">
      <c r="A40" s="22"/>
      <c r="B40" s="35"/>
      <c r="C40" s="1146" t="s">
        <v>571</v>
      </c>
      <c r="D40" s="1147"/>
      <c r="E40" s="1148"/>
      <c r="F40" s="36">
        <v>0</v>
      </c>
      <c r="G40" s="37">
        <v>0</v>
      </c>
      <c r="H40" s="37">
        <v>0</v>
      </c>
      <c r="I40" s="37">
        <v>0</v>
      </c>
      <c r="J40" s="38">
        <v>0</v>
      </c>
      <c r="K40" s="22"/>
      <c r="L40" s="22"/>
      <c r="M40" s="22"/>
      <c r="N40" s="22"/>
      <c r="O40" s="22"/>
      <c r="P40" s="22"/>
    </row>
    <row r="41" spans="1:16" ht="39" customHeight="1" x14ac:dyDescent="0.2">
      <c r="A41" s="22"/>
      <c r="B41" s="35"/>
      <c r="C41" s="1146" t="s">
        <v>572</v>
      </c>
      <c r="D41" s="1147"/>
      <c r="E41" s="1148"/>
      <c r="F41" s="36">
        <v>0</v>
      </c>
      <c r="G41" s="37">
        <v>0</v>
      </c>
      <c r="H41" s="37">
        <v>0</v>
      </c>
      <c r="I41" s="37">
        <v>0</v>
      </c>
      <c r="J41" s="38">
        <v>0</v>
      </c>
      <c r="K41" s="22"/>
      <c r="L41" s="22"/>
      <c r="M41" s="22"/>
      <c r="N41" s="22"/>
      <c r="O41" s="22"/>
      <c r="P41" s="22"/>
    </row>
    <row r="42" spans="1:16" ht="39" customHeight="1" x14ac:dyDescent="0.2">
      <c r="A42" s="22"/>
      <c r="B42" s="39"/>
      <c r="C42" s="1146" t="s">
        <v>573</v>
      </c>
      <c r="D42" s="1147"/>
      <c r="E42" s="1148"/>
      <c r="F42" s="36" t="s">
        <v>516</v>
      </c>
      <c r="G42" s="37" t="s">
        <v>516</v>
      </c>
      <c r="H42" s="37" t="s">
        <v>516</v>
      </c>
      <c r="I42" s="37" t="s">
        <v>516</v>
      </c>
      <c r="J42" s="38" t="s">
        <v>516</v>
      </c>
      <c r="K42" s="22"/>
      <c r="L42" s="22"/>
      <c r="M42" s="22"/>
      <c r="N42" s="22"/>
      <c r="O42" s="22"/>
      <c r="P42" s="22"/>
    </row>
    <row r="43" spans="1:16" ht="39" customHeight="1" thickBot="1" x14ac:dyDescent="0.25">
      <c r="A43" s="22"/>
      <c r="B43" s="40"/>
      <c r="C43" s="1149" t="s">
        <v>574</v>
      </c>
      <c r="D43" s="1150"/>
      <c r="E43" s="1151"/>
      <c r="F43" s="41">
        <v>9.59</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3THeIp0hiqK0pT26y3fVDDcbNtJvdK4vLr2d4yEJY91GWYKTBCHndyzIXUtcAt80v+o5TL2Pj661R/QOCChXw==" saltValue="QuVKtqJX/ypPxlvBnzI5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7" t="s">
        <v>11</v>
      </c>
      <c r="C45" s="1178"/>
      <c r="D45" s="58"/>
      <c r="E45" s="1183" t="s">
        <v>12</v>
      </c>
      <c r="F45" s="1183"/>
      <c r="G45" s="1183"/>
      <c r="H45" s="1183"/>
      <c r="I45" s="1183"/>
      <c r="J45" s="1184"/>
      <c r="K45" s="59">
        <v>992</v>
      </c>
      <c r="L45" s="60">
        <v>1072</v>
      </c>
      <c r="M45" s="60">
        <v>1163</v>
      </c>
      <c r="N45" s="60">
        <v>1245</v>
      </c>
      <c r="O45" s="61">
        <v>1315</v>
      </c>
      <c r="P45" s="48"/>
      <c r="Q45" s="48"/>
      <c r="R45" s="48"/>
      <c r="S45" s="48"/>
      <c r="T45" s="48"/>
      <c r="U45" s="48"/>
    </row>
    <row r="46" spans="1:21" ht="30.75" customHeight="1" x14ac:dyDescent="0.2">
      <c r="A46" s="48"/>
      <c r="B46" s="1179"/>
      <c r="C46" s="1180"/>
      <c r="D46" s="62"/>
      <c r="E46" s="1156" t="s">
        <v>13</v>
      </c>
      <c r="F46" s="1156"/>
      <c r="G46" s="1156"/>
      <c r="H46" s="1156"/>
      <c r="I46" s="1156"/>
      <c r="J46" s="1157"/>
      <c r="K46" s="63" t="s">
        <v>516</v>
      </c>
      <c r="L46" s="64" t="s">
        <v>516</v>
      </c>
      <c r="M46" s="64" t="s">
        <v>516</v>
      </c>
      <c r="N46" s="64" t="s">
        <v>516</v>
      </c>
      <c r="O46" s="65" t="s">
        <v>516</v>
      </c>
      <c r="P46" s="48"/>
      <c r="Q46" s="48"/>
      <c r="R46" s="48"/>
      <c r="S46" s="48"/>
      <c r="T46" s="48"/>
      <c r="U46" s="48"/>
    </row>
    <row r="47" spans="1:21" ht="30.75" customHeight="1" x14ac:dyDescent="0.2">
      <c r="A47" s="48"/>
      <c r="B47" s="1179"/>
      <c r="C47" s="1180"/>
      <c r="D47" s="62"/>
      <c r="E47" s="1156" t="s">
        <v>14</v>
      </c>
      <c r="F47" s="1156"/>
      <c r="G47" s="1156"/>
      <c r="H47" s="1156"/>
      <c r="I47" s="1156"/>
      <c r="J47" s="1157"/>
      <c r="K47" s="63" t="s">
        <v>516</v>
      </c>
      <c r="L47" s="64" t="s">
        <v>516</v>
      </c>
      <c r="M47" s="64" t="s">
        <v>516</v>
      </c>
      <c r="N47" s="64" t="s">
        <v>516</v>
      </c>
      <c r="O47" s="65" t="s">
        <v>516</v>
      </c>
      <c r="P47" s="48"/>
      <c r="Q47" s="48"/>
      <c r="R47" s="48"/>
      <c r="S47" s="48"/>
      <c r="T47" s="48"/>
      <c r="U47" s="48"/>
    </row>
    <row r="48" spans="1:21" ht="30.75" customHeight="1" x14ac:dyDescent="0.2">
      <c r="A48" s="48"/>
      <c r="B48" s="1179"/>
      <c r="C48" s="1180"/>
      <c r="D48" s="62"/>
      <c r="E48" s="1156" t="s">
        <v>15</v>
      </c>
      <c r="F48" s="1156"/>
      <c r="G48" s="1156"/>
      <c r="H48" s="1156"/>
      <c r="I48" s="1156"/>
      <c r="J48" s="1157"/>
      <c r="K48" s="63">
        <v>319</v>
      </c>
      <c r="L48" s="64">
        <v>338</v>
      </c>
      <c r="M48" s="64">
        <v>301</v>
      </c>
      <c r="N48" s="64">
        <v>354</v>
      </c>
      <c r="O48" s="65">
        <v>327</v>
      </c>
      <c r="P48" s="48"/>
      <c r="Q48" s="48"/>
      <c r="R48" s="48"/>
      <c r="S48" s="48"/>
      <c r="T48" s="48"/>
      <c r="U48" s="48"/>
    </row>
    <row r="49" spans="1:21" ht="30.75" customHeight="1" x14ac:dyDescent="0.2">
      <c r="A49" s="48"/>
      <c r="B49" s="1179"/>
      <c r="C49" s="1180"/>
      <c r="D49" s="62"/>
      <c r="E49" s="1156" t="s">
        <v>16</v>
      </c>
      <c r="F49" s="1156"/>
      <c r="G49" s="1156"/>
      <c r="H49" s="1156"/>
      <c r="I49" s="1156"/>
      <c r="J49" s="1157"/>
      <c r="K49" s="63" t="s">
        <v>516</v>
      </c>
      <c r="L49" s="64" t="s">
        <v>516</v>
      </c>
      <c r="M49" s="64" t="s">
        <v>516</v>
      </c>
      <c r="N49" s="64" t="s">
        <v>516</v>
      </c>
      <c r="O49" s="65" t="s">
        <v>516</v>
      </c>
      <c r="P49" s="48"/>
      <c r="Q49" s="48"/>
      <c r="R49" s="48"/>
      <c r="S49" s="48"/>
      <c r="T49" s="48"/>
      <c r="U49" s="48"/>
    </row>
    <row r="50" spans="1:21" ht="30.75" customHeight="1" x14ac:dyDescent="0.2">
      <c r="A50" s="48"/>
      <c r="B50" s="1179"/>
      <c r="C50" s="1180"/>
      <c r="D50" s="62"/>
      <c r="E50" s="1156" t="s">
        <v>17</v>
      </c>
      <c r="F50" s="1156"/>
      <c r="G50" s="1156"/>
      <c r="H50" s="1156"/>
      <c r="I50" s="1156"/>
      <c r="J50" s="1157"/>
      <c r="K50" s="63">
        <v>4</v>
      </c>
      <c r="L50" s="64">
        <v>0</v>
      </c>
      <c r="M50" s="64">
        <v>0</v>
      </c>
      <c r="N50" s="64" t="s">
        <v>516</v>
      </c>
      <c r="O50" s="65" t="s">
        <v>516</v>
      </c>
      <c r="P50" s="48"/>
      <c r="Q50" s="48"/>
      <c r="R50" s="48"/>
      <c r="S50" s="48"/>
      <c r="T50" s="48"/>
      <c r="U50" s="48"/>
    </row>
    <row r="51" spans="1:21" ht="30.75" customHeight="1" x14ac:dyDescent="0.2">
      <c r="A51" s="48"/>
      <c r="B51" s="1181"/>
      <c r="C51" s="1182"/>
      <c r="D51" s="66"/>
      <c r="E51" s="1156" t="s">
        <v>18</v>
      </c>
      <c r="F51" s="1156"/>
      <c r="G51" s="1156"/>
      <c r="H51" s="1156"/>
      <c r="I51" s="1156"/>
      <c r="J51" s="1157"/>
      <c r="K51" s="63" t="s">
        <v>516</v>
      </c>
      <c r="L51" s="64" t="s">
        <v>516</v>
      </c>
      <c r="M51" s="64" t="s">
        <v>516</v>
      </c>
      <c r="N51" s="64" t="s">
        <v>516</v>
      </c>
      <c r="O51" s="65" t="s">
        <v>516</v>
      </c>
      <c r="P51" s="48"/>
      <c r="Q51" s="48"/>
      <c r="R51" s="48"/>
      <c r="S51" s="48"/>
      <c r="T51" s="48"/>
      <c r="U51" s="48"/>
    </row>
    <row r="52" spans="1:21" ht="30.75" customHeight="1" x14ac:dyDescent="0.2">
      <c r="A52" s="48"/>
      <c r="B52" s="1154" t="s">
        <v>19</v>
      </c>
      <c r="C52" s="1155"/>
      <c r="D52" s="66"/>
      <c r="E52" s="1156" t="s">
        <v>20</v>
      </c>
      <c r="F52" s="1156"/>
      <c r="G52" s="1156"/>
      <c r="H52" s="1156"/>
      <c r="I52" s="1156"/>
      <c r="J52" s="1157"/>
      <c r="K52" s="63">
        <v>1095</v>
      </c>
      <c r="L52" s="64">
        <v>1129</v>
      </c>
      <c r="M52" s="64">
        <v>1076</v>
      </c>
      <c r="N52" s="64">
        <v>1168</v>
      </c>
      <c r="O52" s="65">
        <v>1135</v>
      </c>
      <c r="P52" s="48"/>
      <c r="Q52" s="48"/>
      <c r="R52" s="48"/>
      <c r="S52" s="48"/>
      <c r="T52" s="48"/>
      <c r="U52" s="48"/>
    </row>
    <row r="53" spans="1:21" ht="30.75" customHeight="1" thickBot="1" x14ac:dyDescent="0.25">
      <c r="A53" s="48"/>
      <c r="B53" s="1158" t="s">
        <v>21</v>
      </c>
      <c r="C53" s="1159"/>
      <c r="D53" s="67"/>
      <c r="E53" s="1160" t="s">
        <v>22</v>
      </c>
      <c r="F53" s="1160"/>
      <c r="G53" s="1160"/>
      <c r="H53" s="1160"/>
      <c r="I53" s="1160"/>
      <c r="J53" s="1161"/>
      <c r="K53" s="68">
        <v>220</v>
      </c>
      <c r="L53" s="69">
        <v>281</v>
      </c>
      <c r="M53" s="69">
        <v>388</v>
      </c>
      <c r="N53" s="69">
        <v>431</v>
      </c>
      <c r="O53" s="70">
        <v>507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2" t="s">
        <v>26</v>
      </c>
      <c r="C58" s="1163"/>
      <c r="D58" s="1168" t="s">
        <v>27</v>
      </c>
      <c r="E58" s="1169"/>
      <c r="F58" s="1169"/>
      <c r="G58" s="1169"/>
      <c r="H58" s="1169"/>
      <c r="I58" s="1169"/>
      <c r="J58" s="1170"/>
      <c r="K58" s="83"/>
      <c r="L58" s="84"/>
      <c r="M58" s="84"/>
      <c r="N58" s="84"/>
      <c r="O58" s="85"/>
    </row>
    <row r="59" spans="1:21" ht="31.5" customHeight="1" x14ac:dyDescent="0.2">
      <c r="B59" s="1164"/>
      <c r="C59" s="1165"/>
      <c r="D59" s="1171" t="s">
        <v>28</v>
      </c>
      <c r="E59" s="1172"/>
      <c r="F59" s="1172"/>
      <c r="G59" s="1172"/>
      <c r="H59" s="1172"/>
      <c r="I59" s="1172"/>
      <c r="J59" s="1173"/>
      <c r="K59" s="86"/>
      <c r="L59" s="87"/>
      <c r="M59" s="87"/>
      <c r="N59" s="87"/>
      <c r="O59" s="88"/>
    </row>
    <row r="60" spans="1:21" ht="31.5" customHeight="1" thickBot="1" x14ac:dyDescent="0.25">
      <c r="B60" s="1166"/>
      <c r="C60" s="1167"/>
      <c r="D60" s="1174" t="s">
        <v>29</v>
      </c>
      <c r="E60" s="1175"/>
      <c r="F60" s="1175"/>
      <c r="G60" s="1175"/>
      <c r="H60" s="1175"/>
      <c r="I60" s="1175"/>
      <c r="J60" s="1176"/>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T5H/YYE8HiXVcBPdGzM0dVf7RVrRcIO1rs8R/ojOXfEXsbYgOjqJcstiBCbNZRn/vrgbxScXTRMn8i6EutqZQ==" saltValue="GskFB0bbbIjMYimxGbss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97" t="s">
        <v>32</v>
      </c>
      <c r="C41" s="1198"/>
      <c r="D41" s="105"/>
      <c r="E41" s="1199" t="s">
        <v>33</v>
      </c>
      <c r="F41" s="1199"/>
      <c r="G41" s="1199"/>
      <c r="H41" s="1200"/>
      <c r="I41" s="355">
        <v>11447</v>
      </c>
      <c r="J41" s="356">
        <v>11501</v>
      </c>
      <c r="K41" s="356">
        <v>12613</v>
      </c>
      <c r="L41" s="356">
        <v>12657</v>
      </c>
      <c r="M41" s="357">
        <v>12194</v>
      </c>
    </row>
    <row r="42" spans="2:13" ht="27.75" customHeight="1" x14ac:dyDescent="0.2">
      <c r="B42" s="1187"/>
      <c r="C42" s="1188"/>
      <c r="D42" s="106"/>
      <c r="E42" s="1191" t="s">
        <v>34</v>
      </c>
      <c r="F42" s="1191"/>
      <c r="G42" s="1191"/>
      <c r="H42" s="1192"/>
      <c r="I42" s="358">
        <v>0</v>
      </c>
      <c r="J42" s="359">
        <v>0</v>
      </c>
      <c r="K42" s="359" t="s">
        <v>516</v>
      </c>
      <c r="L42" s="359" t="s">
        <v>516</v>
      </c>
      <c r="M42" s="360" t="s">
        <v>516</v>
      </c>
    </row>
    <row r="43" spans="2:13" ht="27.75" customHeight="1" x14ac:dyDescent="0.2">
      <c r="B43" s="1187"/>
      <c r="C43" s="1188"/>
      <c r="D43" s="106"/>
      <c r="E43" s="1191" t="s">
        <v>35</v>
      </c>
      <c r="F43" s="1191"/>
      <c r="G43" s="1191"/>
      <c r="H43" s="1192"/>
      <c r="I43" s="358">
        <v>3731</v>
      </c>
      <c r="J43" s="359">
        <v>3502</v>
      </c>
      <c r="K43" s="359">
        <v>3364</v>
      </c>
      <c r="L43" s="359">
        <v>3378</v>
      </c>
      <c r="M43" s="360">
        <v>3533</v>
      </c>
    </row>
    <row r="44" spans="2:13" ht="27.75" customHeight="1" x14ac:dyDescent="0.2">
      <c r="B44" s="1187"/>
      <c r="C44" s="1188"/>
      <c r="D44" s="106"/>
      <c r="E44" s="1191" t="s">
        <v>36</v>
      </c>
      <c r="F44" s="1191"/>
      <c r="G44" s="1191"/>
      <c r="H44" s="1192"/>
      <c r="I44" s="358" t="s">
        <v>516</v>
      </c>
      <c r="J44" s="359" t="s">
        <v>516</v>
      </c>
      <c r="K44" s="359" t="s">
        <v>516</v>
      </c>
      <c r="L44" s="359" t="s">
        <v>516</v>
      </c>
      <c r="M44" s="360" t="s">
        <v>516</v>
      </c>
    </row>
    <row r="45" spans="2:13" ht="27.75" customHeight="1" x14ac:dyDescent="0.2">
      <c r="B45" s="1187"/>
      <c r="C45" s="1188"/>
      <c r="D45" s="106"/>
      <c r="E45" s="1191" t="s">
        <v>37</v>
      </c>
      <c r="F45" s="1191"/>
      <c r="G45" s="1191"/>
      <c r="H45" s="1192"/>
      <c r="I45" s="358">
        <v>1025</v>
      </c>
      <c r="J45" s="359">
        <v>925</v>
      </c>
      <c r="K45" s="359">
        <v>887</v>
      </c>
      <c r="L45" s="359">
        <v>957</v>
      </c>
      <c r="M45" s="360">
        <v>1016</v>
      </c>
    </row>
    <row r="46" spans="2:13" ht="27.75" customHeight="1" x14ac:dyDescent="0.2">
      <c r="B46" s="1187"/>
      <c r="C46" s="1188"/>
      <c r="D46" s="107"/>
      <c r="E46" s="1191" t="s">
        <v>38</v>
      </c>
      <c r="F46" s="1191"/>
      <c r="G46" s="1191"/>
      <c r="H46" s="1192"/>
      <c r="I46" s="358">
        <v>14</v>
      </c>
      <c r="J46" s="359">
        <v>13</v>
      </c>
      <c r="K46" s="359">
        <v>14</v>
      </c>
      <c r="L46" s="359" t="s">
        <v>516</v>
      </c>
      <c r="M46" s="360" t="s">
        <v>516</v>
      </c>
    </row>
    <row r="47" spans="2:13" ht="27.75" customHeight="1" x14ac:dyDescent="0.2">
      <c r="B47" s="1187"/>
      <c r="C47" s="1188"/>
      <c r="D47" s="108"/>
      <c r="E47" s="1201" t="s">
        <v>39</v>
      </c>
      <c r="F47" s="1202"/>
      <c r="G47" s="1202"/>
      <c r="H47" s="1203"/>
      <c r="I47" s="358" t="s">
        <v>516</v>
      </c>
      <c r="J47" s="359" t="s">
        <v>516</v>
      </c>
      <c r="K47" s="359" t="s">
        <v>516</v>
      </c>
      <c r="L47" s="359" t="s">
        <v>516</v>
      </c>
      <c r="M47" s="360" t="s">
        <v>516</v>
      </c>
    </row>
    <row r="48" spans="2:13" ht="27.75" customHeight="1" x14ac:dyDescent="0.2">
      <c r="B48" s="1187"/>
      <c r="C48" s="1188"/>
      <c r="D48" s="106"/>
      <c r="E48" s="1191" t="s">
        <v>40</v>
      </c>
      <c r="F48" s="1191"/>
      <c r="G48" s="1191"/>
      <c r="H48" s="1192"/>
      <c r="I48" s="358" t="s">
        <v>516</v>
      </c>
      <c r="J48" s="359" t="s">
        <v>516</v>
      </c>
      <c r="K48" s="359" t="s">
        <v>516</v>
      </c>
      <c r="L48" s="359" t="s">
        <v>516</v>
      </c>
      <c r="M48" s="360" t="s">
        <v>516</v>
      </c>
    </row>
    <row r="49" spans="2:13" ht="27.75" customHeight="1" x14ac:dyDescent="0.2">
      <c r="B49" s="1189"/>
      <c r="C49" s="1190"/>
      <c r="D49" s="106"/>
      <c r="E49" s="1191" t="s">
        <v>41</v>
      </c>
      <c r="F49" s="1191"/>
      <c r="G49" s="1191"/>
      <c r="H49" s="1192"/>
      <c r="I49" s="358" t="s">
        <v>516</v>
      </c>
      <c r="J49" s="359" t="s">
        <v>516</v>
      </c>
      <c r="K49" s="359" t="s">
        <v>516</v>
      </c>
      <c r="L49" s="359" t="s">
        <v>516</v>
      </c>
      <c r="M49" s="360" t="s">
        <v>516</v>
      </c>
    </row>
    <row r="50" spans="2:13" ht="27.75" customHeight="1" x14ac:dyDescent="0.2">
      <c r="B50" s="1185" t="s">
        <v>42</v>
      </c>
      <c r="C50" s="1186"/>
      <c r="D50" s="109"/>
      <c r="E50" s="1191" t="s">
        <v>43</v>
      </c>
      <c r="F50" s="1191"/>
      <c r="G50" s="1191"/>
      <c r="H50" s="1192"/>
      <c r="I50" s="358">
        <v>4979</v>
      </c>
      <c r="J50" s="359">
        <v>4898</v>
      </c>
      <c r="K50" s="359">
        <v>5324</v>
      </c>
      <c r="L50" s="359">
        <v>5984</v>
      </c>
      <c r="M50" s="360">
        <v>6812</v>
      </c>
    </row>
    <row r="51" spans="2:13" ht="27.75" customHeight="1" x14ac:dyDescent="0.2">
      <c r="B51" s="1187"/>
      <c r="C51" s="1188"/>
      <c r="D51" s="106"/>
      <c r="E51" s="1191" t="s">
        <v>44</v>
      </c>
      <c r="F51" s="1191"/>
      <c r="G51" s="1191"/>
      <c r="H51" s="1192"/>
      <c r="I51" s="358">
        <v>3359</v>
      </c>
      <c r="J51" s="359">
        <v>3233</v>
      </c>
      <c r="K51" s="359">
        <v>3090</v>
      </c>
      <c r="L51" s="359">
        <v>3081</v>
      </c>
      <c r="M51" s="360">
        <v>3196</v>
      </c>
    </row>
    <row r="52" spans="2:13" ht="27.75" customHeight="1" x14ac:dyDescent="0.2">
      <c r="B52" s="1189"/>
      <c r="C52" s="1190"/>
      <c r="D52" s="106"/>
      <c r="E52" s="1191" t="s">
        <v>45</v>
      </c>
      <c r="F52" s="1191"/>
      <c r="G52" s="1191"/>
      <c r="H52" s="1192"/>
      <c r="I52" s="358">
        <v>10390</v>
      </c>
      <c r="J52" s="359">
        <v>10152</v>
      </c>
      <c r="K52" s="359">
        <v>10338</v>
      </c>
      <c r="L52" s="359">
        <v>10570</v>
      </c>
      <c r="M52" s="360">
        <v>10177</v>
      </c>
    </row>
    <row r="53" spans="2:13" ht="27.75" customHeight="1" thickBot="1" x14ac:dyDescent="0.25">
      <c r="B53" s="1193" t="s">
        <v>46</v>
      </c>
      <c r="C53" s="1194"/>
      <c r="D53" s="110"/>
      <c r="E53" s="1195" t="s">
        <v>47</v>
      </c>
      <c r="F53" s="1195"/>
      <c r="G53" s="1195"/>
      <c r="H53" s="1196"/>
      <c r="I53" s="361">
        <v>-2511</v>
      </c>
      <c r="J53" s="362">
        <v>-2341</v>
      </c>
      <c r="K53" s="362">
        <v>-1873</v>
      </c>
      <c r="L53" s="362">
        <v>-2643</v>
      </c>
      <c r="M53" s="363">
        <v>-3443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8UEMfe3arzkG+h9sFn515WONQq+XQsL9oBsPMqWimmuP0aZBLXFP3dNY5YhWnI3/e09GP6d1CTtbHvwK5UkR4g==" saltValue="LUWHbh2iv8rFsjPDGHyL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2" t="s">
        <v>50</v>
      </c>
      <c r="D55" s="1212"/>
      <c r="E55" s="1213"/>
      <c r="F55" s="122">
        <v>1602</v>
      </c>
      <c r="G55" s="122">
        <v>1802</v>
      </c>
      <c r="H55" s="123">
        <v>2262</v>
      </c>
    </row>
    <row r="56" spans="2:8" ht="52.5" customHeight="1" x14ac:dyDescent="0.2">
      <c r="B56" s="124"/>
      <c r="C56" s="1214" t="s">
        <v>51</v>
      </c>
      <c r="D56" s="1214"/>
      <c r="E56" s="1215"/>
      <c r="F56" s="125">
        <v>976</v>
      </c>
      <c r="G56" s="125">
        <v>976</v>
      </c>
      <c r="H56" s="126">
        <v>976</v>
      </c>
    </row>
    <row r="57" spans="2:8" ht="53.25" customHeight="1" x14ac:dyDescent="0.2">
      <c r="B57" s="124"/>
      <c r="C57" s="1216" t="s">
        <v>52</v>
      </c>
      <c r="D57" s="1216"/>
      <c r="E57" s="1217"/>
      <c r="F57" s="127">
        <v>1646</v>
      </c>
      <c r="G57" s="127">
        <v>2080</v>
      </c>
      <c r="H57" s="128">
        <v>2438</v>
      </c>
    </row>
    <row r="58" spans="2:8" ht="45.75" customHeight="1" x14ac:dyDescent="0.2">
      <c r="B58" s="129"/>
      <c r="C58" s="1204" t="s">
        <v>588</v>
      </c>
      <c r="D58" s="1205"/>
      <c r="E58" s="1206"/>
      <c r="F58" s="130">
        <v>1335</v>
      </c>
      <c r="G58" s="130">
        <v>1620</v>
      </c>
      <c r="H58" s="131">
        <v>1853</v>
      </c>
    </row>
    <row r="59" spans="2:8" ht="45.75" customHeight="1" x14ac:dyDescent="0.2">
      <c r="B59" s="129"/>
      <c r="C59" s="1204" t="s">
        <v>591</v>
      </c>
      <c r="D59" s="1205"/>
      <c r="E59" s="1206"/>
      <c r="F59" s="130" t="s">
        <v>581</v>
      </c>
      <c r="G59" s="130">
        <v>148</v>
      </c>
      <c r="H59" s="131">
        <v>273</v>
      </c>
    </row>
    <row r="60" spans="2:8" ht="45.75" customHeight="1" x14ac:dyDescent="0.2">
      <c r="B60" s="129"/>
      <c r="C60" s="1204" t="s">
        <v>592</v>
      </c>
      <c r="D60" s="1205"/>
      <c r="E60" s="1206"/>
      <c r="F60" s="130">
        <v>168</v>
      </c>
      <c r="G60" s="130">
        <v>168</v>
      </c>
      <c r="H60" s="131">
        <v>168</v>
      </c>
    </row>
    <row r="61" spans="2:8" ht="45.75" customHeight="1" x14ac:dyDescent="0.2">
      <c r="B61" s="129"/>
      <c r="C61" s="1204" t="s">
        <v>589</v>
      </c>
      <c r="D61" s="1205"/>
      <c r="E61" s="1206"/>
      <c r="F61" s="130">
        <v>88</v>
      </c>
      <c r="G61" s="130">
        <v>88</v>
      </c>
      <c r="H61" s="131">
        <v>89</v>
      </c>
    </row>
    <row r="62" spans="2:8" ht="45.75" customHeight="1" thickBot="1" x14ac:dyDescent="0.25">
      <c r="B62" s="132"/>
      <c r="C62" s="1207" t="s">
        <v>590</v>
      </c>
      <c r="D62" s="1208"/>
      <c r="E62" s="1209"/>
      <c r="F62" s="133">
        <v>41</v>
      </c>
      <c r="G62" s="133">
        <v>41</v>
      </c>
      <c r="H62" s="134">
        <v>41</v>
      </c>
    </row>
    <row r="63" spans="2:8" ht="52.5" customHeight="1" thickBot="1" x14ac:dyDescent="0.25">
      <c r="B63" s="135"/>
      <c r="C63" s="1210" t="s">
        <v>53</v>
      </c>
      <c r="D63" s="1210"/>
      <c r="E63" s="1211"/>
      <c r="F63" s="136">
        <v>4224</v>
      </c>
      <c r="G63" s="136">
        <v>4858</v>
      </c>
      <c r="H63" s="137">
        <v>5676</v>
      </c>
    </row>
    <row r="64" spans="2:8" ht="13.2" x14ac:dyDescent="0.2"/>
  </sheetData>
  <sheetProtection algorithmName="SHA-512" hashValue="YYqkxvL85FhPTT3+wVbOu1zIP3RLglSrLx8kz9ctWGHqR1nm+TJOKZuwYDI+wwNURVjiaVtS4Dzpk8reaHekeQ==" saltValue="DT0mGRsWQTLIlX4Bm0tq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5B239-26FB-4950-A90D-EE088EF25539}">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8" customWidth="1"/>
    <col min="2" max="107" width="2.44140625" style="1218" customWidth="1"/>
    <col min="108" max="108" width="6.109375" style="1220" customWidth="1"/>
    <col min="109" max="109" width="5.88671875" style="1219" customWidth="1"/>
    <col min="110" max="16384" width="8.6640625" style="1218" hidden="1"/>
  </cols>
  <sheetData>
    <row r="1" spans="1:109" ht="42.75" customHeight="1" x14ac:dyDescent="0.2">
      <c r="A1" s="1275"/>
      <c r="B1" s="1274"/>
      <c r="DD1" s="1218"/>
      <c r="DE1" s="1218"/>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8"/>
      <c r="DE2" s="1218"/>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8"/>
      <c r="DE3" s="1218"/>
    </row>
    <row r="4" spans="1:109" s="259"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2" x14ac:dyDescent="0.2">
      <c r="A15" s="1218"/>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2" x14ac:dyDescent="0.2">
      <c r="A16" s="1218"/>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2" x14ac:dyDescent="0.2">
      <c r="A17" s="1218"/>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2" x14ac:dyDescent="0.2">
      <c r="A18" s="1218"/>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2" x14ac:dyDescent="0.2">
      <c r="DD19" s="1218"/>
      <c r="DE19" s="1218"/>
    </row>
    <row r="20" spans="1:109" ht="13.2" x14ac:dyDescent="0.2">
      <c r="DD20" s="1218"/>
      <c r="DE20" s="1218"/>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8"/>
    </row>
    <row r="22" spans="1:109" ht="17.25" customHeight="1" x14ac:dyDescent="0.2">
      <c r="B22" s="1219"/>
    </row>
    <row r="23" spans="1:109" ht="13.2" x14ac:dyDescent="0.2">
      <c r="B23" s="1219"/>
    </row>
    <row r="24" spans="1:109" ht="13.2" x14ac:dyDescent="0.2">
      <c r="B24" s="1219"/>
    </row>
    <row r="25" spans="1:109" ht="13.2" x14ac:dyDescent="0.2">
      <c r="B25" s="1219"/>
    </row>
    <row r="26" spans="1:109" ht="13.2" x14ac:dyDescent="0.2">
      <c r="B26" s="1219"/>
    </row>
    <row r="27" spans="1:109" ht="13.2" x14ac:dyDescent="0.2">
      <c r="B27" s="1219"/>
    </row>
    <row r="28" spans="1:109" ht="13.2" x14ac:dyDescent="0.2">
      <c r="B28" s="1219"/>
    </row>
    <row r="29" spans="1:109" ht="13.2" x14ac:dyDescent="0.2">
      <c r="B29" s="1219"/>
    </row>
    <row r="30" spans="1:109" ht="13.2" x14ac:dyDescent="0.2">
      <c r="B30" s="1219"/>
    </row>
    <row r="31" spans="1:109" ht="13.2" x14ac:dyDescent="0.2">
      <c r="B31" s="1219"/>
    </row>
    <row r="32" spans="1:109" ht="13.2" x14ac:dyDescent="0.2">
      <c r="B32" s="1219"/>
    </row>
    <row r="33" spans="2:109" ht="13.2" x14ac:dyDescent="0.2">
      <c r="B33" s="1219"/>
    </row>
    <row r="34" spans="2:109" ht="13.2" x14ac:dyDescent="0.2">
      <c r="B34" s="1219"/>
    </row>
    <row r="35" spans="2:109" ht="13.2" x14ac:dyDescent="0.2">
      <c r="B35" s="1219"/>
    </row>
    <row r="36" spans="2:109" ht="13.2" x14ac:dyDescent="0.2">
      <c r="B36" s="1219"/>
    </row>
    <row r="37" spans="2:109" ht="13.2" x14ac:dyDescent="0.2">
      <c r="B37" s="1219"/>
    </row>
    <row r="38" spans="2:109" ht="13.2" x14ac:dyDescent="0.2">
      <c r="B38" s="1219"/>
    </row>
    <row r="39" spans="2:109" ht="13.2" x14ac:dyDescent="0.2">
      <c r="B39" s="1223"/>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1"/>
    </row>
    <row r="40" spans="2:109" ht="13.2" x14ac:dyDescent="0.2">
      <c r="B40" s="1259"/>
      <c r="DD40" s="1259"/>
      <c r="DE40" s="1218"/>
    </row>
    <row r="41" spans="2:109" ht="16.2" x14ac:dyDescent="0.2">
      <c r="B41" s="1270" t="s">
        <v>603</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2" x14ac:dyDescent="0.2">
      <c r="B42" s="1219"/>
      <c r="G42" s="1255"/>
      <c r="I42" s="1254"/>
      <c r="J42" s="1254"/>
      <c r="K42" s="1254"/>
      <c r="AM42" s="1255"/>
      <c r="AN42" s="1255" t="s">
        <v>599</v>
      </c>
      <c r="AP42" s="1254"/>
      <c r="AQ42" s="1254"/>
      <c r="AR42" s="1254"/>
      <c r="AY42" s="1255"/>
      <c r="BA42" s="1254"/>
      <c r="BB42" s="1254"/>
      <c r="BC42" s="1254"/>
      <c r="BK42" s="1255"/>
      <c r="BM42" s="1254"/>
      <c r="BN42" s="1254"/>
      <c r="BO42" s="1254"/>
      <c r="BW42" s="1255"/>
      <c r="BY42" s="1254"/>
      <c r="BZ42" s="1254"/>
      <c r="CA42" s="1254"/>
      <c r="CI42" s="1255"/>
      <c r="CK42" s="1254"/>
      <c r="CL42" s="1254"/>
      <c r="CM42" s="1254"/>
      <c r="CU42" s="1255"/>
      <c r="CW42" s="1254"/>
      <c r="CX42" s="1254"/>
      <c r="CY42" s="1254"/>
    </row>
    <row r="43" spans="2:109" ht="13.5" customHeight="1" x14ac:dyDescent="0.2">
      <c r="B43" s="1219"/>
      <c r="AN43" s="1253" t="s">
        <v>602</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2" x14ac:dyDescent="0.2">
      <c r="B44" s="121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2" x14ac:dyDescent="0.2">
      <c r="B45" s="121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2" x14ac:dyDescent="0.2">
      <c r="B46" s="121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2" x14ac:dyDescent="0.2">
      <c r="B47" s="121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2" x14ac:dyDescent="0.2">
      <c r="B48" s="1219"/>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ht="13.2" x14ac:dyDescent="0.2">
      <c r="B49" s="1219"/>
      <c r="AN49" s="1218" t="s">
        <v>597</v>
      </c>
    </row>
    <row r="50" spans="1:109" ht="13.2" x14ac:dyDescent="0.2">
      <c r="B50" s="1219"/>
      <c r="G50" s="1230"/>
      <c r="H50" s="1230"/>
      <c r="I50" s="1230"/>
      <c r="J50" s="1230"/>
      <c r="K50" s="1239"/>
      <c r="L50" s="1239"/>
      <c r="M50" s="1238"/>
      <c r="N50" s="1238"/>
      <c r="AN50" s="1237"/>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5"/>
      <c r="BP50" s="1227" t="s">
        <v>558</v>
      </c>
      <c r="BQ50" s="1227"/>
      <c r="BR50" s="1227"/>
      <c r="BS50" s="1227"/>
      <c r="BT50" s="1227"/>
      <c r="BU50" s="1227"/>
      <c r="BV50" s="1227"/>
      <c r="BW50" s="1227"/>
      <c r="BX50" s="1227" t="s">
        <v>559</v>
      </c>
      <c r="BY50" s="1227"/>
      <c r="BZ50" s="1227"/>
      <c r="CA50" s="1227"/>
      <c r="CB50" s="1227"/>
      <c r="CC50" s="1227"/>
      <c r="CD50" s="1227"/>
      <c r="CE50" s="1227"/>
      <c r="CF50" s="1227" t="s">
        <v>560</v>
      </c>
      <c r="CG50" s="1227"/>
      <c r="CH50" s="1227"/>
      <c r="CI50" s="1227"/>
      <c r="CJ50" s="1227"/>
      <c r="CK50" s="1227"/>
      <c r="CL50" s="1227"/>
      <c r="CM50" s="1227"/>
      <c r="CN50" s="1227" t="s">
        <v>561</v>
      </c>
      <c r="CO50" s="1227"/>
      <c r="CP50" s="1227"/>
      <c r="CQ50" s="1227"/>
      <c r="CR50" s="1227"/>
      <c r="CS50" s="1227"/>
      <c r="CT50" s="1227"/>
      <c r="CU50" s="1227"/>
      <c r="CV50" s="1227" t="s">
        <v>562</v>
      </c>
      <c r="CW50" s="1227"/>
      <c r="CX50" s="1227"/>
      <c r="CY50" s="1227"/>
      <c r="CZ50" s="1227"/>
      <c r="DA50" s="1227"/>
      <c r="DB50" s="1227"/>
      <c r="DC50" s="1227"/>
    </row>
    <row r="51" spans="1:109" ht="13.5" customHeight="1" x14ac:dyDescent="0.2">
      <c r="B51" s="1219"/>
      <c r="G51" s="1234"/>
      <c r="H51" s="1234"/>
      <c r="I51" s="1267"/>
      <c r="J51" s="1267"/>
      <c r="K51" s="1233"/>
      <c r="L51" s="1233"/>
      <c r="M51" s="1233"/>
      <c r="N51" s="1233"/>
      <c r="AM51" s="1232"/>
      <c r="AN51" s="1226" t="s">
        <v>596</v>
      </c>
      <c r="AO51" s="1226"/>
      <c r="AP51" s="1226"/>
      <c r="AQ51" s="1226"/>
      <c r="AR51" s="1226"/>
      <c r="AS51" s="1226"/>
      <c r="AT51" s="1226"/>
      <c r="AU51" s="1226"/>
      <c r="AV51" s="1226"/>
      <c r="AW51" s="1226"/>
      <c r="AX51" s="1226"/>
      <c r="AY51" s="1226"/>
      <c r="AZ51" s="1226"/>
      <c r="BA51" s="1226"/>
      <c r="BB51" s="1226" t="s">
        <v>594</v>
      </c>
      <c r="BC51" s="1226"/>
      <c r="BD51" s="1226"/>
      <c r="BE51" s="1226"/>
      <c r="BF51" s="1226"/>
      <c r="BG51" s="1226"/>
      <c r="BH51" s="1226"/>
      <c r="BI51" s="1226"/>
      <c r="BJ51" s="1226"/>
      <c r="BK51" s="1226"/>
      <c r="BL51" s="1226"/>
      <c r="BM51" s="1226"/>
      <c r="BN51" s="1226"/>
      <c r="BO51" s="1226"/>
      <c r="BP51" s="1225"/>
      <c r="BQ51" s="1225"/>
      <c r="BR51" s="1225"/>
      <c r="BS51" s="1225"/>
      <c r="BT51" s="1225"/>
      <c r="BU51" s="1225"/>
      <c r="BV51" s="1225"/>
      <c r="BW51" s="1225"/>
      <c r="BX51" s="1225"/>
      <c r="BY51" s="1225"/>
      <c r="BZ51" s="1225"/>
      <c r="CA51" s="1225"/>
      <c r="CB51" s="1225"/>
      <c r="CC51" s="1225"/>
      <c r="CD51" s="1225"/>
      <c r="CE51" s="1225"/>
      <c r="CF51" s="1225"/>
      <c r="CG51" s="1225"/>
      <c r="CH51" s="1225"/>
      <c r="CI51" s="1225"/>
      <c r="CJ51" s="1225"/>
      <c r="CK51" s="1225"/>
      <c r="CL51" s="1225"/>
      <c r="CM51" s="1225"/>
      <c r="CN51" s="1225"/>
      <c r="CO51" s="1225"/>
      <c r="CP51" s="1225"/>
      <c r="CQ51" s="1225"/>
      <c r="CR51" s="1225"/>
      <c r="CS51" s="1225"/>
      <c r="CT51" s="1225"/>
      <c r="CU51" s="1225"/>
      <c r="CV51" s="1225"/>
      <c r="CW51" s="1225"/>
      <c r="CX51" s="1225"/>
      <c r="CY51" s="1225"/>
      <c r="CZ51" s="1225"/>
      <c r="DA51" s="1225"/>
      <c r="DB51" s="1225"/>
      <c r="DC51" s="1225"/>
    </row>
    <row r="52" spans="1:109" ht="13.2" x14ac:dyDescent="0.2">
      <c r="B52" s="1219"/>
      <c r="G52" s="1234"/>
      <c r="H52" s="1234"/>
      <c r="I52" s="1267"/>
      <c r="J52" s="1267"/>
      <c r="K52" s="1233"/>
      <c r="L52" s="1233"/>
      <c r="M52" s="1233"/>
      <c r="N52" s="1233"/>
      <c r="AM52" s="1232"/>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2" x14ac:dyDescent="0.2">
      <c r="A53" s="1254"/>
      <c r="B53" s="1219"/>
      <c r="G53" s="1234"/>
      <c r="H53" s="1234"/>
      <c r="I53" s="1230"/>
      <c r="J53" s="1230"/>
      <c r="K53" s="1233"/>
      <c r="L53" s="1233"/>
      <c r="M53" s="1233"/>
      <c r="N53" s="1233"/>
      <c r="AM53" s="1232"/>
      <c r="AN53" s="1226"/>
      <c r="AO53" s="1226"/>
      <c r="AP53" s="1226"/>
      <c r="AQ53" s="1226"/>
      <c r="AR53" s="1226"/>
      <c r="AS53" s="1226"/>
      <c r="AT53" s="1226"/>
      <c r="AU53" s="1226"/>
      <c r="AV53" s="1226"/>
      <c r="AW53" s="1226"/>
      <c r="AX53" s="1226"/>
      <c r="AY53" s="1226"/>
      <c r="AZ53" s="1226"/>
      <c r="BA53" s="1226"/>
      <c r="BB53" s="1226" t="s">
        <v>601</v>
      </c>
      <c r="BC53" s="1226"/>
      <c r="BD53" s="1226"/>
      <c r="BE53" s="1226"/>
      <c r="BF53" s="1226"/>
      <c r="BG53" s="1226"/>
      <c r="BH53" s="1226"/>
      <c r="BI53" s="1226"/>
      <c r="BJ53" s="1226"/>
      <c r="BK53" s="1226"/>
      <c r="BL53" s="1226"/>
      <c r="BM53" s="1226"/>
      <c r="BN53" s="1226"/>
      <c r="BO53" s="1226"/>
      <c r="BP53" s="1225">
        <v>51.2</v>
      </c>
      <c r="BQ53" s="1225"/>
      <c r="BR53" s="1225"/>
      <c r="BS53" s="1225"/>
      <c r="BT53" s="1225"/>
      <c r="BU53" s="1225"/>
      <c r="BV53" s="1225"/>
      <c r="BW53" s="1225"/>
      <c r="BX53" s="1225">
        <v>51.8</v>
      </c>
      <c r="BY53" s="1225"/>
      <c r="BZ53" s="1225"/>
      <c r="CA53" s="1225"/>
      <c r="CB53" s="1225"/>
      <c r="CC53" s="1225"/>
      <c r="CD53" s="1225"/>
      <c r="CE53" s="1225"/>
      <c r="CF53" s="1225">
        <v>50.9</v>
      </c>
      <c r="CG53" s="1225"/>
      <c r="CH53" s="1225"/>
      <c r="CI53" s="1225"/>
      <c r="CJ53" s="1225"/>
      <c r="CK53" s="1225"/>
      <c r="CL53" s="1225"/>
      <c r="CM53" s="1225"/>
      <c r="CN53" s="1225">
        <v>51.9</v>
      </c>
      <c r="CO53" s="1225"/>
      <c r="CP53" s="1225"/>
      <c r="CQ53" s="1225"/>
      <c r="CR53" s="1225"/>
      <c r="CS53" s="1225"/>
      <c r="CT53" s="1225"/>
      <c r="CU53" s="1225"/>
      <c r="CV53" s="1225">
        <v>48.5</v>
      </c>
      <c r="CW53" s="1225"/>
      <c r="CX53" s="1225"/>
      <c r="CY53" s="1225"/>
      <c r="CZ53" s="1225"/>
      <c r="DA53" s="1225"/>
      <c r="DB53" s="1225"/>
      <c r="DC53" s="1225"/>
    </row>
    <row r="54" spans="1:109" ht="13.2" x14ac:dyDescent="0.2">
      <c r="A54" s="1254"/>
      <c r="B54" s="1219"/>
      <c r="G54" s="1234"/>
      <c r="H54" s="1234"/>
      <c r="I54" s="1230"/>
      <c r="J54" s="1230"/>
      <c r="K54" s="1233"/>
      <c r="L54" s="1233"/>
      <c r="M54" s="1233"/>
      <c r="N54" s="1233"/>
      <c r="AM54" s="1232"/>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2" x14ac:dyDescent="0.2">
      <c r="A55" s="1254"/>
      <c r="B55" s="1219"/>
      <c r="G55" s="1230"/>
      <c r="H55" s="1230"/>
      <c r="I55" s="1230"/>
      <c r="J55" s="1230"/>
      <c r="K55" s="1233"/>
      <c r="L55" s="1233"/>
      <c r="M55" s="1233"/>
      <c r="N55" s="1233"/>
      <c r="AN55" s="1227" t="s">
        <v>595</v>
      </c>
      <c r="AO55" s="1227"/>
      <c r="AP55" s="1227"/>
      <c r="AQ55" s="1227"/>
      <c r="AR55" s="1227"/>
      <c r="AS55" s="1227"/>
      <c r="AT55" s="1227"/>
      <c r="AU55" s="1227"/>
      <c r="AV55" s="1227"/>
      <c r="AW55" s="1227"/>
      <c r="AX55" s="1227"/>
      <c r="AY55" s="1227"/>
      <c r="AZ55" s="1227"/>
      <c r="BA55" s="1227"/>
      <c r="BB55" s="1226" t="s">
        <v>594</v>
      </c>
      <c r="BC55" s="1226"/>
      <c r="BD55" s="1226"/>
      <c r="BE55" s="1226"/>
      <c r="BF55" s="1226"/>
      <c r="BG55" s="1226"/>
      <c r="BH55" s="1226"/>
      <c r="BI55" s="1226"/>
      <c r="BJ55" s="1226"/>
      <c r="BK55" s="1226"/>
      <c r="BL55" s="1226"/>
      <c r="BM55" s="1226"/>
      <c r="BN55" s="1226"/>
      <c r="BO55" s="1226"/>
      <c r="BP55" s="1225">
        <v>18.2</v>
      </c>
      <c r="BQ55" s="1225"/>
      <c r="BR55" s="1225"/>
      <c r="BS55" s="1225"/>
      <c r="BT55" s="1225"/>
      <c r="BU55" s="1225"/>
      <c r="BV55" s="1225"/>
      <c r="BW55" s="1225"/>
      <c r="BX55" s="1225">
        <v>20.3</v>
      </c>
      <c r="BY55" s="1225"/>
      <c r="BZ55" s="1225"/>
      <c r="CA55" s="1225"/>
      <c r="CB55" s="1225"/>
      <c r="CC55" s="1225"/>
      <c r="CD55" s="1225"/>
      <c r="CE55" s="1225"/>
      <c r="CF55" s="1225">
        <v>15.5</v>
      </c>
      <c r="CG55" s="1225"/>
      <c r="CH55" s="1225"/>
      <c r="CI55" s="1225"/>
      <c r="CJ55" s="1225"/>
      <c r="CK55" s="1225"/>
      <c r="CL55" s="1225"/>
      <c r="CM55" s="1225"/>
      <c r="CN55" s="1225">
        <v>4.5999999999999996</v>
      </c>
      <c r="CO55" s="1225"/>
      <c r="CP55" s="1225"/>
      <c r="CQ55" s="1225"/>
      <c r="CR55" s="1225"/>
      <c r="CS55" s="1225"/>
      <c r="CT55" s="1225"/>
      <c r="CU55" s="1225"/>
      <c r="CV55" s="1225">
        <v>1.6</v>
      </c>
      <c r="CW55" s="1225"/>
      <c r="CX55" s="1225"/>
      <c r="CY55" s="1225"/>
      <c r="CZ55" s="1225"/>
      <c r="DA55" s="1225"/>
      <c r="DB55" s="1225"/>
      <c r="DC55" s="1225"/>
    </row>
    <row r="56" spans="1:109" ht="13.2" x14ac:dyDescent="0.2">
      <c r="A56" s="1254"/>
      <c r="B56" s="1219"/>
      <c r="G56" s="1230"/>
      <c r="H56" s="1230"/>
      <c r="I56" s="1230"/>
      <c r="J56" s="1230"/>
      <c r="K56" s="1233"/>
      <c r="L56" s="1233"/>
      <c r="M56" s="1233"/>
      <c r="N56" s="1233"/>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54" customFormat="1" ht="13.2" x14ac:dyDescent="0.2">
      <c r="B57" s="1260"/>
      <c r="G57" s="1230"/>
      <c r="H57" s="1230"/>
      <c r="I57" s="1229"/>
      <c r="J57" s="1229"/>
      <c r="K57" s="1233"/>
      <c r="L57" s="1233"/>
      <c r="M57" s="1233"/>
      <c r="N57" s="1233"/>
      <c r="AM57" s="1218"/>
      <c r="AN57" s="1227"/>
      <c r="AO57" s="1227"/>
      <c r="AP57" s="1227"/>
      <c r="AQ57" s="1227"/>
      <c r="AR57" s="1227"/>
      <c r="AS57" s="1227"/>
      <c r="AT57" s="1227"/>
      <c r="AU57" s="1227"/>
      <c r="AV57" s="1227"/>
      <c r="AW57" s="1227"/>
      <c r="AX57" s="1227"/>
      <c r="AY57" s="1227"/>
      <c r="AZ57" s="1227"/>
      <c r="BA57" s="1227"/>
      <c r="BB57" s="1226" t="s">
        <v>601</v>
      </c>
      <c r="BC57" s="1226"/>
      <c r="BD57" s="1226"/>
      <c r="BE57" s="1226"/>
      <c r="BF57" s="1226"/>
      <c r="BG57" s="1226"/>
      <c r="BH57" s="1226"/>
      <c r="BI57" s="1226"/>
      <c r="BJ57" s="1226"/>
      <c r="BK57" s="1226"/>
      <c r="BL57" s="1226"/>
      <c r="BM57" s="1226"/>
      <c r="BN57" s="1226"/>
      <c r="BO57" s="1226"/>
      <c r="BP57" s="1225">
        <v>59.3</v>
      </c>
      <c r="BQ57" s="1225"/>
      <c r="BR57" s="1225"/>
      <c r="BS57" s="1225"/>
      <c r="BT57" s="1225"/>
      <c r="BU57" s="1225"/>
      <c r="BV57" s="1225"/>
      <c r="BW57" s="1225"/>
      <c r="BX57" s="1225">
        <v>60.3</v>
      </c>
      <c r="BY57" s="1225"/>
      <c r="BZ57" s="1225"/>
      <c r="CA57" s="1225"/>
      <c r="CB57" s="1225"/>
      <c r="CC57" s="1225"/>
      <c r="CD57" s="1225"/>
      <c r="CE57" s="1225"/>
      <c r="CF57" s="1225">
        <v>61.5</v>
      </c>
      <c r="CG57" s="1225"/>
      <c r="CH57" s="1225"/>
      <c r="CI57" s="1225"/>
      <c r="CJ57" s="1225"/>
      <c r="CK57" s="1225"/>
      <c r="CL57" s="1225"/>
      <c r="CM57" s="1225"/>
      <c r="CN57" s="1225">
        <v>61</v>
      </c>
      <c r="CO57" s="1225"/>
      <c r="CP57" s="1225"/>
      <c r="CQ57" s="1225"/>
      <c r="CR57" s="1225"/>
      <c r="CS57" s="1225"/>
      <c r="CT57" s="1225"/>
      <c r="CU57" s="1225"/>
      <c r="CV57" s="1225">
        <v>62.3</v>
      </c>
      <c r="CW57" s="1225"/>
      <c r="CX57" s="1225"/>
      <c r="CY57" s="1225"/>
      <c r="CZ57" s="1225"/>
      <c r="DA57" s="1225"/>
      <c r="DB57" s="1225"/>
      <c r="DC57" s="1225"/>
      <c r="DD57" s="1265"/>
      <c r="DE57" s="1260"/>
    </row>
    <row r="58" spans="1:109" s="1254" customFormat="1" ht="13.2" x14ac:dyDescent="0.2">
      <c r="A58" s="1218"/>
      <c r="B58" s="1260"/>
      <c r="G58" s="1230"/>
      <c r="H58" s="1230"/>
      <c r="I58" s="1229"/>
      <c r="J58" s="1229"/>
      <c r="K58" s="1233"/>
      <c r="L58" s="1233"/>
      <c r="M58" s="1233"/>
      <c r="N58" s="1233"/>
      <c r="AM58" s="1218"/>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65"/>
      <c r="DE58" s="1260"/>
    </row>
    <row r="59" spans="1:109" s="1254" customFormat="1" ht="13.2" x14ac:dyDescent="0.2">
      <c r="A59" s="1218"/>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4" customFormat="1" ht="13.2" x14ac:dyDescent="0.2">
      <c r="A60" s="1218"/>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4" customFormat="1" ht="13.2" x14ac:dyDescent="0.2">
      <c r="A61" s="1218"/>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2"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8"/>
    </row>
    <row r="63" spans="1:109" ht="16.2" x14ac:dyDescent="0.2">
      <c r="B63" s="1258" t="s">
        <v>600</v>
      </c>
    </row>
    <row r="64" spans="1:109" ht="13.2" x14ac:dyDescent="0.2">
      <c r="B64" s="1219"/>
      <c r="G64" s="1255"/>
      <c r="I64" s="1257"/>
      <c r="J64" s="1257"/>
      <c r="K64" s="1257"/>
      <c r="L64" s="1257"/>
      <c r="M64" s="1257"/>
      <c r="N64" s="1256"/>
      <c r="AM64" s="1255"/>
      <c r="AN64" s="1255" t="s">
        <v>599</v>
      </c>
      <c r="AP64" s="1254"/>
      <c r="AQ64" s="1254"/>
      <c r="AR64" s="1254"/>
      <c r="AY64" s="1255"/>
      <c r="BA64" s="1254"/>
      <c r="BB64" s="1254"/>
      <c r="BC64" s="1254"/>
      <c r="BK64" s="1255"/>
      <c r="BM64" s="1254"/>
      <c r="BN64" s="1254"/>
      <c r="BO64" s="1254"/>
      <c r="BW64" s="1255"/>
      <c r="BY64" s="1254"/>
      <c r="BZ64" s="1254"/>
      <c r="CA64" s="1254"/>
      <c r="CI64" s="1255"/>
      <c r="CK64" s="1254"/>
      <c r="CL64" s="1254"/>
      <c r="CM64" s="1254"/>
      <c r="CU64" s="1255"/>
      <c r="CW64" s="1254"/>
      <c r="CX64" s="1254"/>
      <c r="CY64" s="1254"/>
    </row>
    <row r="65" spans="2:107" ht="13.2" x14ac:dyDescent="0.2">
      <c r="B65" s="1219"/>
      <c r="AN65" s="1253" t="s">
        <v>598</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1"/>
    </row>
    <row r="66" spans="2:107" ht="13.2" x14ac:dyDescent="0.2">
      <c r="B66" s="1219"/>
      <c r="AN66" s="1250"/>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48"/>
    </row>
    <row r="67" spans="2:107" ht="13.2" x14ac:dyDescent="0.2">
      <c r="B67" s="1219"/>
      <c r="AN67" s="1250"/>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48"/>
    </row>
    <row r="68" spans="2:107" ht="13.2" x14ac:dyDescent="0.2">
      <c r="B68" s="1219"/>
      <c r="AN68" s="1250"/>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8"/>
    </row>
    <row r="69" spans="2:107" ht="13.2" x14ac:dyDescent="0.2">
      <c r="B69" s="1219"/>
      <c r="AN69" s="1247"/>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5"/>
    </row>
    <row r="70" spans="2:107" ht="13.2" x14ac:dyDescent="0.2">
      <c r="B70" s="1219"/>
      <c r="H70" s="1244"/>
      <c r="I70" s="1244"/>
      <c r="J70" s="1242"/>
      <c r="K70" s="1242"/>
      <c r="L70" s="1241"/>
      <c r="M70" s="1242"/>
      <c r="N70" s="1241"/>
      <c r="AN70" s="1232"/>
      <c r="AO70" s="1232"/>
      <c r="AP70" s="1232"/>
      <c r="AZ70" s="1232"/>
      <c r="BA70" s="1232"/>
      <c r="BB70" s="1232"/>
      <c r="BL70" s="1232"/>
      <c r="BM70" s="1232"/>
      <c r="BN70" s="1232"/>
      <c r="BX70" s="1232"/>
      <c r="BY70" s="1232"/>
      <c r="BZ70" s="1232"/>
      <c r="CJ70" s="1232"/>
      <c r="CK70" s="1232"/>
      <c r="CL70" s="1232"/>
      <c r="CV70" s="1232"/>
      <c r="CW70" s="1232"/>
      <c r="CX70" s="1232"/>
    </row>
    <row r="71" spans="2:107" ht="13.2" x14ac:dyDescent="0.2">
      <c r="B71" s="1219"/>
      <c r="G71" s="1240"/>
      <c r="I71" s="1243"/>
      <c r="J71" s="1242"/>
      <c r="K71" s="1242"/>
      <c r="L71" s="1241"/>
      <c r="M71" s="1242"/>
      <c r="N71" s="1241"/>
      <c r="AM71" s="1240"/>
      <c r="AN71" s="1218" t="s">
        <v>597</v>
      </c>
    </row>
    <row r="72" spans="2:107" ht="13.2" x14ac:dyDescent="0.2">
      <c r="B72" s="1219"/>
      <c r="G72" s="1230"/>
      <c r="H72" s="1230"/>
      <c r="I72" s="1230"/>
      <c r="J72" s="1230"/>
      <c r="K72" s="1239"/>
      <c r="L72" s="1239"/>
      <c r="M72" s="1238"/>
      <c r="N72" s="1238"/>
      <c r="AN72" s="1237"/>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5"/>
      <c r="BP72" s="1227" t="s">
        <v>558</v>
      </c>
      <c r="BQ72" s="1227"/>
      <c r="BR72" s="1227"/>
      <c r="BS72" s="1227"/>
      <c r="BT72" s="1227"/>
      <c r="BU72" s="1227"/>
      <c r="BV72" s="1227"/>
      <c r="BW72" s="1227"/>
      <c r="BX72" s="1227" t="s">
        <v>559</v>
      </c>
      <c r="BY72" s="1227"/>
      <c r="BZ72" s="1227"/>
      <c r="CA72" s="1227"/>
      <c r="CB72" s="1227"/>
      <c r="CC72" s="1227"/>
      <c r="CD72" s="1227"/>
      <c r="CE72" s="1227"/>
      <c r="CF72" s="1227" t="s">
        <v>560</v>
      </c>
      <c r="CG72" s="1227"/>
      <c r="CH72" s="1227"/>
      <c r="CI72" s="1227"/>
      <c r="CJ72" s="1227"/>
      <c r="CK72" s="1227"/>
      <c r="CL72" s="1227"/>
      <c r="CM72" s="1227"/>
      <c r="CN72" s="1227" t="s">
        <v>561</v>
      </c>
      <c r="CO72" s="1227"/>
      <c r="CP72" s="1227"/>
      <c r="CQ72" s="1227"/>
      <c r="CR72" s="1227"/>
      <c r="CS72" s="1227"/>
      <c r="CT72" s="1227"/>
      <c r="CU72" s="1227"/>
      <c r="CV72" s="1227" t="s">
        <v>562</v>
      </c>
      <c r="CW72" s="1227"/>
      <c r="CX72" s="1227"/>
      <c r="CY72" s="1227"/>
      <c r="CZ72" s="1227"/>
      <c r="DA72" s="1227"/>
      <c r="DB72" s="1227"/>
      <c r="DC72" s="1227"/>
    </row>
    <row r="73" spans="2:107" ht="13.2" x14ac:dyDescent="0.2">
      <c r="B73" s="1219"/>
      <c r="G73" s="1234"/>
      <c r="H73" s="1234"/>
      <c r="I73" s="1234"/>
      <c r="J73" s="1234"/>
      <c r="K73" s="1231"/>
      <c r="L73" s="1231"/>
      <c r="M73" s="1231"/>
      <c r="N73" s="1231"/>
      <c r="AM73" s="1232"/>
      <c r="AN73" s="1226" t="s">
        <v>596</v>
      </c>
      <c r="AO73" s="1226"/>
      <c r="AP73" s="1226"/>
      <c r="AQ73" s="1226"/>
      <c r="AR73" s="1226"/>
      <c r="AS73" s="1226"/>
      <c r="AT73" s="1226"/>
      <c r="AU73" s="1226"/>
      <c r="AV73" s="1226"/>
      <c r="AW73" s="1226"/>
      <c r="AX73" s="1226"/>
      <c r="AY73" s="1226"/>
      <c r="AZ73" s="1226"/>
      <c r="BA73" s="1226"/>
      <c r="BB73" s="1226" t="s">
        <v>594</v>
      </c>
      <c r="BC73" s="1226"/>
      <c r="BD73" s="1226"/>
      <c r="BE73" s="1226"/>
      <c r="BF73" s="1226"/>
      <c r="BG73" s="1226"/>
      <c r="BH73" s="1226"/>
      <c r="BI73" s="1226"/>
      <c r="BJ73" s="1226"/>
      <c r="BK73" s="1226"/>
      <c r="BL73" s="1226"/>
      <c r="BM73" s="1226"/>
      <c r="BN73" s="1226"/>
      <c r="BO73" s="1226"/>
      <c r="BP73" s="1225"/>
      <c r="BQ73" s="1225"/>
      <c r="BR73" s="1225"/>
      <c r="BS73" s="1225"/>
      <c r="BT73" s="1225"/>
      <c r="BU73" s="1225"/>
      <c r="BV73" s="1225"/>
      <c r="BW73" s="1225"/>
      <c r="BX73" s="1225"/>
      <c r="BY73" s="1225"/>
      <c r="BZ73" s="1225"/>
      <c r="CA73" s="1225"/>
      <c r="CB73" s="1225"/>
      <c r="CC73" s="1225"/>
      <c r="CD73" s="1225"/>
      <c r="CE73" s="1225"/>
      <c r="CF73" s="1225"/>
      <c r="CG73" s="1225"/>
      <c r="CH73" s="1225"/>
      <c r="CI73" s="1225"/>
      <c r="CJ73" s="1225"/>
      <c r="CK73" s="1225"/>
      <c r="CL73" s="1225"/>
      <c r="CM73" s="1225"/>
      <c r="CN73" s="1225"/>
      <c r="CO73" s="1225"/>
      <c r="CP73" s="1225"/>
      <c r="CQ73" s="1225"/>
      <c r="CR73" s="1225"/>
      <c r="CS73" s="1225"/>
      <c r="CT73" s="1225"/>
      <c r="CU73" s="1225"/>
      <c r="CV73" s="1225"/>
      <c r="CW73" s="1225"/>
      <c r="CX73" s="1225"/>
      <c r="CY73" s="1225"/>
      <c r="CZ73" s="1225"/>
      <c r="DA73" s="1225"/>
      <c r="DB73" s="1225"/>
      <c r="DC73" s="1225"/>
    </row>
    <row r="74" spans="2:107" ht="13.2" x14ac:dyDescent="0.2">
      <c r="B74" s="1219"/>
      <c r="G74" s="1234"/>
      <c r="H74" s="1234"/>
      <c r="I74" s="1234"/>
      <c r="J74" s="1234"/>
      <c r="K74" s="1231"/>
      <c r="L74" s="1231"/>
      <c r="M74" s="1231"/>
      <c r="N74" s="1231"/>
      <c r="AM74" s="1232"/>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2" x14ac:dyDescent="0.2">
      <c r="B75" s="1219"/>
      <c r="G75" s="1234"/>
      <c r="H75" s="1234"/>
      <c r="I75" s="1230"/>
      <c r="J75" s="1230"/>
      <c r="K75" s="1233"/>
      <c r="L75" s="1233"/>
      <c r="M75" s="1233"/>
      <c r="N75" s="1233"/>
      <c r="AM75" s="1232"/>
      <c r="AN75" s="1226"/>
      <c r="AO75" s="1226"/>
      <c r="AP75" s="1226"/>
      <c r="AQ75" s="1226"/>
      <c r="AR75" s="1226"/>
      <c r="AS75" s="1226"/>
      <c r="AT75" s="1226"/>
      <c r="AU75" s="1226"/>
      <c r="AV75" s="1226"/>
      <c r="AW75" s="1226"/>
      <c r="AX75" s="1226"/>
      <c r="AY75" s="1226"/>
      <c r="AZ75" s="1226"/>
      <c r="BA75" s="1226"/>
      <c r="BB75" s="1226" t="s">
        <v>593</v>
      </c>
      <c r="BC75" s="1226"/>
      <c r="BD75" s="1226"/>
      <c r="BE75" s="1226"/>
      <c r="BF75" s="1226"/>
      <c r="BG75" s="1226"/>
      <c r="BH75" s="1226"/>
      <c r="BI75" s="1226"/>
      <c r="BJ75" s="1226"/>
      <c r="BK75" s="1226"/>
      <c r="BL75" s="1226"/>
      <c r="BM75" s="1226"/>
      <c r="BN75" s="1226"/>
      <c r="BO75" s="1226"/>
      <c r="BP75" s="1225">
        <v>3.3</v>
      </c>
      <c r="BQ75" s="1225"/>
      <c r="BR75" s="1225"/>
      <c r="BS75" s="1225"/>
      <c r="BT75" s="1225"/>
      <c r="BU75" s="1225"/>
      <c r="BV75" s="1225"/>
      <c r="BW75" s="1225"/>
      <c r="BX75" s="1225">
        <v>3.5</v>
      </c>
      <c r="BY75" s="1225"/>
      <c r="BZ75" s="1225"/>
      <c r="CA75" s="1225"/>
      <c r="CB75" s="1225"/>
      <c r="CC75" s="1225"/>
      <c r="CD75" s="1225"/>
      <c r="CE75" s="1225"/>
      <c r="CF75" s="1225">
        <v>4.8</v>
      </c>
      <c r="CG75" s="1225"/>
      <c r="CH75" s="1225"/>
      <c r="CI75" s="1225"/>
      <c r="CJ75" s="1225"/>
      <c r="CK75" s="1225"/>
      <c r="CL75" s="1225"/>
      <c r="CM75" s="1225"/>
      <c r="CN75" s="1225">
        <v>5.7</v>
      </c>
      <c r="CO75" s="1225"/>
      <c r="CP75" s="1225"/>
      <c r="CQ75" s="1225"/>
      <c r="CR75" s="1225"/>
      <c r="CS75" s="1225"/>
      <c r="CT75" s="1225"/>
      <c r="CU75" s="1225"/>
      <c r="CV75" s="1225">
        <v>6.6</v>
      </c>
      <c r="CW75" s="1225"/>
      <c r="CX75" s="1225"/>
      <c r="CY75" s="1225"/>
      <c r="CZ75" s="1225"/>
      <c r="DA75" s="1225"/>
      <c r="DB75" s="1225"/>
      <c r="DC75" s="1225"/>
    </row>
    <row r="76" spans="2:107" ht="13.2" x14ac:dyDescent="0.2">
      <c r="B76" s="1219"/>
      <c r="G76" s="1234"/>
      <c r="H76" s="1234"/>
      <c r="I76" s="1230"/>
      <c r="J76" s="1230"/>
      <c r="K76" s="1233"/>
      <c r="L76" s="1233"/>
      <c r="M76" s="1233"/>
      <c r="N76" s="1233"/>
      <c r="AM76" s="1232"/>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2" x14ac:dyDescent="0.2">
      <c r="B77" s="1219"/>
      <c r="G77" s="1230"/>
      <c r="H77" s="1230"/>
      <c r="I77" s="1230"/>
      <c r="J77" s="1230"/>
      <c r="K77" s="1231"/>
      <c r="L77" s="1231"/>
      <c r="M77" s="1231"/>
      <c r="N77" s="1231"/>
      <c r="AN77" s="1227" t="s">
        <v>595</v>
      </c>
      <c r="AO77" s="1227"/>
      <c r="AP77" s="1227"/>
      <c r="AQ77" s="1227"/>
      <c r="AR77" s="1227"/>
      <c r="AS77" s="1227"/>
      <c r="AT77" s="1227"/>
      <c r="AU77" s="1227"/>
      <c r="AV77" s="1227"/>
      <c r="AW77" s="1227"/>
      <c r="AX77" s="1227"/>
      <c r="AY77" s="1227"/>
      <c r="AZ77" s="1227"/>
      <c r="BA77" s="1227"/>
      <c r="BB77" s="1226" t="s">
        <v>594</v>
      </c>
      <c r="BC77" s="1226"/>
      <c r="BD77" s="1226"/>
      <c r="BE77" s="1226"/>
      <c r="BF77" s="1226"/>
      <c r="BG77" s="1226"/>
      <c r="BH77" s="1226"/>
      <c r="BI77" s="1226"/>
      <c r="BJ77" s="1226"/>
      <c r="BK77" s="1226"/>
      <c r="BL77" s="1226"/>
      <c r="BM77" s="1226"/>
      <c r="BN77" s="1226"/>
      <c r="BO77" s="1226"/>
      <c r="BP77" s="1225">
        <v>18.2</v>
      </c>
      <c r="BQ77" s="1225"/>
      <c r="BR77" s="1225"/>
      <c r="BS77" s="1225"/>
      <c r="BT77" s="1225"/>
      <c r="BU77" s="1225"/>
      <c r="BV77" s="1225"/>
      <c r="BW77" s="1225"/>
      <c r="BX77" s="1225">
        <v>20.3</v>
      </c>
      <c r="BY77" s="1225"/>
      <c r="BZ77" s="1225"/>
      <c r="CA77" s="1225"/>
      <c r="CB77" s="1225"/>
      <c r="CC77" s="1225"/>
      <c r="CD77" s="1225"/>
      <c r="CE77" s="1225"/>
      <c r="CF77" s="1225">
        <v>15.5</v>
      </c>
      <c r="CG77" s="1225"/>
      <c r="CH77" s="1225"/>
      <c r="CI77" s="1225"/>
      <c r="CJ77" s="1225"/>
      <c r="CK77" s="1225"/>
      <c r="CL77" s="1225"/>
      <c r="CM77" s="1225"/>
      <c r="CN77" s="1225">
        <v>4.5999999999999996</v>
      </c>
      <c r="CO77" s="1225"/>
      <c r="CP77" s="1225"/>
      <c r="CQ77" s="1225"/>
      <c r="CR77" s="1225"/>
      <c r="CS77" s="1225"/>
      <c r="CT77" s="1225"/>
      <c r="CU77" s="1225"/>
      <c r="CV77" s="1225">
        <v>1.6</v>
      </c>
      <c r="CW77" s="1225"/>
      <c r="CX77" s="1225"/>
      <c r="CY77" s="1225"/>
      <c r="CZ77" s="1225"/>
      <c r="DA77" s="1225"/>
      <c r="DB77" s="1225"/>
      <c r="DC77" s="1225"/>
    </row>
    <row r="78" spans="2:107" ht="13.2" x14ac:dyDescent="0.2">
      <c r="B78" s="1219"/>
      <c r="G78" s="1230"/>
      <c r="H78" s="1230"/>
      <c r="I78" s="1230"/>
      <c r="J78" s="1230"/>
      <c r="K78" s="1231"/>
      <c r="L78" s="1231"/>
      <c r="M78" s="1231"/>
      <c r="N78" s="1231"/>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2" x14ac:dyDescent="0.2">
      <c r="B79" s="1219"/>
      <c r="G79" s="1230"/>
      <c r="H79" s="1230"/>
      <c r="I79" s="1229"/>
      <c r="J79" s="1229"/>
      <c r="K79" s="1228"/>
      <c r="L79" s="1228"/>
      <c r="M79" s="1228"/>
      <c r="N79" s="1228"/>
      <c r="AN79" s="1227"/>
      <c r="AO79" s="1227"/>
      <c r="AP79" s="1227"/>
      <c r="AQ79" s="1227"/>
      <c r="AR79" s="1227"/>
      <c r="AS79" s="1227"/>
      <c r="AT79" s="1227"/>
      <c r="AU79" s="1227"/>
      <c r="AV79" s="1227"/>
      <c r="AW79" s="1227"/>
      <c r="AX79" s="1227"/>
      <c r="AY79" s="1227"/>
      <c r="AZ79" s="1227"/>
      <c r="BA79" s="1227"/>
      <c r="BB79" s="1226" t="s">
        <v>593</v>
      </c>
      <c r="BC79" s="1226"/>
      <c r="BD79" s="1226"/>
      <c r="BE79" s="1226"/>
      <c r="BF79" s="1226"/>
      <c r="BG79" s="1226"/>
      <c r="BH79" s="1226"/>
      <c r="BI79" s="1226"/>
      <c r="BJ79" s="1226"/>
      <c r="BK79" s="1226"/>
      <c r="BL79" s="1226"/>
      <c r="BM79" s="1226"/>
      <c r="BN79" s="1226"/>
      <c r="BO79" s="1226"/>
      <c r="BP79" s="1225">
        <v>6.8</v>
      </c>
      <c r="BQ79" s="1225"/>
      <c r="BR79" s="1225"/>
      <c r="BS79" s="1225"/>
      <c r="BT79" s="1225"/>
      <c r="BU79" s="1225"/>
      <c r="BV79" s="1225"/>
      <c r="BW79" s="1225"/>
      <c r="BX79" s="1225">
        <v>6.6</v>
      </c>
      <c r="BY79" s="1225"/>
      <c r="BZ79" s="1225"/>
      <c r="CA79" s="1225"/>
      <c r="CB79" s="1225"/>
      <c r="CC79" s="1225"/>
      <c r="CD79" s="1225"/>
      <c r="CE79" s="1225"/>
      <c r="CF79" s="1225">
        <v>6.4</v>
      </c>
      <c r="CG79" s="1225"/>
      <c r="CH79" s="1225"/>
      <c r="CI79" s="1225"/>
      <c r="CJ79" s="1225"/>
      <c r="CK79" s="1225"/>
      <c r="CL79" s="1225"/>
      <c r="CM79" s="1225"/>
      <c r="CN79" s="1225">
        <v>6.3</v>
      </c>
      <c r="CO79" s="1225"/>
      <c r="CP79" s="1225"/>
      <c r="CQ79" s="1225"/>
      <c r="CR79" s="1225"/>
      <c r="CS79" s="1225"/>
      <c r="CT79" s="1225"/>
      <c r="CU79" s="1225"/>
      <c r="CV79" s="1225">
        <v>6.6</v>
      </c>
      <c r="CW79" s="1225"/>
      <c r="CX79" s="1225"/>
      <c r="CY79" s="1225"/>
      <c r="CZ79" s="1225"/>
      <c r="DA79" s="1225"/>
      <c r="DB79" s="1225"/>
      <c r="DC79" s="1225"/>
    </row>
    <row r="80" spans="2:107" ht="13.2" x14ac:dyDescent="0.2">
      <c r="B80" s="1219"/>
      <c r="G80" s="1230"/>
      <c r="H80" s="1230"/>
      <c r="I80" s="1229"/>
      <c r="J80" s="1229"/>
      <c r="K80" s="1228"/>
      <c r="L80" s="1228"/>
      <c r="M80" s="1228"/>
      <c r="N80" s="1228"/>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2" x14ac:dyDescent="0.2">
      <c r="B81" s="1219"/>
    </row>
    <row r="82" spans="2:109" ht="16.2" x14ac:dyDescent="0.2">
      <c r="B82" s="1219"/>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2" x14ac:dyDescent="0.2">
      <c r="B83" s="1223"/>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1"/>
    </row>
    <row r="84" spans="2:109" ht="13.2" x14ac:dyDescent="0.2">
      <c r="DD84" s="1218"/>
      <c r="DE84" s="1218"/>
    </row>
    <row r="85" spans="2:109" ht="13.2" x14ac:dyDescent="0.2">
      <c r="DD85" s="1218"/>
      <c r="DE85" s="1218"/>
    </row>
  </sheetData>
  <sheetProtection algorithmName="SHA-512" hashValue="O+1xAqVoVco5gR/xJ+ieEdbRMw47bkMP37v6l1KN6a49GO2F/bJRDuTfx4+YB8hvyLlAcF+NNYP5TzDb2hnhBg==" saltValue="Em9km6vDSSxW/tHTo33Si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72B7-4DE9-49AE-9C3C-E48FD301BEE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TDE2IjBNcXzt2HtmU+qz66re7iiOiKR0emFQ/DCSBtqoONGmC9Y6TsWmW2vdvI8HYixgaqq+vFS/6zXJt7Fx/A==" saltValue="VD0r/XPhqdnpoKT8vWt3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5BA6A-AF7F-4982-8F9F-14BB05E8CA9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iPnDDm8u/EyVpoISF4IDTn7FL0T2YfvJka4WAEEf9TK1S2CnzlR4+DTS+RnohnuDLdtkR3oVGHBVM63TXGh8WA==" saltValue="NAXNL5znXxUS++qQnFSi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36130</v>
      </c>
      <c r="E3" s="156"/>
      <c r="F3" s="157">
        <v>47387</v>
      </c>
      <c r="G3" s="158"/>
      <c r="H3" s="159"/>
    </row>
    <row r="4" spans="1:8" x14ac:dyDescent="0.2">
      <c r="A4" s="160"/>
      <c r="B4" s="161"/>
      <c r="C4" s="162"/>
      <c r="D4" s="163">
        <v>27239</v>
      </c>
      <c r="E4" s="164"/>
      <c r="F4" s="165">
        <v>24928</v>
      </c>
      <c r="G4" s="166"/>
      <c r="H4" s="167"/>
    </row>
    <row r="5" spans="1:8" x14ac:dyDescent="0.2">
      <c r="A5" s="148" t="s">
        <v>550</v>
      </c>
      <c r="B5" s="153"/>
      <c r="C5" s="154"/>
      <c r="D5" s="155">
        <v>24149</v>
      </c>
      <c r="E5" s="156"/>
      <c r="F5" s="157">
        <v>51264</v>
      </c>
      <c r="G5" s="158"/>
      <c r="H5" s="159"/>
    </row>
    <row r="6" spans="1:8" x14ac:dyDescent="0.2">
      <c r="A6" s="160"/>
      <c r="B6" s="161"/>
      <c r="C6" s="162"/>
      <c r="D6" s="163">
        <v>13074</v>
      </c>
      <c r="E6" s="164"/>
      <c r="F6" s="165">
        <v>26040</v>
      </c>
      <c r="G6" s="166"/>
      <c r="H6" s="167"/>
    </row>
    <row r="7" spans="1:8" x14ac:dyDescent="0.2">
      <c r="A7" s="148" t="s">
        <v>551</v>
      </c>
      <c r="B7" s="153"/>
      <c r="C7" s="154"/>
      <c r="D7" s="155">
        <v>85207</v>
      </c>
      <c r="E7" s="156"/>
      <c r="F7" s="157">
        <v>52068</v>
      </c>
      <c r="G7" s="158"/>
      <c r="H7" s="159"/>
    </row>
    <row r="8" spans="1:8" x14ac:dyDescent="0.2">
      <c r="A8" s="160"/>
      <c r="B8" s="161"/>
      <c r="C8" s="162"/>
      <c r="D8" s="163">
        <v>26492</v>
      </c>
      <c r="E8" s="164"/>
      <c r="F8" s="165">
        <v>26936</v>
      </c>
      <c r="G8" s="166"/>
      <c r="H8" s="167"/>
    </row>
    <row r="9" spans="1:8" x14ac:dyDescent="0.2">
      <c r="A9" s="148" t="s">
        <v>552</v>
      </c>
      <c r="B9" s="153"/>
      <c r="C9" s="154"/>
      <c r="D9" s="155">
        <v>41781</v>
      </c>
      <c r="E9" s="156"/>
      <c r="F9" s="157">
        <v>47161</v>
      </c>
      <c r="G9" s="158"/>
      <c r="H9" s="159"/>
    </row>
    <row r="10" spans="1:8" x14ac:dyDescent="0.2">
      <c r="A10" s="160"/>
      <c r="B10" s="161"/>
      <c r="C10" s="162"/>
      <c r="D10" s="163">
        <v>20979</v>
      </c>
      <c r="E10" s="164"/>
      <c r="F10" s="165">
        <v>24595</v>
      </c>
      <c r="G10" s="166"/>
      <c r="H10" s="167"/>
    </row>
    <row r="11" spans="1:8" x14ac:dyDescent="0.2">
      <c r="A11" s="148" t="s">
        <v>553</v>
      </c>
      <c r="B11" s="153"/>
      <c r="C11" s="154"/>
      <c r="D11" s="155">
        <v>35180</v>
      </c>
      <c r="E11" s="156"/>
      <c r="F11" s="157">
        <v>43423</v>
      </c>
      <c r="G11" s="158"/>
      <c r="H11" s="159"/>
    </row>
    <row r="12" spans="1:8" x14ac:dyDescent="0.2">
      <c r="A12" s="160"/>
      <c r="B12" s="161"/>
      <c r="C12" s="168"/>
      <c r="D12" s="163">
        <v>28526</v>
      </c>
      <c r="E12" s="164"/>
      <c r="F12" s="165">
        <v>22207</v>
      </c>
      <c r="G12" s="166"/>
      <c r="H12" s="167"/>
    </row>
    <row r="13" spans="1:8" x14ac:dyDescent="0.2">
      <c r="A13" s="148"/>
      <c r="B13" s="153"/>
      <c r="C13" s="169"/>
      <c r="D13" s="170">
        <v>44489</v>
      </c>
      <c r="E13" s="171"/>
      <c r="F13" s="172">
        <v>48261</v>
      </c>
      <c r="G13" s="173"/>
      <c r="H13" s="159"/>
    </row>
    <row r="14" spans="1:8" x14ac:dyDescent="0.2">
      <c r="A14" s="160"/>
      <c r="B14" s="161"/>
      <c r="C14" s="162"/>
      <c r="D14" s="163">
        <v>23262</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0.71</v>
      </c>
      <c r="C19" s="174">
        <f>ROUND(VALUE(SUBSTITUTE(実質収支比率等に係る経年分析!G$48,"▲","-")),2)</f>
        <v>0.9</v>
      </c>
      <c r="D19" s="174">
        <f>ROUND(VALUE(SUBSTITUTE(実質収支比率等に係る経年分析!H$48,"▲","-")),2)</f>
        <v>0.75</v>
      </c>
      <c r="E19" s="174">
        <f>ROUND(VALUE(SUBSTITUTE(実質収支比率等に係る経年分析!I$48,"▲","-")),2)</f>
        <v>3.64</v>
      </c>
      <c r="F19" s="174">
        <f>ROUND(VALUE(SUBSTITUTE(実質収支比率等に係る経年分析!J$48,"▲","-")),2)</f>
        <v>0.72</v>
      </c>
    </row>
    <row r="20" spans="1:11" x14ac:dyDescent="0.2">
      <c r="A20" s="174" t="s">
        <v>57</v>
      </c>
      <c r="B20" s="174">
        <f>ROUND(VALUE(SUBSTITUTE(実質収支比率等に係る経年分析!F$47,"▲","-")),2)</f>
        <v>21.98</v>
      </c>
      <c r="C20" s="174">
        <f>ROUND(VALUE(SUBSTITUTE(実質収支比率等に係る経年分析!G$47,"▲","-")),2)</f>
        <v>21.52</v>
      </c>
      <c r="D20" s="174">
        <f>ROUND(VALUE(SUBSTITUTE(実質収支比率等に係る経年分析!H$47,"▲","-")),2)</f>
        <v>22.65</v>
      </c>
      <c r="E20" s="174">
        <f>ROUND(VALUE(SUBSTITUTE(実質収支比率等に係る経年分析!I$47,"▲","-")),2)</f>
        <v>23.46</v>
      </c>
      <c r="F20" s="174">
        <f>ROUND(VALUE(SUBSTITUTE(実質収支比率等に係る経年分析!J$47,"▲","-")),2)</f>
        <v>30.43</v>
      </c>
    </row>
    <row r="21" spans="1:11" x14ac:dyDescent="0.2">
      <c r="A21" s="174" t="s">
        <v>58</v>
      </c>
      <c r="B21" s="174">
        <f>IF(ISNUMBER(VALUE(SUBSTITUTE(実質収支比率等に係る経年分析!F$49,"▲","-"))),ROUND(VALUE(SUBSTITUTE(実質収支比率等に係る経年分析!F$49,"▲","-")),2),NA())</f>
        <v>-4.96</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1.96</v>
      </c>
      <c r="E21" s="174">
        <f>IF(ISNUMBER(VALUE(SUBSTITUTE(実質収支比率等に係る経年分析!I$49,"▲","-"))),ROUND(VALUE(SUBSTITUTE(実質収支比率等に係る経年分析!I$49,"▲","-")),2),NA())</f>
        <v>5.56</v>
      </c>
      <c r="F21" s="174">
        <f>IF(ISNUMBER(VALUE(SUBSTITUTE(実質収支比率等に係る経年分析!J$49,"▲","-"))),ROUND(VALUE(SUBSTITUTE(実質収支比率等に係る経年分析!J$49,"▲","-")),2),NA())</f>
        <v>3.14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9.59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大沢地区特設水道施設事業特別会計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4.6500000000000004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17.579999999999998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16.670000000000002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1095</v>
      </c>
      <c r="E42" s="176"/>
      <c r="F42" s="176"/>
      <c r="G42" s="176">
        <f>'実質公債費比率（分子）の構造'!L$52</f>
        <v>1129</v>
      </c>
      <c r="H42" s="176"/>
      <c r="I42" s="176"/>
      <c r="J42" s="176">
        <f>'実質公債費比率（分子）の構造'!M$52</f>
        <v>1076</v>
      </c>
      <c r="K42" s="176"/>
      <c r="L42" s="176"/>
      <c r="M42" s="176">
        <f>'実質公債費比率（分子）の構造'!N$52</f>
        <v>1168</v>
      </c>
      <c r="N42" s="176"/>
      <c r="O42" s="176"/>
      <c r="P42" s="176">
        <f>'実質公債費比率（分子）の構造'!O$52</f>
        <v>1135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319</v>
      </c>
      <c r="C46" s="176"/>
      <c r="D46" s="176"/>
      <c r="E46" s="176">
        <f>'実質公債費比率（分子）の構造'!L$48</f>
        <v>338</v>
      </c>
      <c r="F46" s="176"/>
      <c r="G46" s="176"/>
      <c r="H46" s="176">
        <f>'実質公債費比率（分子）の構造'!M$48</f>
        <v>301</v>
      </c>
      <c r="I46" s="176"/>
      <c r="J46" s="176"/>
      <c r="K46" s="176">
        <f>'実質公債費比率（分子）の構造'!N$48</f>
        <v>354</v>
      </c>
      <c r="L46" s="176"/>
      <c r="M46" s="176"/>
      <c r="N46" s="176">
        <f>'実質公債費比率（分子）の構造'!O$48</f>
        <v>327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992</v>
      </c>
      <c r="C49" s="176"/>
      <c r="D49" s="176"/>
      <c r="E49" s="176">
        <f>'実質公債費比率（分子）の構造'!L$45</f>
        <v>1072</v>
      </c>
      <c r="F49" s="176"/>
      <c r="G49" s="176"/>
      <c r="H49" s="176">
        <f>'実質公債費比率（分子）の構造'!M$45</f>
        <v>1163</v>
      </c>
      <c r="I49" s="176"/>
      <c r="J49" s="176"/>
      <c r="K49" s="176">
        <f>'実質公債費比率（分子）の構造'!N$45</f>
        <v>1245</v>
      </c>
      <c r="L49" s="176"/>
      <c r="M49" s="176"/>
      <c r="N49" s="176">
        <f>'実質公債費比率（分子）の構造'!O$45</f>
        <v>1315</v>
      </c>
      <c r="O49" s="176"/>
      <c r="P49" s="176"/>
    </row>
    <row r="50" spans="1:16" x14ac:dyDescent="0.2">
      <c r="A50" s="176" t="s">
        <v>73</v>
      </c>
      <c r="B50" s="176" t="e">
        <f>NA()</f>
        <v>#N/A</v>
      </c>
      <c r="C50" s="176">
        <f>IF(ISNUMBER('実質公債費比率（分子）の構造'!K$53),'実質公債費比率（分子）の構造'!K$53,NA())</f>
        <v>220</v>
      </c>
      <c r="D50" s="176" t="e">
        <f>NA()</f>
        <v>#N/A</v>
      </c>
      <c r="E50" s="176" t="e">
        <f>NA()</f>
        <v>#N/A</v>
      </c>
      <c r="F50" s="176">
        <f>IF(ISNUMBER('実質公債費比率（分子）の構造'!L$53),'実質公債費比率（分子）の構造'!L$53,NA())</f>
        <v>281</v>
      </c>
      <c r="G50" s="176" t="e">
        <f>NA()</f>
        <v>#N/A</v>
      </c>
      <c r="H50" s="176" t="e">
        <f>NA()</f>
        <v>#N/A</v>
      </c>
      <c r="I50" s="176">
        <f>IF(ISNUMBER('実質公債費比率（分子）の構造'!M$53),'実質公債費比率（分子）の構造'!M$53,NA())</f>
        <v>388</v>
      </c>
      <c r="J50" s="176" t="e">
        <f>NA()</f>
        <v>#N/A</v>
      </c>
      <c r="K50" s="176" t="e">
        <f>NA()</f>
        <v>#N/A</v>
      </c>
      <c r="L50" s="176">
        <f>IF(ISNUMBER('実質公債費比率（分子）の構造'!N$53),'実質公債費比率（分子）の構造'!N$53,NA())</f>
        <v>431</v>
      </c>
      <c r="M50" s="176" t="e">
        <f>NA()</f>
        <v>#N/A</v>
      </c>
      <c r="N50" s="176" t="e">
        <f>NA()</f>
        <v>#N/A</v>
      </c>
      <c r="O50" s="176">
        <f>IF(ISNUMBER('実質公債費比率（分子）の構造'!O$53),'実質公債費比率（分子）の構造'!O$53,NA())</f>
        <v>507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10390</v>
      </c>
      <c r="E56" s="175"/>
      <c r="F56" s="175"/>
      <c r="G56" s="175">
        <f>'将来負担比率（分子）の構造'!J$52</f>
        <v>10152</v>
      </c>
      <c r="H56" s="175"/>
      <c r="I56" s="175"/>
      <c r="J56" s="175">
        <f>'将来負担比率（分子）の構造'!K$52</f>
        <v>10338</v>
      </c>
      <c r="K56" s="175"/>
      <c r="L56" s="175"/>
      <c r="M56" s="175">
        <f>'将来負担比率（分子）の構造'!L$52</f>
        <v>10570</v>
      </c>
      <c r="N56" s="175"/>
      <c r="O56" s="175"/>
      <c r="P56" s="175">
        <f>'将来負担比率（分子）の構造'!M$52</f>
        <v>10177</v>
      </c>
    </row>
    <row r="57" spans="1:16" x14ac:dyDescent="0.2">
      <c r="A57" s="175" t="s">
        <v>44</v>
      </c>
      <c r="B57" s="175"/>
      <c r="C57" s="175"/>
      <c r="D57" s="175">
        <f>'将来負担比率（分子）の構造'!I$51</f>
        <v>3359</v>
      </c>
      <c r="E57" s="175"/>
      <c r="F57" s="175"/>
      <c r="G57" s="175">
        <f>'将来負担比率（分子）の構造'!J$51</f>
        <v>3233</v>
      </c>
      <c r="H57" s="175"/>
      <c r="I57" s="175"/>
      <c r="J57" s="175">
        <f>'将来負担比率（分子）の構造'!K$51</f>
        <v>3090</v>
      </c>
      <c r="K57" s="175"/>
      <c r="L57" s="175"/>
      <c r="M57" s="175">
        <f>'将来負担比率（分子）の構造'!L$51</f>
        <v>3081</v>
      </c>
      <c r="N57" s="175"/>
      <c r="O57" s="175"/>
      <c r="P57" s="175">
        <f>'将来負担比率（分子）の構造'!M$51</f>
        <v>3196</v>
      </c>
    </row>
    <row r="58" spans="1:16" x14ac:dyDescent="0.2">
      <c r="A58" s="175" t="s">
        <v>43</v>
      </c>
      <c r="B58" s="175"/>
      <c r="C58" s="175"/>
      <c r="D58" s="175">
        <f>'将来負担比率（分子）の構造'!I$50</f>
        <v>4979</v>
      </c>
      <c r="E58" s="175"/>
      <c r="F58" s="175"/>
      <c r="G58" s="175">
        <f>'将来負担比率（分子）の構造'!J$50</f>
        <v>4898</v>
      </c>
      <c r="H58" s="175"/>
      <c r="I58" s="175"/>
      <c r="J58" s="175">
        <f>'将来負担比率（分子）の構造'!K$50</f>
        <v>5324</v>
      </c>
      <c r="K58" s="175"/>
      <c r="L58" s="175"/>
      <c r="M58" s="175">
        <f>'将来負担比率（分子）の構造'!L$50</f>
        <v>5984</v>
      </c>
      <c r="N58" s="175"/>
      <c r="O58" s="175"/>
      <c r="P58" s="175">
        <f>'将来負担比率（分子）の構造'!M$50</f>
        <v>6812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14</v>
      </c>
      <c r="C61" s="175"/>
      <c r="D61" s="175"/>
      <c r="E61" s="175">
        <f>'将来負担比率（分子）の構造'!J$46</f>
        <v>13</v>
      </c>
      <c r="F61" s="175"/>
      <c r="G61" s="175"/>
      <c r="H61" s="175">
        <f>'将来負担比率（分子）の構造'!K$46</f>
        <v>14</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1025</v>
      </c>
      <c r="C62" s="175"/>
      <c r="D62" s="175"/>
      <c r="E62" s="175">
        <f>'将来負担比率（分子）の構造'!J$45</f>
        <v>925</v>
      </c>
      <c r="F62" s="175"/>
      <c r="G62" s="175"/>
      <c r="H62" s="175">
        <f>'将来負担比率（分子）の構造'!K$45</f>
        <v>887</v>
      </c>
      <c r="I62" s="175"/>
      <c r="J62" s="175"/>
      <c r="K62" s="175">
        <f>'将来負担比率（分子）の構造'!L$45</f>
        <v>957</v>
      </c>
      <c r="L62" s="175"/>
      <c r="M62" s="175"/>
      <c r="N62" s="175">
        <f>'将来負担比率（分子）の構造'!M$45</f>
        <v>1016</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3731</v>
      </c>
      <c r="C64" s="175"/>
      <c r="D64" s="175"/>
      <c r="E64" s="175">
        <f>'将来負担比率（分子）の構造'!J$43</f>
        <v>3502</v>
      </c>
      <c r="F64" s="175"/>
      <c r="G64" s="175"/>
      <c r="H64" s="175">
        <f>'将来負担比率（分子）の構造'!K$43</f>
        <v>3364</v>
      </c>
      <c r="I64" s="175"/>
      <c r="J64" s="175"/>
      <c r="K64" s="175">
        <f>'将来負担比率（分子）の構造'!L$43</f>
        <v>3378</v>
      </c>
      <c r="L64" s="175"/>
      <c r="M64" s="175"/>
      <c r="N64" s="175">
        <f>'将来負担比率（分子）の構造'!M$43</f>
        <v>3533</v>
      </c>
      <c r="O64" s="175"/>
      <c r="P64" s="175"/>
    </row>
    <row r="65" spans="1:16" x14ac:dyDescent="0.2">
      <c r="A65" s="175" t="s">
        <v>34</v>
      </c>
      <c r="B65" s="175">
        <f>'将来負担比率（分子）の構造'!I$42</f>
        <v>0</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11447</v>
      </c>
      <c r="C66" s="175"/>
      <c r="D66" s="175"/>
      <c r="E66" s="175">
        <f>'将来負担比率（分子）の構造'!J$41</f>
        <v>11501</v>
      </c>
      <c r="F66" s="175"/>
      <c r="G66" s="175"/>
      <c r="H66" s="175">
        <f>'将来負担比率（分子）の構造'!K$41</f>
        <v>12613</v>
      </c>
      <c r="I66" s="175"/>
      <c r="J66" s="175"/>
      <c r="K66" s="175">
        <f>'将来負担比率（分子）の構造'!L$41</f>
        <v>12657</v>
      </c>
      <c r="L66" s="175"/>
      <c r="M66" s="175"/>
      <c r="N66" s="175">
        <f>'将来負担比率（分子）の構造'!M$41</f>
        <v>12194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1602</v>
      </c>
      <c r="C72" s="179">
        <f>基金残高に係る経年分析!G55</f>
        <v>1802</v>
      </c>
      <c r="D72" s="179">
        <f>基金残高に係る経年分析!H55</f>
        <v>2262</v>
      </c>
    </row>
    <row r="73" spans="1:16" x14ac:dyDescent="0.2">
      <c r="A73" s="178" t="s">
        <v>80</v>
      </c>
      <c r="B73" s="179">
        <f>基金残高に係る経年分析!F56</f>
        <v>976</v>
      </c>
      <c r="C73" s="179">
        <f>基金残高に係る経年分析!G56</f>
        <v>976</v>
      </c>
      <c r="D73" s="179">
        <f>基金残高に係る経年分析!H56</f>
        <v>976</v>
      </c>
    </row>
    <row r="74" spans="1:16" x14ac:dyDescent="0.2">
      <c r="A74" s="178" t="s">
        <v>81</v>
      </c>
      <c r="B74" s="179">
        <f>基金残高に係る経年分析!F57</f>
        <v>1646</v>
      </c>
      <c r="C74" s="179">
        <f>基金残高に係る経年分析!G57</f>
        <v>2080</v>
      </c>
      <c r="D74" s="179">
        <f>基金残高に係る経年分析!H57</f>
        <v>2438</v>
      </c>
    </row>
  </sheetData>
  <sheetProtection algorithmName="SHA-512" hashValue="qMcK82wSzTgCcWmk4yW277d9My+NGYg/jHp4/LLdMhSD0EOvOikZ8jSD1cStsoBTbYgp70FUEJaDV4m87/TpOw==" saltValue="e4aBGUXsDpLqWOTKHN4J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2024-03-27T03:03:05Z</cp:lastPrinted>
  <dcterms:created xsi:type="dcterms:W3CDTF">2024-02-05T02:15:43Z</dcterms:created>
  <dcterms:modified xsi:type="dcterms:W3CDTF">2024-09-26T02:51:01Z</dcterms:modified>
  <cp:category/>
</cp:coreProperties>
</file>