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5（R4決算）\15_ホームページ掲載用（２回目）\"/>
    </mc:Choice>
  </mc:AlternateContent>
  <xr:revisionPtr revIDLastSave="0" documentId="13_ncr:1_{D5CCD627-2936-4A1F-A389-BD3992AF71D5}"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W34" i="10"/>
  <c r="BW35" i="10" s="1"/>
  <c r="BW36" i="10" s="1"/>
  <c r="BW37" i="10" s="1"/>
  <c r="BW38" i="10" s="1"/>
  <c r="BW39" i="10" s="1"/>
  <c r="BW40" i="10" s="1"/>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<sst xmlns="http://schemas.openxmlformats.org/spreadsheetml/2006/main" count="1129" uniqueCount="601">
  <si>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</si>
  <si>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</si>
  <si>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</si>
  <si>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</si>
  <si>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</si>
  <si>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</si>
  <si>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</si>
  <si>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</si>
  <si>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</si>
  <si>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</si>
  <si>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</si>
  <si>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</si>
  <si>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</si>
  <si>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</si>
  <si>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</si>
  <si>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</si>
  <si>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</si>
  <si>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</si>
  <si>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</si>
  <si>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</si>
  <si>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</si>
  <si>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</si>
  <si>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</si>
  <si>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</si>
  <si>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</si>
  <si>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</si>
  <si>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</si>
  <si>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</si>
  <si>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</si>
  <si>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</si>
  <si>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</si>
  <si>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</si>
  <si>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</si>
  <si>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</si>
  <si>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</si>
  <si>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</si>
  <si>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</si>
  <si>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</si>
  <si>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</si>
  <si>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</si>
  <si>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</si>
  <si>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</si>
  <si>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</si>
  <si>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</si>
  <si>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</si>
  <si>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</si>
  <si>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</si>
  <si>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</si>
  <si>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</si>
  <si>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</si>
  <si>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</si>
  <si>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</si>
  <si>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</si>
  <si>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</si>
  <si>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</si>
  <si>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</si>
  <si>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</si>
  <si>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</si>
  <si>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</si>
  <si>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</si>
  <si>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</si>
  <si>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</si>
  <si>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</si>
  <si>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</si>
  <si>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</si>
  <si>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</si>
  <si>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</si>
  <si>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</si>
  <si>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</si>
  <si>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</si>
  <si>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</si>
  <si>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</si>
  <si>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</si>
  <si>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</si>
  <si>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</si>
  <si>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</si>
  <si>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</si>
  <si>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</si>
  <si>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</si>
  <si>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</si>
  <si>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</si>
  <si>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</si>
  <si>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</si>
  <si>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</si>
  <si>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</si>
  <si>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</si>
  <si>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</si>
  <si>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</si>
  <si>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</si>
  <si>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</si>
  <si>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</si>
  <si>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</si>
  <si>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</si>
  <si>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</si>
  <si>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</si>
  <si>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</si>
  <si>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</si>
  <si>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</si>
  <si>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</si>
  <si>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阪南市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</si>
  <si>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</si>
  <si>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</si>
  <si>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</si>
  <si>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</si>
  <si>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</si>
  <si>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</si>
  <si>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</si>
  <si>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</si>
  <si>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</si>
  <si>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</si>
  <si>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</si>
  <si>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</si>
  <si>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</si>
  <si>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</si>
  <si>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</si>
  <si>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</si>
  <si>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</si>
  <si>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</si>
  <si>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</si>
  <si>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</si>
  <si>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</si>
  <si>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</si>
  <si>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</si>
  <si>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</si>
  <si>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</si>
  <si>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</si>
  <si>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</si>
  <si>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</si>
  <si>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</si>
  <si>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</si>
  <si>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</si>
  <si>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</si>
  <si>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</si>
  <si>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</si>
  <si>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</si>
  <si>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</si>
  <si>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</si>
  <si>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</si>
  <si>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</si>
  <si>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</si>
  <si>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</si>
  <si>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</si>
  <si>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</si>
  <si>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</si>
  <si>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</si>
  <si>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</si>
  <si>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</si>
  <si>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</si>
  <si>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</si>
  <si>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</si>
  <si>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</si>
  <si>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</si>
  <si>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</si>
  <si>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</si>
  <si>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</si>
  <si>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</si>
  <si>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</si>
  <si>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</si>
  <si>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</si>
  <si>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</si>
  <si>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</si>
  <si>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</si>
  <si>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</si>
  <si>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</si>
  <si>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</si>
  <si>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</si>
  <si>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</si>
  <si>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</si>
  <si>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</si>
  <si>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</si>
  <si>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</si>
  <si>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</si>
  <si>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</si>
  <si>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</si>
  <si>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</si>
  <si>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</si>
  <si>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</si>
  <si>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</si>
  <si>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</si>
  <si>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</si>
  <si>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</si>
  <si>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</si>
  <si>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</si>
  <si>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</si>
  <si>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</si>
  <si>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</si>
  <si>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</si>
  <si>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</si>
  <si>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</si>
  <si>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</si>
  <si>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</si>
  <si>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</si>
  <si>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</si>
  <si>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</si>
  <si>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</si>
  <si>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</si>
  <si>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</si>
  <si>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</si>
  <si>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</si>
  <si>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</si>
  <si>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</si>
  <si>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</si>
  <si>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</si>
  <si>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</si>
  <si>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</si>
  <si>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</si>
  <si>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</si>
  <si>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</si>
  <si>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</si>
  <si>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</si>
  <si>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</si>
  <si>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</si>
  <si>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</si>
  <si>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</si>
  <si>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</si>
  <si>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</si>
  <si>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</si>
  <si>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</si>
  <si>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</si>
  <si>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</si>
  <si>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</si>
  <si>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大阪府阪南市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</si>
  <si>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</si>
  <si>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</si>
  <si>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</si>
  <si>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</si>
  <si>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</si>
  <si>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</si>
  <si>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</si>
  <si>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</si>
  <si>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</si>
  <si>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</si>
  <si>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</si>
  <si>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</si>
  <si>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</si>
  <si>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</si>
  <si>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</si>
  <si>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</si>
  <si>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</si>
  <si>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</si>
  <si>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</si>
  <si>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</si>
  <si>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</si>
  <si>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</si>
  <si>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</si>
  <si>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</si>
  <si>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</si>
  <si>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</si>
  <si>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</si>
  <si>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</si>
  <si>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</si>
  <si>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</si>
  <si>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</si>
  <si>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</si>
  <si>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</si>
  <si>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</si>
  <si>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</si>
  <si>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</si>
  <si>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</si>
  <si>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</si>
  <si>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</si>
  <si>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</si>
  <si>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</si>
  <si>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</si>
  <si>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</si>
  <si>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</si>
  <si>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</si>
  <si>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</si>
  <si>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</si>
  <si>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</si>
  <si>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</si>
  <si>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</si>
  <si>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</si>
  <si>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</si>
  <si>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</si>
  <si>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</si>
  <si>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</si>
  <si>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</si>
  <si>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</si>
  <si>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</si>
  <si>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</si>
  <si>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</si>
  <si>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</si>
  <si>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</si>
  <si>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</si>
  <si>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</si>
  <si>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</si>
  <si>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</si>
  <si>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</si>
  <si>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</si>
  <si>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</si>
  <si>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</si>
  <si>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</si>
  <si>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</si>
  <si>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</si>
  <si>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</si>
  <si>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</si>
  <si>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</si>
  <si>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</si>
  <si>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</si>
  <si>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</si>
  <si>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</si>
  <si>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</si>
  <si>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</si>
  <si>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</si>
  <si>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</si>
  <si>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</si>
  <si>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</si>
  <si>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</si>
  <si>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</si>
  <si>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</si>
  <si>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</si>
  <si>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</si>
  <si>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</si>
  <si>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</si>
  <si>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</si>
  <si>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</si>
  <si>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</si>
  <si>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</si>
  <si>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</si>
  <si>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</si>
  <si>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</si>
  <si>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</si>
  <si>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</si>
  <si>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</si>
  <si>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</si>
  <si>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</si>
  <si>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</si>
  <si>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</si>
  <si>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</si>
  <si>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</si>
  <si>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</si>
  <si>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</si>
  <si>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</si>
  <si>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</si>
  <si>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</si>
  <si>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</si>
  <si>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</si>
  <si>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</si>
  <si>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</si>
  <si>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</si>
  <si>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</si>
  <si>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</si>
  <si>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</si>
  <si>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</si>
  <si>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</si>
  <si>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</si>
  <si>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</si>
  <si>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</si>
  <si>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</si>
  <si>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</si>
  <si>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</si>
  <si>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</si>
  <si>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</si>
  <si>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</si>
  <si>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</si>
  <si>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</si>
  <si>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</si>
  <si>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</si>
  <si>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</si>
  <si>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</si>
  <si>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</si>
  <si>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</si>
  <si>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</si>
  <si>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</si>
  <si>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</si>
  <si>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</si>
  <si>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</si>
  <si>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</si>
  <si>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</si>
  <si>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</si>
  <si>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</si>
  <si>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</si>
  <si>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大阪府阪南市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</si>
  <si>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</si>
  <si>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</si>
  <si>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</si>
  <si>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</si>
  <si>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</si>
  <si>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</si>
  <si>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</si>
  <si>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</si>
  <si>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</si>
  <si>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</si>
  <si>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</si>
  <si>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</si>
  <si>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</si>
  <si>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</si>
  <si>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</si>
  <si>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</si>
  <si>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</si>
  <si>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</si>
  <si>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</si>
  <si>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</si>
  <si>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</si>
  <si>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</si>
  <si>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</si>
  <si>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</si>
  <si>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</si>
  <si>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</si>
  <si>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</si>
  <si>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</si>
  <si>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</si>
  <si>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</si>
  <si>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</si>
  <si>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</si>
  <si>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</si>
  <si>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</si>
  <si>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</si>
  <si>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</si>
  <si>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</si>
  <si>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</si>
  <si>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</si>
  <si>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</si>
  <si>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</si>
  <si>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</si>
  <si>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</si>
  <si>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</si>
  <si>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</si>
  <si>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</si>
  <si>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</si>
  <si>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</si>
  <si>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</si>
  <si>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</si>
  <si>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</si>
  <si>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</si>
  <si>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</si>
  <si>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</si>
  <si>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</si>
  <si>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</si>
  <si>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</si>
  <si>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</si>
  <si>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</si>
  <si>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</si>
  <si>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</si>
  <si>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</si>
  <si>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</si>
  <si>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</si>
  <si>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</si>
  <si>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</si>
  <si>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</si>
  <si>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</si>
  <si>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</si>
  <si>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</si>
  <si>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</si>
  <si>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</si>
  <si>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</si>
  <si>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</si>
  <si>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</si>
  <si>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</si>
  <si>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</si>
  <si>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</si>
  <si>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</si>
  <si>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</si>
  <si>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</si>
  <si>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</si>
  <si>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</si>
  <si>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</si>
  <si>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</si>
  <si>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</si>
  <si>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</si>
  <si>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</si>
  <si>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</si>
  <si>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</si>
  <si>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</si>
  <si>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</si>
  <si>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</si>
  <si>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</si>
  <si>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</si>
  <si>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</si>
  <si>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</si>
  <si>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</si>
  <si>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</si>
  <si>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</si>
  <si>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</si>
  <si>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</si>
  <si>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</si>
  <si>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</si>
  <si>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</si>
  <si>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</si>
  <si>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</si>
  <si>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</si>
  <si>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</si>
  <si>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</si>
  <si>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</si>
  <si>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</si>
  <si>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</si>
  <si>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</si>
  <si>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</si>
  <si>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</si>
  <si>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</si>
  <si>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</si>
  <si>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</si>
  <si>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</si>
  <si>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</si>
  <si>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</si>
  <si>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</si>
  <si>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</si>
  <si>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</si>
  <si>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</si>
  <si>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</si>
  <si>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</si>
  <si>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</si>
  <si>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</si>
  <si>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</si>
  <si>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</si>
  <si>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</si>
  <si>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</si>
  <si>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</si>
  <si>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</si>
  <si>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</si>
  <si>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</si>
  <si>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</si>
  <si>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</si>
  <si>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</si>
  <si>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</si>
  <si>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</si>
  <si>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</si>
  <si>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</si>
  <si>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</si>
  <si>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</si>
  <si>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</si>
  <si>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</si>
  <si>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</si>
  <si>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</si>
  <si>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</si>
  <si>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</si>
  <si>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</si>
  <si>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</si>
  <si>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</si>
  <si>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</si>
  <si>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</si>
  <si>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</si>
  <si>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</si>
  <si>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</si>
  <si>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</si>
  <si>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</si>
  <si>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</si>
  <si>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</si>
  <si>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</si>
  <si>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</si>
  <si>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</si>
  <si>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</si>
  <si>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</si>
  <si>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</si>
  <si>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</si>
  <si>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</si>
  <si>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</si>
  <si>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</si>
  <si>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</si>
  <si>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</si>
  <si>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</si>
  <si>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</si>
  <si>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</si>
  <si>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</si>
  <si>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</si>
  <si>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</si>
  <si>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</si>
  <si>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</si>
  <si>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0.46</t>
  </si>
  <si>
    <t>▲ 1.84</t>
  </si>
  <si>
    <t>一般会計</t>
  </si>
  <si>
    <t>介護保険特別会計</t>
  </si>
  <si>
    <t>病院事業会計</t>
  </si>
  <si>
    <t>国民健康保険特別会計</t>
  </si>
  <si>
    <t>下水道事業会計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</si>
  <si>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</si>
  <si>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</si>
  <si>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</si>
  <si>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</si>
  <si>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</si>
  <si>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</si>
  <si>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</si>
  <si>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</si>
  <si>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</si>
  <si>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公共公益施設整備基金</t>
    <phoneticPr fontId="5"/>
  </si>
  <si>
    <t>ふるさとまちづくり応援基金</t>
    <phoneticPr fontId="2"/>
  </si>
  <si>
    <t>教育施設整備基金</t>
    <phoneticPr fontId="2"/>
  </si>
  <si>
    <t>SDGｓまちづくり基金</t>
    <phoneticPr fontId="2"/>
  </si>
  <si>
    <t>森林環境譲与税基金</t>
    <phoneticPr fontId="2"/>
  </si>
  <si>
    <t>‐</t>
    <phoneticPr fontId="2"/>
  </si>
  <si>
    <t>-</t>
    <phoneticPr fontId="2"/>
  </si>
  <si>
    <t>泉南清掃事務組合（一般会計）</t>
    <rPh sb="0" eb="2">
      <t>センナン</t>
    </rPh>
    <rPh sb="2" eb="4">
      <t>セイソウ</t>
    </rPh>
    <rPh sb="4" eb="6">
      <t>ジム</t>
    </rPh>
    <rPh sb="6" eb="8">
      <t>クミアイ</t>
    </rPh>
    <rPh sb="9" eb="11">
      <t>イッパン</t>
    </rPh>
    <rPh sb="11" eb="13">
      <t>カイケイ</t>
    </rPh>
    <phoneticPr fontId="2"/>
  </si>
  <si>
    <t>泉州南消防組合（一般会計）</t>
    <rPh sb="0" eb="2">
      <t>センシュウ</t>
    </rPh>
    <rPh sb="2" eb="3">
      <t>ミナミ</t>
    </rPh>
    <rPh sb="3" eb="5">
      <t>ショウボウ</t>
    </rPh>
    <rPh sb="5" eb="7">
      <t>クミアイ</t>
    </rPh>
    <rPh sb="8" eb="10">
      <t>イッパン</t>
    </rPh>
    <rPh sb="10" eb="12">
      <t>カイケイ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</si>
  <si>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</si>
  <si>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</si>
  <si>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
水道事業会計（水道用水供給事業）</t>
    <rPh sb="0" eb="2">
      <t>オオサカ</t>
    </rPh>
    <rPh sb="2" eb="9">
      <t>コウイキスイドウキギョウダン</t>
    </rPh>
    <rPh sb="10" eb="12">
      <t>スイドウ</t>
    </rPh>
    <rPh sb="12" eb="14">
      <t>ジギョウ</t>
    </rPh>
    <rPh sb="14" eb="16">
      <t>カイケイ</t>
    </rPh>
    <rPh sb="17" eb="19">
      <t>スイドウ</t>
    </rPh>
    <rPh sb="19" eb="21">
      <t>ヨウスイ</t>
    </rPh>
    <rPh sb="21" eb="23">
      <t>キョウキュウ</t>
    </rPh>
    <rPh sb="23" eb="25">
      <t>ジギョウ</t>
    </rPh>
    <phoneticPr fontId="2"/>
  </si>
  <si>
    <t>大阪広域水道企業団（工業用水道事業会計）</t>
    <rPh sb="0" eb="2">
      <t>オオサカ</t>
    </rPh>
    <rPh sb="2" eb="9">
      <t>コウイキスイドウキギョウダン</t>
    </rPh>
    <rPh sb="10" eb="13">
      <t>コウギョウヨウ</t>
    </rPh>
    <rPh sb="13" eb="15">
      <t>スイドウ</t>
    </rPh>
    <rPh sb="15" eb="17">
      <t>ジギョウ</t>
    </rPh>
    <rPh sb="17" eb="19">
      <t>カイケイ</t>
    </rPh>
    <phoneticPr fontId="2"/>
  </si>
  <si>
    <t>大阪広域水道企業団
水道事業会計（阪南水道事業会計）</t>
    <rPh sb="23" eb="25">
      <t>カイケイ</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</si>
  <si>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</si>
  <si>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</si>
  <si>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</si>
  <si>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</si>
  <si>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</si>
  <si>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</si>
  <si>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及び将来負担比率ともに類似団体と比較して高くなっている。実質公債費比率は令和元年度から令和３年度まで横ばいであるが、これは、令和元年度に事業の中止に伴い、地方債を一括償還したことや猶予特例債の償還が発生したことによるものである。地方債の新規発行を抑制し、将来負担比率が低下傾向にあるため、実質公債費比率についても、今後は低下してくるものと想定される。</t>
    <rPh sb="51" eb="53">
      <t>レイワ</t>
    </rPh>
    <rPh sb="54" eb="56">
      <t>ネンド</t>
    </rPh>
    <rPh sb="122" eb="125">
      <t>チホウサイ</t>
    </rPh>
    <rPh sb="126" eb="130">
      <t>シンキハッコウ</t>
    </rPh>
    <rPh sb="131" eb="133">
      <t>ヨクセイ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</si>
  <si>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</si>
  <si>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</si>
  <si>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</si>
  <si>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地方債の新規発行を抑制してきたことや行財政構造改革プラン改訂版の取組により、将来負担比率が低下している。一方で、有形固定資産減価償却率は類似団体よりも高く、上昇傾向にあるが、主な要因としては、昭和40年～60年代に建設された公共施設が多く、幼稚園・保育所の有形固定資産減価償却率が87％以上、保健センターにいたっては有形固定資産減価償却率が95％以上となっていることが挙げられる。公共施設等総合管理計画に基づき、今後、老朽化対策に積極的に取り組んで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</si>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</sst>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D975BF9-C295-459F-A5E1-7EF47ED3A28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47FC-4838-86F7-956918C1FC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20094</c:v>
                </c:pt>
                <c:pt idx="1">
                  <c:v>10309</c:v>
                </c:pt>
                <c:pt idx="2">
                  <c:v>10816</c:v>
                </c:pt>
                <c:pt idx="3">
                  <c:v>16830</c:v>
                </c:pt>
                <c:pt idx="4">
                  <c:v>7144</c:v>
                </c:pt>
              </c:numCache>
            </c:numRef>
          </c:val>
          <c:smooth val="0"/>
          <c:extLst>
            <c:ext xmlns:c16="http://schemas.microsoft.com/office/drawing/2014/chart" uri="{C3380CC4-5D6E-409C-BE32-E72D297353CC}">
              <c16:uniqueId val="{00000001-47FC-4838-86F7-956918C1FC3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2.41</c:v>
                </c:pt>
                <c:pt idx="1">
                  <c:v>2.4300000000000002</c:v>
                </c:pt>
                <c:pt idx="2">
                  <c:v>3.3</c:v>
                </c:pt>
                <c:pt idx="3">
                  <c:v>3.61</c:v>
                </c:pt>
                <c:pt idx="4">
                  <c:v>2.4300000000000002</c:v>
                </c:pt>
              </c:numCache>
            </c:numRef>
          </c:val>
          <c:extLst>
            <c:ext xmlns:c16="http://schemas.microsoft.com/office/drawing/2014/chart" uri="{C3380CC4-5D6E-409C-BE32-E72D297353CC}">
              <c16:uniqueId val="{00000000-3764-48E6-9AE4-324555F7C0D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8.4</c:v>
                </c:pt>
                <c:pt idx="1">
                  <c:v>6.52</c:v>
                </c:pt>
                <c:pt idx="2">
                  <c:v>6.33</c:v>
                </c:pt>
                <c:pt idx="3">
                  <c:v>8.52</c:v>
                </c:pt>
                <c:pt idx="4">
                  <c:v>11.94</c:v>
                </c:pt>
              </c:numCache>
            </c:numRef>
          </c:val>
          <c:extLst>
            <c:ext xmlns:c16="http://schemas.microsoft.com/office/drawing/2014/chart" uri="{C3380CC4-5D6E-409C-BE32-E72D297353CC}">
              <c16:uniqueId val="{00000001-3764-48E6-9AE4-324555F7C0D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-0.46</c:v>
                </c:pt>
                <c:pt idx="1">
                  <c:v>-1.84</c:v>
                </c:pt>
                <c:pt idx="2">
                  <c:v>0.89</c:v>
                </c:pt>
                <c:pt idx="3">
                  <c:v>2.75</c:v>
                </c:pt>
                <c:pt idx="4">
                  <c:v>2.2000000000000002</c:v>
                </c:pt>
              </c:numCache>
            </c:numRef>
          </c:val>
          <c:smooth val="0"/>
          <c:extLst>
            <c:ext xmlns:c16="http://schemas.microsoft.com/office/drawing/2014/chart" uri="{C3380CC4-5D6E-409C-BE32-E72D297353CC}">
              <c16:uniqueId val="{00000002-3764-48E6-9AE4-324555F7C0D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5.07</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02E-48DB-9A75-7BB44E94F6C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02E-48DB-9A75-7BB44E94F6C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02E-48DB-9A75-7BB44E94F6C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02E-48DB-9A75-7BB44E94F6C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0.22</c:v>
                </c:pt>
                <c:pt idx="2">
                  <c:v>#N/A</c:v>
                </c:pt>
                <c:pt idx="3">
                  <c:v>0.22</c:v>
                </c:pt>
                <c:pt idx="4">
                  <c:v>#N/A</c:v>
                </c:pt>
                <c:pt idx="5">
                  <c:v>0.24</c:v>
                </c:pt>
                <c:pt idx="6">
                  <c:v>#N/A</c:v>
                </c:pt>
                <c:pt idx="7">
                  <c:v>0.27</c:v>
                </c:pt>
                <c:pt idx="8">
                  <c:v>#N/A</c:v>
                </c:pt>
                <c:pt idx="9">
                  <c:v>0.34</c:v>
                </c:pt>
              </c:numCache>
            </c:numRef>
          </c:val>
          <c:extLst>
            <c:ext xmlns:c16="http://schemas.microsoft.com/office/drawing/2014/chart" uri="{C3380CC4-5D6E-409C-BE32-E72D297353CC}">
              <c16:uniqueId val="{00000004-C02E-48DB-9A75-7BB44E94F6C8}"/>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0.52</c:v>
                </c:pt>
                <c:pt idx="2">
                  <c:v>#N/A</c:v>
                </c:pt>
                <c:pt idx="3">
                  <c:v>0.66</c:v>
                </c:pt>
                <c:pt idx="4">
                  <c:v>#N/A</c:v>
                </c:pt>
                <c:pt idx="5">
                  <c:v>0.87</c:v>
                </c:pt>
                <c:pt idx="6">
                  <c:v>#N/A</c:v>
                </c:pt>
                <c:pt idx="7">
                  <c:v>0.73</c:v>
                </c:pt>
                <c:pt idx="8">
                  <c:v>#N/A</c:v>
                </c:pt>
                <c:pt idx="9">
                  <c:v>0.55000000000000004</c:v>
                </c:pt>
              </c:numCache>
            </c:numRef>
          </c:val>
          <c:extLst>
            <c:ext xmlns:c16="http://schemas.microsoft.com/office/drawing/2014/chart" uri="{C3380CC4-5D6E-409C-BE32-E72D297353CC}">
              <c16:uniqueId val="{00000005-C02E-48DB-9A75-7BB44E94F6C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0.26</c:v>
                </c:pt>
                <c:pt idx="2">
                  <c:v>#N/A</c:v>
                </c:pt>
                <c:pt idx="3">
                  <c:v>0.11</c:v>
                </c:pt>
                <c:pt idx="4">
                  <c:v>#N/A</c:v>
                </c:pt>
                <c:pt idx="5">
                  <c:v>0.34</c:v>
                </c:pt>
                <c:pt idx="6">
                  <c:v>#N/A</c:v>
                </c:pt>
                <c:pt idx="7">
                  <c:v>0.95</c:v>
                </c:pt>
                <c:pt idx="8">
                  <c:v>#N/A</c:v>
                </c:pt>
                <c:pt idx="9">
                  <c:v>1.35</c:v>
                </c:pt>
              </c:numCache>
            </c:numRef>
          </c:val>
          <c:extLst>
            <c:ext xmlns:c16="http://schemas.microsoft.com/office/drawing/2014/chart" uri="{C3380CC4-5D6E-409C-BE32-E72D297353CC}">
              <c16:uniqueId val="{00000006-C02E-48DB-9A75-7BB44E94F6C8}"/>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1.6</c:v>
                </c:pt>
                <c:pt idx="2">
                  <c:v>#N/A</c:v>
                </c:pt>
                <c:pt idx="3">
                  <c:v>1.57</c:v>
                </c:pt>
                <c:pt idx="4">
                  <c:v>#N/A</c:v>
                </c:pt>
                <c:pt idx="5">
                  <c:v>1.51</c:v>
                </c:pt>
                <c:pt idx="6">
                  <c:v>#N/A</c:v>
                </c:pt>
                <c:pt idx="7">
                  <c:v>1.45</c:v>
                </c:pt>
                <c:pt idx="8">
                  <c:v>#N/A</c:v>
                </c:pt>
                <c:pt idx="9">
                  <c:v>1.44</c:v>
                </c:pt>
              </c:numCache>
            </c:numRef>
          </c:val>
          <c:extLst>
            <c:ext xmlns:c16="http://schemas.microsoft.com/office/drawing/2014/chart" uri="{C3380CC4-5D6E-409C-BE32-E72D297353CC}">
              <c16:uniqueId val="{00000007-C02E-48DB-9A75-7BB44E94F6C8}"/>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1.81</c:v>
                </c:pt>
                <c:pt idx="2">
                  <c:v>#N/A</c:v>
                </c:pt>
                <c:pt idx="3">
                  <c:v>1.68</c:v>
                </c:pt>
                <c:pt idx="4">
                  <c:v>#N/A</c:v>
                </c:pt>
                <c:pt idx="5">
                  <c:v>2.04</c:v>
                </c:pt>
                <c:pt idx="6">
                  <c:v>#N/A</c:v>
                </c:pt>
                <c:pt idx="7">
                  <c:v>2.12</c:v>
                </c:pt>
                <c:pt idx="8">
                  <c:v>#N/A</c:v>
                </c:pt>
                <c:pt idx="9">
                  <c:v>1.87</c:v>
                </c:pt>
              </c:numCache>
            </c:numRef>
          </c:val>
          <c:extLst>
            <c:ext xmlns:c16="http://schemas.microsoft.com/office/drawing/2014/chart" uri="{C3380CC4-5D6E-409C-BE32-E72D297353CC}">
              <c16:uniqueId val="{00000008-C02E-48DB-9A75-7BB44E94F6C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2.41</c:v>
                </c:pt>
                <c:pt idx="2">
                  <c:v>#N/A</c:v>
                </c:pt>
                <c:pt idx="3">
                  <c:v>2.4300000000000002</c:v>
                </c:pt>
                <c:pt idx="4">
                  <c:v>#N/A</c:v>
                </c:pt>
                <c:pt idx="5">
                  <c:v>3.29</c:v>
                </c:pt>
                <c:pt idx="6">
                  <c:v>#N/A</c:v>
                </c:pt>
                <c:pt idx="7">
                  <c:v>3.61</c:v>
                </c:pt>
                <c:pt idx="8">
                  <c:v>#N/A</c:v>
                </c:pt>
                <c:pt idx="9">
                  <c:v>2.4300000000000002</c:v>
                </c:pt>
              </c:numCache>
            </c:numRef>
          </c:val>
          <c:extLst>
            <c:ext xmlns:c16="http://schemas.microsoft.com/office/drawing/2014/chart" uri="{C3380CC4-5D6E-409C-BE32-E72D297353CC}">
              <c16:uniqueId val="{00000009-C02E-48DB-9A75-7BB44E94F6C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1741</c:v>
                </c:pt>
                <c:pt idx="5">
                  <c:v>1680</c:v>
                </c:pt>
                <c:pt idx="8">
                  <c:v>1599</c:v>
                </c:pt>
                <c:pt idx="11">
                  <c:v>1533</c:v>
                </c:pt>
                <c:pt idx="14">
                  <c:v>1459</c:v>
                </c:pt>
              </c:numCache>
            </c:numRef>
          </c:val>
          <c:extLst>
            <c:ext xmlns:c16="http://schemas.microsoft.com/office/drawing/2014/chart" uri="{C3380CC4-5D6E-409C-BE32-E72D297353CC}">
              <c16:uniqueId val="{00000000-CC45-45F4-9021-3689F09EDC6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C45-45F4-9021-3689F09EDC6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C45-45F4-9021-3689F09EDC6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201</c:v>
                </c:pt>
                <c:pt idx="3">
                  <c:v>200</c:v>
                </c:pt>
                <c:pt idx="6">
                  <c:v>192</c:v>
                </c:pt>
                <c:pt idx="9">
                  <c:v>192</c:v>
                </c:pt>
                <c:pt idx="12">
                  <c:v>183</c:v>
                </c:pt>
              </c:numCache>
            </c:numRef>
          </c:val>
          <c:extLst>
            <c:ext xmlns:c16="http://schemas.microsoft.com/office/drawing/2014/chart" uri="{C3380CC4-5D6E-409C-BE32-E72D297353CC}">
              <c16:uniqueId val="{00000003-CC45-45F4-9021-3689F09EDC6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476</c:v>
                </c:pt>
                <c:pt idx="3">
                  <c:v>470</c:v>
                </c:pt>
                <c:pt idx="6">
                  <c:v>446</c:v>
                </c:pt>
                <c:pt idx="9">
                  <c:v>447</c:v>
                </c:pt>
                <c:pt idx="12">
                  <c:v>434</c:v>
                </c:pt>
              </c:numCache>
            </c:numRef>
          </c:val>
          <c:extLst>
            <c:ext xmlns:c16="http://schemas.microsoft.com/office/drawing/2014/chart" uri="{C3380CC4-5D6E-409C-BE32-E72D297353CC}">
              <c16:uniqueId val="{00000004-CC45-45F4-9021-3689F09EDC6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45-45F4-9021-3689F09EDC6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C45-45F4-9021-3689F09EDC6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1673</c:v>
                </c:pt>
                <c:pt idx="3">
                  <c:v>1860</c:v>
                </c:pt>
                <c:pt idx="6">
                  <c:v>1670</c:v>
                </c:pt>
                <c:pt idx="9">
                  <c:v>1541</c:v>
                </c:pt>
                <c:pt idx="12">
                  <c:v>1410</c:v>
                </c:pt>
              </c:numCache>
            </c:numRef>
          </c:val>
          <c:extLst>
            <c:ext xmlns:c16="http://schemas.microsoft.com/office/drawing/2014/chart" uri="{C3380CC4-5D6E-409C-BE32-E72D297353CC}">
              <c16:uniqueId val="{00000007-CC45-45F4-9021-3689F09EDC6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609</c:v>
                </c:pt>
                <c:pt idx="2">
                  <c:v>#N/A</c:v>
                </c:pt>
                <c:pt idx="3">
                  <c:v>#N/A</c:v>
                </c:pt>
                <c:pt idx="4">
                  <c:v>850</c:v>
                </c:pt>
                <c:pt idx="5">
                  <c:v>#N/A</c:v>
                </c:pt>
                <c:pt idx="6">
                  <c:v>#N/A</c:v>
                </c:pt>
                <c:pt idx="7">
                  <c:v>709</c:v>
                </c:pt>
                <c:pt idx="8">
                  <c:v>#N/A</c:v>
                </c:pt>
                <c:pt idx="9">
                  <c:v>#N/A</c:v>
                </c:pt>
                <c:pt idx="10">
                  <c:v>647</c:v>
                </c:pt>
                <c:pt idx="11">
                  <c:v>#N/A</c:v>
                </c:pt>
                <c:pt idx="12">
                  <c:v>#N/A</c:v>
                </c:pt>
                <c:pt idx="13">
                  <c:v>568</c:v>
                </c:pt>
                <c:pt idx="14">
                  <c:v>#N/A</c:v>
                </c:pt>
              </c:numCache>
            </c:numRef>
          </c:val>
          <c:smooth val="0"/>
          <c:extLst>
            <c:ext xmlns:c16="http://schemas.microsoft.com/office/drawing/2014/chart" uri="{C3380CC4-5D6E-409C-BE32-E72D297353CC}">
              <c16:uniqueId val="{00000008-CC45-45F4-9021-3689F09EDC6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15416</c:v>
                </c:pt>
                <c:pt idx="5">
                  <c:v>14849</c:v>
                </c:pt>
                <c:pt idx="8">
                  <c:v>14304</c:v>
                </c:pt>
                <c:pt idx="11">
                  <c:v>13643</c:v>
                </c:pt>
                <c:pt idx="14">
                  <c:v>12827</c:v>
                </c:pt>
              </c:numCache>
            </c:numRef>
          </c:val>
          <c:extLst>
            <c:ext xmlns:c16="http://schemas.microsoft.com/office/drawing/2014/chart" uri="{C3380CC4-5D6E-409C-BE32-E72D297353CC}">
              <c16:uniqueId val="{00000000-103E-4CE7-8718-85B8D927620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3778</c:v>
                </c:pt>
                <c:pt idx="5">
                  <c:v>3137</c:v>
                </c:pt>
                <c:pt idx="8">
                  <c:v>2675</c:v>
                </c:pt>
                <c:pt idx="11">
                  <c:v>2201</c:v>
                </c:pt>
                <c:pt idx="14">
                  <c:v>2164</c:v>
                </c:pt>
              </c:numCache>
            </c:numRef>
          </c:val>
          <c:extLst>
            <c:ext xmlns:c16="http://schemas.microsoft.com/office/drawing/2014/chart" uri="{C3380CC4-5D6E-409C-BE32-E72D297353CC}">
              <c16:uniqueId val="{00000001-103E-4CE7-8718-85B8D927620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2445</c:v>
                </c:pt>
                <c:pt idx="5">
                  <c:v>2525</c:v>
                </c:pt>
                <c:pt idx="8">
                  <c:v>3285</c:v>
                </c:pt>
                <c:pt idx="11">
                  <c:v>4254</c:v>
                </c:pt>
                <c:pt idx="14">
                  <c:v>5418</c:v>
                </c:pt>
              </c:numCache>
            </c:numRef>
          </c:val>
          <c:extLst>
            <c:ext xmlns:c16="http://schemas.microsoft.com/office/drawing/2014/chart" uri="{C3380CC4-5D6E-409C-BE32-E72D297353CC}">
              <c16:uniqueId val="{00000002-103E-4CE7-8718-85B8D927620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03E-4CE7-8718-85B8D927620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03E-4CE7-8718-85B8D927620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3E-4CE7-8718-85B8D927620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3255</c:v>
                </c:pt>
                <c:pt idx="3">
                  <c:v>3297</c:v>
                </c:pt>
                <c:pt idx="6">
                  <c:v>3290</c:v>
                </c:pt>
                <c:pt idx="9">
                  <c:v>3219</c:v>
                </c:pt>
                <c:pt idx="12">
                  <c:v>3122</c:v>
                </c:pt>
              </c:numCache>
            </c:numRef>
          </c:val>
          <c:extLst>
            <c:ext xmlns:c16="http://schemas.microsoft.com/office/drawing/2014/chart" uri="{C3380CC4-5D6E-409C-BE32-E72D297353CC}">
              <c16:uniqueId val="{00000006-103E-4CE7-8718-85B8D927620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1206</c:v>
                </c:pt>
                <c:pt idx="3">
                  <c:v>1043</c:v>
                </c:pt>
                <c:pt idx="6">
                  <c:v>903</c:v>
                </c:pt>
                <c:pt idx="9">
                  <c:v>748</c:v>
                </c:pt>
                <c:pt idx="12">
                  <c:v>635</c:v>
                </c:pt>
              </c:numCache>
            </c:numRef>
          </c:val>
          <c:extLst>
            <c:ext xmlns:c16="http://schemas.microsoft.com/office/drawing/2014/chart" uri="{C3380CC4-5D6E-409C-BE32-E72D297353CC}">
              <c16:uniqueId val="{00000007-103E-4CE7-8718-85B8D927620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7670</c:v>
                </c:pt>
                <c:pt idx="3">
                  <c:v>6617</c:v>
                </c:pt>
                <c:pt idx="6">
                  <c:v>5617</c:v>
                </c:pt>
                <c:pt idx="9">
                  <c:v>4961</c:v>
                </c:pt>
                <c:pt idx="12">
                  <c:v>4671</c:v>
                </c:pt>
              </c:numCache>
            </c:numRef>
          </c:val>
          <c:extLst>
            <c:ext xmlns:c16="http://schemas.microsoft.com/office/drawing/2014/chart" uri="{C3380CC4-5D6E-409C-BE32-E72D297353CC}">
              <c16:uniqueId val="{00000008-103E-4CE7-8718-85B8D927620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03E-4CE7-8718-85B8D927620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17665</c:v>
                </c:pt>
                <c:pt idx="3">
                  <c:v>16884</c:v>
                </c:pt>
                <c:pt idx="6">
                  <c:v>16357</c:v>
                </c:pt>
                <c:pt idx="9">
                  <c:v>15693</c:v>
                </c:pt>
                <c:pt idx="12">
                  <c:v>14729</c:v>
                </c:pt>
              </c:numCache>
            </c:numRef>
          </c:val>
          <c:extLst>
            <c:ext xmlns:c16="http://schemas.microsoft.com/office/drawing/2014/chart" uri="{C3380CC4-5D6E-409C-BE32-E72D297353CC}">
              <c16:uniqueId val="{0000000A-103E-4CE7-8718-85B8D927620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8156</c:v>
                </c:pt>
                <c:pt idx="2">
                  <c:v>#N/A</c:v>
                </c:pt>
                <c:pt idx="3">
                  <c:v>#N/A</c:v>
                </c:pt>
                <c:pt idx="4">
                  <c:v>7331</c:v>
                </c:pt>
                <c:pt idx="5">
                  <c:v>#N/A</c:v>
                </c:pt>
                <c:pt idx="6">
                  <c:v>#N/A</c:v>
                </c:pt>
                <c:pt idx="7">
                  <c:v>5902</c:v>
                </c:pt>
                <c:pt idx="8">
                  <c:v>#N/A</c:v>
                </c:pt>
                <c:pt idx="9">
                  <c:v>#N/A</c:v>
                </c:pt>
                <c:pt idx="10">
                  <c:v>4523</c:v>
                </c:pt>
                <c:pt idx="11">
                  <c:v>#N/A</c:v>
                </c:pt>
                <c:pt idx="12">
                  <c:v>#N/A</c:v>
                </c:pt>
                <c:pt idx="13">
                  <c:v>2747</c:v>
                </c:pt>
                <c:pt idx="14">
                  <c:v>#N/A</c:v>
                </c:pt>
              </c:numCache>
            </c:numRef>
          </c:val>
          <c:smooth val="0"/>
          <c:extLst>
            <c:ext xmlns:c16="http://schemas.microsoft.com/office/drawing/2014/chart" uri="{C3380CC4-5D6E-409C-BE32-E72D297353CC}">
              <c16:uniqueId val="{0000000B-103E-4CE7-8718-85B8D927620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716</c:v>
                </c:pt>
                <c:pt idx="1">
                  <c:v>990</c:v>
                </c:pt>
                <c:pt idx="2">
                  <c:v>1383</c:v>
                </c:pt>
              </c:numCache>
            </c:numRef>
          </c:val>
          <c:extLst>
            <c:ext xmlns:c16="http://schemas.microsoft.com/office/drawing/2014/chart" uri="{C3380CC4-5D6E-409C-BE32-E72D297353CC}">
              <c16:uniqueId val="{00000000-7A5D-4E65-8F96-BAA3BD250BE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216</c:v>
                </c:pt>
                <c:pt idx="1">
                  <c:v>216</c:v>
                </c:pt>
                <c:pt idx="2">
                  <c:v>216</c:v>
                </c:pt>
              </c:numCache>
            </c:numRef>
          </c:val>
          <c:extLst>
            <c:ext xmlns:c16="http://schemas.microsoft.com/office/drawing/2014/chart" uri="{C3380CC4-5D6E-409C-BE32-E72D297353CC}">
              <c16:uniqueId val="{00000001-7A5D-4E65-8F96-BAA3BD250BE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1407</c:v>
                </c:pt>
                <c:pt idx="1">
                  <c:v>1943</c:v>
                </c:pt>
                <c:pt idx="2">
                  <c:v>2594</c:v>
                </c:pt>
              </c:numCache>
            </c:numRef>
          </c:val>
          <c:extLst>
            <c:ext xmlns:c16="http://schemas.microsoft.com/office/drawing/2014/chart" uri="{C3380CC4-5D6E-409C-BE32-E72D297353CC}">
              <c16:uniqueId val="{00000002-7A5D-4E65-8F96-BAA3BD250BE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{8321B073-2556-46B4-9E95-640168A6BC7B}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1653-4F18-B4E0-00E067D3C52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{EF6BB908-E455-4C0F-8935-0DE11A4C904F}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653-4F18-B4E0-00E067D3C52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{43280963-8779-4340-8DC2-B961552FCF9F}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653-4F18-B4E0-00E067D3C52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{030F0CAA-4FD8-495A-8CAE-535BDB7175A8}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653-4F18-B4E0-00E067D3C52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{B0DD6FC6-579E-489B-A000-252BDF57148E}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653-4F18-B4E0-00E067D3C522}"/>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{F771EFC4-ACB9-4ADA-95DC-4F07AE19B4D0}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1653-4F18-B4E0-00E067D3C522}"/>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{401D7AD8-BA3F-4F83-A6F2-A5065892861C}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1653-4F18-B4E0-00E067D3C522}"/>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{EE8BC7A4-CE28-4EBC-9BDD-E60ECA97B3E3}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1653-4F18-B4E0-00E067D3C522}"/>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{4D3D9764-E942-4E5B-81A0-AD6A19AF15B5}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1653-4F18-B4E0-00E067D3C52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66.7</c:v>
                </c:pt>
                <c:pt idx="8">
                  <c:v>68.5</c:v>
                </c:pt>
                <c:pt idx="16">
                  <c:v>69.900000000000006</c:v>
                </c:pt>
                <c:pt idx="24">
                  <c:v>71.3</c:v>
                </c:pt>
                <c:pt idx="32">
                  <c:v>72.900000000000006</c:v>
                </c:pt>
              </c:numCache>
            </c:numRef>
          </c:xVal>
          <c:yVal>
            <c:numRef>
              <c:f>公会計指標分析・財政指標組合せ分析表!$BP$51:$DC$51</c:f>
              <c:numCache>
                <c:formatCode>#,##0.0;"▲ "#,##0.0</c:formatCode>
                <c:ptCount val="40"/>
                <c:pt idx="0">
                  <c:v>84.8</c:v>
                </c:pt>
                <c:pt idx="8">
                  <c:v>76.2</c:v>
                </c:pt>
                <c:pt idx="16">
                  <c:v>59.3</c:v>
                </c:pt>
                <c:pt idx="24">
                  <c:v>43.7</c:v>
                </c:pt>
                <c:pt idx="32">
                  <c:v>26.4</c:v>
                </c:pt>
              </c:numCache>
            </c:numRef>
          </c:yVal>
          <c:smooth val="0"/>
          <c:extLst>
            <c:ext xmlns:c16="http://schemas.microsoft.com/office/drawing/2014/chart" uri="{C3380CC4-5D6E-409C-BE32-E72D297353CC}">
              <c16:uniqueId val="{00000009-1653-4F18-B4E0-00E067D3C52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{46EF6C1B-FA6D-4991-85DB-C480747BC8CA}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1653-4F18-B4E0-00E067D3C52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{D3546015-278C-47B1-B663-9AA56FD0A0CA}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653-4F18-B4E0-00E067D3C52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{53335713-DBC5-41F1-AA72-6B60B662AD74}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653-4F18-B4E0-00E067D3C52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{26CB66BA-4C0E-4536-A495-7B8CFFD4D49F}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653-4F18-B4E0-00E067D3C52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{ADEB311A-9B58-426E-AD05-595590A0C89B}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653-4F18-B4E0-00E067D3C52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{E9511DF0-BC67-4BD2-BC4E-63A6EDDBE419}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1653-4F18-B4E0-00E067D3C52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{BB78E451-F85E-4CA6-812F-AFFB6B81A16F}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1653-4F18-B4E0-00E067D3C52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{FF54EA39-5017-487D-B3AE-01B9D0E6A28E}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1653-4F18-B4E0-00E067D3C52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{99990FC0-43A3-4D22-9F91-32D3352B3EDB}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1653-4F18-B4E0-00E067D3C52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1653-4F18-B4E0-00E067D3C522}"/>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{3A2C0D19-958A-4B14-80BF-76CA532CFA72}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263-4EDF-9DFD-F169A0D0AF7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{A168A33F-3F6D-4ECB-826D-8740FE6259A4}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263-4EDF-9DFD-F169A0D0AF7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{C3B95B4D-DB06-4FF0-B7F7-DE1384E298E9}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263-4EDF-9DFD-F169A0D0AF7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{1ABB11E9-8CA7-4F55-8432-F9CA973CB6FB}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263-4EDF-9DFD-F169A0D0AF7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{2F013DD7-6159-490B-9F2E-149C405E72F5}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263-4EDF-9DFD-F169A0D0AF7A}"/>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{B25CDD42-2200-445F-8861-A66183070FD3}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263-4EDF-9DFD-F169A0D0AF7A}"/>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{29F65FA9-A487-4A58-BD01-23FFC2F9F10E}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263-4EDF-9DFD-F169A0D0AF7A}"/>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{01A8E8B3-B8A3-4AF4-8345-F150DA45948A}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263-4EDF-9DFD-F169A0D0AF7A}"/>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{1453FC24-A7CF-4037-9520-3C622EDEEC06}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263-4EDF-9DFD-F169A0D0AF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7.4</c:v>
                </c:pt>
                <c:pt idx="16">
                  <c:v>7.4</c:v>
                </c:pt>
                <c:pt idx="24">
                  <c:v>7.4</c:v>
                </c:pt>
                <c:pt idx="32">
                  <c:v>6.2</c:v>
                </c:pt>
              </c:numCache>
            </c:numRef>
          </c:xVal>
          <c:yVal>
            <c:numRef>
              <c:f>公会計指標分析・財政指標組合せ分析表!$BP$73:$DC$73</c:f>
              <c:numCache>
                <c:formatCode>#,##0.0;"▲ "#,##0.0</c:formatCode>
                <c:ptCount val="40"/>
                <c:pt idx="0">
                  <c:v>84.8</c:v>
                </c:pt>
                <c:pt idx="8">
                  <c:v>76.2</c:v>
                </c:pt>
                <c:pt idx="16">
                  <c:v>59.3</c:v>
                </c:pt>
                <c:pt idx="24">
                  <c:v>43.7</c:v>
                </c:pt>
                <c:pt idx="32">
                  <c:v>26.4</c:v>
                </c:pt>
              </c:numCache>
            </c:numRef>
          </c:yVal>
          <c:smooth val="0"/>
          <c:extLst>
            <c:ext xmlns:c16="http://schemas.microsoft.com/office/drawing/2014/chart" uri="{C3380CC4-5D6E-409C-BE32-E72D297353CC}">
              <c16:uniqueId val="{00000009-1263-4EDF-9DFD-F169A0D0AF7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{FCF23DC1-1485-402E-9007-FCD09C01F2CA}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263-4EDF-9DFD-F169A0D0AF7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{4A430369-7440-47C8-9550-07B083AB0827}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263-4EDF-9DFD-F169A0D0AF7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{B233E987-E4A5-4108-85D9-30150D29D1B0}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263-4EDF-9DFD-F169A0D0AF7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{473E5661-34E8-4979-AFAA-C762C9A5E847}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263-4EDF-9DFD-F169A0D0AF7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{735A3570-2555-46AF-B181-F4AC6FE896BD}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263-4EDF-9DFD-F169A0D0AF7A}"/>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{D7741302-BDBC-4E6D-AD19-8BB3B196C00A}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263-4EDF-9DFD-F169A0D0AF7A}"/>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{2D1A7C5E-52CB-495A-BB70-4FB75206141A}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263-4EDF-9DFD-F169A0D0AF7A}"/>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{50342785-FBDE-4B84-A291-3058B63AF014}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263-4EDF-9DFD-F169A0D0AF7A}"/>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{0C3A6AF1-D894-4279-929A-B3D98510BCE5}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263-4EDF-9DFD-F169A0D0AF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1263-4EDF-9DFD-F169A0D0AF7A}"/>
            </c:ext>
          </c:extLst>
        </c:ser>
        <c:dLbls>
          <c:showLegendKey val="0"/>
          <c:showVal val="1"/>
          <c:showCatName val="0"/>
          <c:showSerName val="0"/>
          <c:showPercent val="0"/>
          <c:showBubbleSize val="0"/>
        </c:dLbls>
        <c:axId val="84219776"/>
        <c:axId val="84234240"/>
      </c:scatterChart>
      <c:valAx>
        <c:axId val="84219776"/>
        <c:scaling>
          <c:orientation val="maxMin"/>
          <c:max val="8"/>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D1A40508-F4F9-4AD0-BD8C-9D8730C11C77}"/>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21E9141B-A568-40B4-B6C4-5FCD0248BEEA}"/>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4039B8EC-4588-4764-8C02-B1D9C0FAE575}"/>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877A155A-41B7-4287-A6F6-8BBE94DCA634}"/>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大阪府阪南市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EFDCB618-341C-458D-9682-5F8063FEF7F5}"/>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41166E34-3D3B-409B-958F-6C21FDFBFF24}"/>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19B307C3-1E10-4C1B-AA1C-C63B124EFEB6}"/>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131F367D-0923-4E1E-A555-15DEDB4366FC}"/>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E4142FC0-35B3-45BD-A7EA-9AC2645A7A01}"/>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3EFDF36-E053-4D51-A87C-2A6EF0D4E99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51,579
51,111
36.17
20,875,889
20,581,311
281,976
11,582,366
14,728,951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DBA80A24-F0F8-496C-9D05-2B3848FAE297}"/>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D8E62936-DB43-4C8A-AA4F-62E7443F28E1}"/>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A7CCC23B-BB3C-44F0-A2F4-FDE6FE3E2BD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5C34C016-865C-4B30-99B0-165506255C5D}"/>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431D82ED-5011-4192-8358-E819FCD40C0F}"/>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3DA96194-7E2F-418C-A8F9-AEEF5B8F9963}"/>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9C94BBB2-5671-4F00-A36D-230DC8E18713}"/>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C4393DA4-7C25-449E-850F-ECB544B7FBB5}"/>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A6A93E8F-25A4-45E7-82DE-0A00F2DB4074}"/>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EF74EF85-ABC0-4372-8BAA-E1BAD0CD8775}"/>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7B56B936-6398-43DD-8E7C-56E6A1DDC06F}"/>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9B4B2FAB-EEF8-4235-978A-5B2131249574}"/>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6E697560-E84A-4582-9192-3A61E77120AE}"/>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F6018975-8A7B-49E9-9F9E-760106577B69}"/>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30427E0F-9F2C-4E7D-8A80-DBD78F11F822}"/>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86C94367-8505-4BFD-B53B-E3A3DD2FF7A6}"/>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B630831E-0C65-4D5C-B096-00107C88FECB}"/>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78E00457-085C-436C-87BF-5B0FB42078A4}"/>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16889886-04F9-4A40-A6AA-4B997D1DA201}"/>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DA9C39CC-E70A-409C-B989-696CC5FA021F}"/>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BE4BF66B-E5F1-4158-9196-ED14491A018A}"/>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192E5041-E077-4E1F-8DF6-6791BACCE281}"/>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C773D6AE-6218-4AF8-9A36-0728B8884EE9}"/>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C350CED-0AAB-4D6A-A671-5DF008ECC67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54F79DBD-849B-43AE-884F-3BD3FF9F9E6E}"/>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50DBC02F-CB4E-401A-8EA8-7A964A08653D}"/>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1F83A494-0C93-4A90-8C95-47E08E7F82BD}"/>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5D513260-FF96-458E-8C6C-62A08BC6CD5B}"/>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F17F0AE0-C9C5-48FE-BBE9-B97F56AECC5A}"/>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3C00E5E8-8FF4-43C1-B127-52D74B59E13B}"/>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190101CB-7E51-4179-94DC-612866B4958E}"/>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D1F77917-65F0-495F-BD63-1E2C4A8057C8}"/>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78FB49AD-E481-4921-8A74-4C9337ABADBC}"/>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1A972BDE-5D06-48E0-BFBA-C4CC9644623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261B5D91-D12B-4005-ADE4-122D6DACA1C3}"/>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75356041-2C80-4F11-AF51-7EAFC40D879D}"/>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9B024D0B-083B-4B28-AEC6-76AE54CD495C}"/>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人口の減少や全国平均を上回る高齢化率</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35.79</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月末）に加えて、関西国際空港の近くにあるものの、準工業地域などの用途地域が少なく、法人市民税も少ないため、財政基盤が弱く、類似団体内平均値を大きく下回っている。</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今後は、令和</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月に策定した「阪南市行財政構造改革プラン改訂版」の取組を行うことで、歳入の確保など財政力指数の増加に努める。</a:t>
          </a:r>
          <a:endParaRPr kumimoji="0"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72590E49-3531-4983-B006-68A017529061}"/>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B0541531-5A66-44B6-A913-058A03558232}"/>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CAEABD87-D9E1-462D-A7AB-76704841EFF4}"/>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9E4A2FE8-1DE1-4F15-A7B9-4294E05127EE}"/>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ACFCA591-984F-42D3-80C7-459630A0C955}"/>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FED56B7F-E130-4476-AA3C-61F3DC975963}"/>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45F728CE-4653-49E4-A1A6-A62E87AAD5F7}"/>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766312AE-B273-45B1-A4DF-94D73F2159A7}"/>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6E5999FC-D065-4AEB-B10D-5BE6655CB6D8}"/>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1DEA329-B295-48D5-8D53-9A9386D7045E}"/>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A1683C8C-098E-44EB-9A57-E12AC7B1ACC3}"/>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53FD75C2-C430-4AF4-AE4A-31776412893D}"/>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96DC6AC3-D403-437C-83C2-E8911FAF0077}"/>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2F63887F-F640-4C30-B04B-300E4E1A56F9}"/>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467DDD94-9924-4A30-98A1-3EC6AE5F3C22}"/>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6A1B9170-5553-4FA6-B1E2-36AE849312B8}"/>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EC1B8161-000D-4DF4-AF22-EFF82A02161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933B411E-1237-49B1-90B2-AE5A98BB5009}"/>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644BC96D-F311-4CCA-AE2A-2165064E4823}"/>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C2972C2-2357-4213-8F17-C01918A42C29}"/>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44</xdr:row>
      <xdr:rowOff>4233</xdr:rowOff>
    </xdr:to>
    <xdr:cxnSp macro="">
      <xdr:nvCxnSpPr>
        <xdr:cNvPr id="69" name="直線コネクタ 68">
          <a:extLst>
            <a:ext uri="{FF2B5EF4-FFF2-40B4-BE49-F238E27FC236}">
              <a16:creationId xmlns:a16="http://schemas.microsoft.com/office/drawing/2014/main" id="{7F409D29-3330-41AF-85B5-5BFB28260CCC}"/>
            </a:ext>
          </a:extLst>
        </xdr:cNvPr>
        <xdr:cNvCxnSpPr/>
      </xdr:nvCxnSpPr>
      <xdr:spPr>
        <a:xfrm>
          <a:off x="4114800" y="75279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a:extLst>
            <a:ext uri="{FF2B5EF4-FFF2-40B4-BE49-F238E27FC236}">
              <a16:creationId xmlns:a16="http://schemas.microsoft.com/office/drawing/2014/main" id="{C0AE1DA9-2C04-4154-A773-701D4B588025}"/>
            </a:ext>
          </a:extLst>
        </xdr:cNvPr>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E2EF135F-2944-4ACE-97E7-41939644EDF1}"/>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155575</xdr:rowOff>
    </xdr:to>
    <xdr:cxnSp macro="">
      <xdr:nvCxnSpPr>
        <xdr:cNvPr id="72" name="直線コネクタ 71">
          <a:extLst>
            <a:ext uri="{FF2B5EF4-FFF2-40B4-BE49-F238E27FC236}">
              <a16:creationId xmlns:a16="http://schemas.microsoft.com/office/drawing/2014/main" id="{B189E4F3-B400-4E04-8DB8-5AF84A357723}"/>
            </a:ext>
          </a:extLst>
        </xdr:cNvPr>
        <xdr:cNvCxnSpPr/>
      </xdr:nvCxnSpPr>
      <xdr:spPr>
        <a:xfrm>
          <a:off x="3225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3471C028-241C-4D87-ADB4-2A9950197549}"/>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F83275F5-F835-40C0-A305-728BF40929DA}"/>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135467</xdr:rowOff>
    </xdr:to>
    <xdr:cxnSp macro="">
      <xdr:nvCxnSpPr>
        <xdr:cNvPr id="75" name="直線コネクタ 74">
          <a:extLst>
            <a:ext uri="{FF2B5EF4-FFF2-40B4-BE49-F238E27FC236}">
              <a16:creationId xmlns:a16="http://schemas.microsoft.com/office/drawing/2014/main" id="{2FD1D428-D17D-4F2A-94A4-D17E1F3D2C3F}"/>
            </a:ext>
          </a:extLst>
        </xdr:cNvPr>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FE74DD52-056A-4776-B35D-82AB5E22A115}"/>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FB594027-65EC-4CB8-AB39-BA0BAAE092D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135467</xdr:rowOff>
    </xdr:to>
    <xdr:cxnSp macro="">
      <xdr:nvCxnSpPr>
        <xdr:cNvPr id="78" name="直線コネクタ 77">
          <a:extLst>
            <a:ext uri="{FF2B5EF4-FFF2-40B4-BE49-F238E27FC236}">
              <a16:creationId xmlns:a16="http://schemas.microsoft.com/office/drawing/2014/main" id="{3CC87C20-5E38-4799-9062-5D4EA9623A54}"/>
            </a:ext>
          </a:extLst>
        </xdr:cNvPr>
        <xdr:cNvCxnSpPr/>
      </xdr:nvCxnSpPr>
      <xdr:spPr>
        <a:xfrm>
          <a:off x="1447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FF898433-2535-4D08-B216-31C9B65BE5DC}"/>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81B18738-80E9-4300-8028-A655AEB91DFB}"/>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5957EA94-EE7E-4142-91E3-0A0B6C24D337}"/>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59F4B088-A720-41FE-A70E-AC4A47003515}"/>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87BC8154-3074-49F0-BFAA-2DD9EABC603C}"/>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D3935C75-21AC-4A66-8D12-051182B5CDE2}"/>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50EACD7E-34E3-43B0-81C4-29545287AA91}"/>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359ED352-1C28-41AE-A80C-08459946EA99}"/>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295043D6-0D2B-4D05-B137-9C3C8C5C5568}"/>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a:extLst>
            <a:ext uri="{FF2B5EF4-FFF2-40B4-BE49-F238E27FC236}">
              <a16:creationId xmlns:a16="http://schemas.microsoft.com/office/drawing/2014/main" id="{CEAD2583-7739-449B-AE29-895FB375CEEE}"/>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a:extLst>
            <a:ext uri="{FF2B5EF4-FFF2-40B4-BE49-F238E27FC236}">
              <a16:creationId xmlns:a16="http://schemas.microsoft.com/office/drawing/2014/main" id="{1282C1B6-CAEA-4AE2-9AE4-75CFD063571B}"/>
            </a:ext>
          </a:extLst>
        </xdr:cNvPr>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90" name="楕円 89">
          <a:extLst>
            <a:ext uri="{FF2B5EF4-FFF2-40B4-BE49-F238E27FC236}">
              <a16:creationId xmlns:a16="http://schemas.microsoft.com/office/drawing/2014/main" id="{1C787BF3-EAFC-4695-9351-0C5DCD1654F3}"/>
            </a:ext>
          </a:extLst>
        </xdr:cNvPr>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1" name="テキスト ボックス 90">
          <a:extLst>
            <a:ext uri="{FF2B5EF4-FFF2-40B4-BE49-F238E27FC236}">
              <a16:creationId xmlns:a16="http://schemas.microsoft.com/office/drawing/2014/main" id="{F8BD56FF-EA9E-44A8-979A-8330F28AFA42}"/>
            </a:ext>
          </a:extLst>
        </xdr:cNvPr>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a:extLst>
            <a:ext uri="{FF2B5EF4-FFF2-40B4-BE49-F238E27FC236}">
              <a16:creationId xmlns:a16="http://schemas.microsoft.com/office/drawing/2014/main" id="{A98BF5ED-68CE-4BD8-891C-99FA348916D8}"/>
            </a:ext>
          </a:extLst>
        </xdr:cNvPr>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a:extLst>
            <a:ext uri="{FF2B5EF4-FFF2-40B4-BE49-F238E27FC236}">
              <a16:creationId xmlns:a16="http://schemas.microsoft.com/office/drawing/2014/main" id="{A7680E41-5B02-4916-A93C-402E8C347215}"/>
            </a:ext>
          </a:extLst>
        </xdr:cNvPr>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a:extLst>
            <a:ext uri="{FF2B5EF4-FFF2-40B4-BE49-F238E27FC236}">
              <a16:creationId xmlns:a16="http://schemas.microsoft.com/office/drawing/2014/main" id="{BFA7F6F6-267C-47B3-9515-46D92C772CA2}"/>
            </a:ext>
          </a:extLst>
        </xdr:cNvPr>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a:extLst>
            <a:ext uri="{FF2B5EF4-FFF2-40B4-BE49-F238E27FC236}">
              <a16:creationId xmlns:a16="http://schemas.microsoft.com/office/drawing/2014/main" id="{4CD6D674-E080-48BE-8488-BDB30FD7748E}"/>
            </a:ext>
          </a:extLst>
        </xdr:cNvPr>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6" name="楕円 95">
          <a:extLst>
            <a:ext uri="{FF2B5EF4-FFF2-40B4-BE49-F238E27FC236}">
              <a16:creationId xmlns:a16="http://schemas.microsoft.com/office/drawing/2014/main" id="{61007AC1-3459-4F85-9CAE-3691FD7DD058}"/>
            </a:ext>
          </a:extLst>
        </xdr:cNvPr>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7" name="テキスト ボックス 96">
          <a:extLst>
            <a:ext uri="{FF2B5EF4-FFF2-40B4-BE49-F238E27FC236}">
              <a16:creationId xmlns:a16="http://schemas.microsoft.com/office/drawing/2014/main" id="{136842A5-7ABD-4887-9BEF-8F0BD5350C92}"/>
            </a:ext>
          </a:extLst>
        </xdr:cNvPr>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1905A05C-4B90-4AFD-8351-CECDB3EE8224}"/>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66269185-0208-40A5-9BB5-61D2ED3BEC9B}"/>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6D5BD9F8-5BE0-4753-AAA8-AF8EF41D4253}"/>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C221B26D-FD69-4023-9A3A-6CD85AA53BCE}"/>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D4D01090-6597-40B7-88A7-AFF03048FE82}"/>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C05D1187-989F-4E2F-AF91-B1521777A5DE}"/>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3B9E9565-2542-4026-9369-D2672BF8B27A}"/>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B4C20C2-3700-4683-BF55-036AB77056D1}"/>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F9D41279-A31A-4A10-A72C-609CFEDE55F7}"/>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59E618F4-92AB-4234-846D-174FCBC3BFEB}"/>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4F81B2D8-4A87-40F3-BDDF-782EA130B731}"/>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E86957A-9436-432C-831E-09C6136AA90F}"/>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B408F4F9-8EEB-4E9B-B61C-62353A1408FA}"/>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年度より</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ポイント良化し、</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92.5</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％となっている。良化した要因と</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して、経常的経費である人件費及び公債費の減少によるもの</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が考えられる。</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しかし、全国平均を上回る高齢化率に伴う特別会計への繰出金などにより類似団体内平均値を</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やや</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上回っている。今後も「阪南市行財政構造改革プラン改訂版」の取組を着実に実行していくことで経常経費の削減に努める。</a:t>
          </a:r>
          <a:endPar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BE030D60-2E8A-447F-957C-B0DC36EA9B34}"/>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80BA415C-914A-41B5-9294-C44911814032}"/>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7134599E-C0A9-4BC4-9015-254EC0F1DD57}"/>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32AFCE4D-FE6B-4B29-8DA6-B183D80B4B6B}"/>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3F979786-98D7-40D6-B675-0E395E1CAFF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CF10105A-7702-473E-AE21-7B7491579B66}"/>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ABFABA89-893F-4957-ABE9-618667AF3AC5}"/>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D815642B-B461-4D7B-9B26-8EFD89B127E7}"/>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95694140-7ECA-4074-AF64-C44A34F4E7FF}"/>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FC76C4C6-9E92-4E37-95CF-97DE624EA9A9}"/>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60042A55-3C6F-4CCD-AD58-676A1000A86F}"/>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9D5C9DB-9958-4A30-BE84-856A700401D3}"/>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BC2508E0-B12C-4765-9CA5-99A515462FD7}"/>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56582E0-D1FB-428E-998B-AA2801E66DDC}"/>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65842355-F0D0-415E-85C2-9BF9B603DDF8}"/>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E9243CD8-29D6-4E26-A596-7523E7A9CF17}"/>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409DD99A-884B-4EA3-8330-B51A5731F7DC}"/>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8D6AAD3-7612-4095-A65D-8A0B47755FFC}"/>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FED7A4D8-5EDE-4003-8761-1AA66FA9F474}"/>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AE55BE25-D553-492E-932A-DF34DE0034B1}"/>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B21BCF11-2D95-4433-BE86-2033100E284C}"/>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23283</xdr:rowOff>
    </xdr:from>
    <xdr:to>
      <xdr:col>23</xdr:col>
      <xdr:colOff>133350</xdr:colOff>
      <xdr:row>64</xdr:row>
      <xdr:rowOff>160020</xdr:rowOff>
    </xdr:to>
    <xdr:cxnSp macro="">
      <xdr:nvCxnSpPr>
        <xdr:cNvPr id="132" name="直線コネクタ 131">
          <a:extLst>
            <a:ext uri="{FF2B5EF4-FFF2-40B4-BE49-F238E27FC236}">
              <a16:creationId xmlns:a16="http://schemas.microsoft.com/office/drawing/2014/main" id="{A88979E0-D6F9-4CF5-82BF-DE289A3836F1}"/>
            </a:ext>
          </a:extLst>
        </xdr:cNvPr>
        <xdr:cNvCxnSpPr/>
      </xdr:nvCxnSpPr>
      <xdr:spPr>
        <a:xfrm flipV="1">
          <a:off x="4114800" y="10996083"/>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3" name="財政構造の弾力性平均値テキスト">
          <a:extLst>
            <a:ext uri="{FF2B5EF4-FFF2-40B4-BE49-F238E27FC236}">
              <a16:creationId xmlns:a16="http://schemas.microsoft.com/office/drawing/2014/main" id="{B26752C9-2DC6-42D7-8AB5-ECF6FCC62103}"/>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C020593D-AEFD-41E1-965D-80DBFA74A5D5}"/>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160020</xdr:rowOff>
    </xdr:from>
    <xdr:to>
      <xdr:col>19</xdr:col>
      <xdr:colOff>133350</xdr:colOff>
      <xdr:row>65</xdr:row>
      <xdr:rowOff>101177</xdr:rowOff>
    </xdr:to>
    <xdr:cxnSp macro="">
      <xdr:nvCxnSpPr>
        <xdr:cNvPr id="135" name="直線コネクタ 134">
          <a:extLst>
            <a:ext uri="{FF2B5EF4-FFF2-40B4-BE49-F238E27FC236}">
              <a16:creationId xmlns:a16="http://schemas.microsoft.com/office/drawing/2014/main" id="{23FCB813-4A5D-41EB-BA5E-D229D4348C2F}"/>
            </a:ext>
          </a:extLst>
        </xdr:cNvPr>
        <xdr:cNvCxnSpPr/>
      </xdr:nvCxnSpPr>
      <xdr:spPr>
        <a:xfrm flipV="1">
          <a:off x="3225800" y="1113282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FBEE200C-B8AC-49CB-8317-BA88C23CE66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7" name="テキスト ボックス 136">
          <a:extLst>
            <a:ext uri="{FF2B5EF4-FFF2-40B4-BE49-F238E27FC236}">
              <a16:creationId xmlns:a16="http://schemas.microsoft.com/office/drawing/2014/main" id="{94B204B9-6D5C-438D-A455-BCD539737F27}"/>
            </a:ext>
          </a:extLst>
        </xdr:cNvPr>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101177</xdr:rowOff>
    </xdr:from>
    <xdr:to>
      <xdr:col>15</xdr:col>
      <xdr:colOff>82550</xdr:colOff>
      <xdr:row>66</xdr:row>
      <xdr:rowOff>138854</xdr:rowOff>
    </xdr:to>
    <xdr:cxnSp macro="">
      <xdr:nvCxnSpPr>
        <xdr:cNvPr id="138" name="直線コネクタ 137">
          <a:extLst>
            <a:ext uri="{FF2B5EF4-FFF2-40B4-BE49-F238E27FC236}">
              <a16:creationId xmlns:a16="http://schemas.microsoft.com/office/drawing/2014/main" id="{CF93093A-91CA-4B9E-B114-CC8FE693EEFF}"/>
            </a:ext>
          </a:extLst>
        </xdr:cNvPr>
        <xdr:cNvCxnSpPr/>
      </xdr:nvCxnSpPr>
      <xdr:spPr>
        <a:xfrm flipV="1">
          <a:off x="2336800" y="11245427"/>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ED2475DD-E2A7-43BA-BB61-73318B0A2A36}"/>
            </a:ext>
          </a:extLst>
        </xdr:cNvPr>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164694</xdr:rowOff>
    </xdr:from>
    <xdr:ext cx="762000" cy="259045"/>
    <xdr:sp macro="" textlink="">
      <xdr:nvSpPr>
        <xdr:cNvPr id="140" name="テキスト ボックス 139">
          <a:extLst>
            <a:ext uri="{FF2B5EF4-FFF2-40B4-BE49-F238E27FC236}">
              <a16:creationId xmlns:a16="http://schemas.microsoft.com/office/drawing/2014/main" id="{0CC69D64-E246-42E3-8237-5F49C3546557}"/>
            </a:ext>
          </a:extLst>
        </xdr:cNvPr>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138854</xdr:rowOff>
    </xdr:from>
    <xdr:to>
      <xdr:col>11</xdr:col>
      <xdr:colOff>31750</xdr:colOff>
      <xdr:row>67</xdr:row>
      <xdr:rowOff>7620</xdr:rowOff>
    </xdr:to>
    <xdr:cxnSp macro="">
      <xdr:nvCxnSpPr>
        <xdr:cNvPr id="141" name="直線コネクタ 140">
          <a:extLst>
            <a:ext uri="{FF2B5EF4-FFF2-40B4-BE49-F238E27FC236}">
              <a16:creationId xmlns:a16="http://schemas.microsoft.com/office/drawing/2014/main" id="{9EE9EC7C-E79C-4712-A1EB-D82BB66F59F4}"/>
            </a:ext>
          </a:extLst>
        </xdr:cNvPr>
        <xdr:cNvCxnSpPr/>
      </xdr:nvCxnSpPr>
      <xdr:spPr>
        <a:xfrm flipV="1">
          <a:off x="1447800" y="114545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489D05BE-3162-439C-B5B3-B41E50EBCEBF}"/>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3" name="テキスト ボックス 142">
          <a:extLst>
            <a:ext uri="{FF2B5EF4-FFF2-40B4-BE49-F238E27FC236}">
              <a16:creationId xmlns:a16="http://schemas.microsoft.com/office/drawing/2014/main" id="{E057C0BD-4F6F-4956-BDDE-3AD5F5AA9DAF}"/>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E35E6B02-00B1-4246-89AE-FC925DB910D2}"/>
            </a:ext>
          </a:extLst>
        </xdr:cNvPr>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9331</xdr:rowOff>
    </xdr:from>
    <xdr:ext cx="762000" cy="259045"/>
    <xdr:sp macro="" textlink="">
      <xdr:nvSpPr>
        <xdr:cNvPr id="145" name="テキスト ボックス 144">
          <a:extLst>
            <a:ext uri="{FF2B5EF4-FFF2-40B4-BE49-F238E27FC236}">
              <a16:creationId xmlns:a16="http://schemas.microsoft.com/office/drawing/2014/main" id="{347F29DB-ECF6-4067-B258-19BC780A17FD}"/>
            </a:ext>
          </a:extLst>
        </xdr:cNvPr>
        <xdr:cNvSpPr txBox="1"/>
      </xdr:nvSpPr>
      <xdr:spPr>
        <a:xfrm>
          <a:off x="1066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36B8C9B9-5B68-4A29-8810-C634AD16FFD2}"/>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F0D9E483-D128-4624-B191-5589402EF9CB}"/>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28CA53E2-A696-4762-97B7-4BA5624C711E}"/>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7C412581-7300-486E-A697-BD874D644FC8}"/>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1C04FC20-1801-43E6-B6DD-E2A45A40BC41}"/>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143933</xdr:rowOff>
    </xdr:from>
    <xdr:to>
      <xdr:col>23</xdr:col>
      <xdr:colOff>184150</xdr:colOff>
      <xdr:row>64</xdr:row>
      <xdr:rowOff>74083</xdr:rowOff>
    </xdr:to>
    <xdr:sp macro="" textlink="">
      <xdr:nvSpPr>
        <xdr:cNvPr id="151" name="楕円 150">
          <a:extLst>
            <a:ext uri="{FF2B5EF4-FFF2-40B4-BE49-F238E27FC236}">
              <a16:creationId xmlns:a16="http://schemas.microsoft.com/office/drawing/2014/main" id="{5EDEDEB6-7133-4818-BEA1-7608B5E2B0E7}"/>
            </a:ext>
          </a:extLst>
        </xdr:cNvPr>
        <xdr:cNvSpPr/>
      </xdr:nvSpPr>
      <xdr:spPr>
        <a:xfrm>
          <a:off x="49022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116010</xdr:rowOff>
    </xdr:from>
    <xdr:ext cx="762000" cy="259045"/>
    <xdr:sp macro="" textlink="">
      <xdr:nvSpPr>
        <xdr:cNvPr id="152" name="財政構造の弾力性該当値テキスト">
          <a:extLst>
            <a:ext uri="{FF2B5EF4-FFF2-40B4-BE49-F238E27FC236}">
              <a16:creationId xmlns:a16="http://schemas.microsoft.com/office/drawing/2014/main" id="{4FBCE3CB-6405-4F90-8EC5-A3AB003E8142}"/>
            </a:ext>
          </a:extLst>
        </xdr:cNvPr>
        <xdr:cNvSpPr txBox="1"/>
      </xdr:nvSpPr>
      <xdr:spPr>
        <a:xfrm>
          <a:off x="5041900" y="1091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109220</xdr:rowOff>
    </xdr:from>
    <xdr:to>
      <xdr:col>19</xdr:col>
      <xdr:colOff>184150</xdr:colOff>
      <xdr:row>65</xdr:row>
      <xdr:rowOff>39370</xdr:rowOff>
    </xdr:to>
    <xdr:sp macro="" textlink="">
      <xdr:nvSpPr>
        <xdr:cNvPr id="153" name="楕円 152">
          <a:extLst>
            <a:ext uri="{FF2B5EF4-FFF2-40B4-BE49-F238E27FC236}">
              <a16:creationId xmlns:a16="http://schemas.microsoft.com/office/drawing/2014/main" id="{E9376BD7-0B25-4C6E-ABEA-AD33CA716A70}"/>
            </a:ext>
          </a:extLst>
        </xdr:cNvPr>
        <xdr:cNvSpPr/>
      </xdr:nvSpPr>
      <xdr:spPr>
        <a:xfrm>
          <a:off x="4064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54" name="テキスト ボックス 153">
          <a:extLst>
            <a:ext uri="{FF2B5EF4-FFF2-40B4-BE49-F238E27FC236}">
              <a16:creationId xmlns:a16="http://schemas.microsoft.com/office/drawing/2014/main" id="{6456B06D-5B03-450C-9371-67693F6C771F}"/>
            </a:ext>
          </a:extLst>
        </xdr:cNvPr>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50377</xdr:rowOff>
    </xdr:from>
    <xdr:to>
      <xdr:col>15</xdr:col>
      <xdr:colOff>133350</xdr:colOff>
      <xdr:row>65</xdr:row>
      <xdr:rowOff>151977</xdr:rowOff>
    </xdr:to>
    <xdr:sp macro="" textlink="">
      <xdr:nvSpPr>
        <xdr:cNvPr id="155" name="楕円 154">
          <a:extLst>
            <a:ext uri="{FF2B5EF4-FFF2-40B4-BE49-F238E27FC236}">
              <a16:creationId xmlns:a16="http://schemas.microsoft.com/office/drawing/2014/main" id="{4F8277B9-E7E6-4EFE-ACC5-A18BA79455F9}"/>
            </a:ext>
          </a:extLst>
        </xdr:cNvPr>
        <xdr:cNvSpPr/>
      </xdr:nvSpPr>
      <xdr:spPr>
        <a:xfrm>
          <a:off x="3175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136754</xdr:rowOff>
    </xdr:from>
    <xdr:ext cx="762000" cy="259045"/>
    <xdr:sp macro="" textlink="">
      <xdr:nvSpPr>
        <xdr:cNvPr id="156" name="テキスト ボックス 155">
          <a:extLst>
            <a:ext uri="{FF2B5EF4-FFF2-40B4-BE49-F238E27FC236}">
              <a16:creationId xmlns:a16="http://schemas.microsoft.com/office/drawing/2014/main" id="{AD051E21-AFB3-4850-9C99-2E4E1CE29C57}"/>
            </a:ext>
          </a:extLst>
        </xdr:cNvPr>
        <xdr:cNvSpPr txBox="1"/>
      </xdr:nvSpPr>
      <xdr:spPr>
        <a:xfrm>
          <a:off x="2844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88054</xdr:rowOff>
    </xdr:from>
    <xdr:to>
      <xdr:col>11</xdr:col>
      <xdr:colOff>82550</xdr:colOff>
      <xdr:row>67</xdr:row>
      <xdr:rowOff>18204</xdr:rowOff>
    </xdr:to>
    <xdr:sp macro="" textlink="">
      <xdr:nvSpPr>
        <xdr:cNvPr id="157" name="楕円 156">
          <a:extLst>
            <a:ext uri="{FF2B5EF4-FFF2-40B4-BE49-F238E27FC236}">
              <a16:creationId xmlns:a16="http://schemas.microsoft.com/office/drawing/2014/main" id="{ABD9519B-D496-4014-BF4D-EFEC095A12D4}"/>
            </a:ext>
          </a:extLst>
        </xdr:cNvPr>
        <xdr:cNvSpPr/>
      </xdr:nvSpPr>
      <xdr:spPr>
        <a:xfrm>
          <a:off x="2286000" y="114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2981</xdr:rowOff>
    </xdr:from>
    <xdr:ext cx="762000" cy="259045"/>
    <xdr:sp macro="" textlink="">
      <xdr:nvSpPr>
        <xdr:cNvPr id="158" name="テキスト ボックス 157">
          <a:extLst>
            <a:ext uri="{FF2B5EF4-FFF2-40B4-BE49-F238E27FC236}">
              <a16:creationId xmlns:a16="http://schemas.microsoft.com/office/drawing/2014/main" id="{B6053363-0629-4665-97A2-7BF641F1F12A}"/>
            </a:ext>
          </a:extLst>
        </xdr:cNvPr>
        <xdr:cNvSpPr txBox="1"/>
      </xdr:nvSpPr>
      <xdr:spPr>
        <a:xfrm>
          <a:off x="1955800" y="1149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128270</xdr:rowOff>
    </xdr:from>
    <xdr:to>
      <xdr:col>7</xdr:col>
      <xdr:colOff>31750</xdr:colOff>
      <xdr:row>67</xdr:row>
      <xdr:rowOff>58420</xdr:rowOff>
    </xdr:to>
    <xdr:sp macro="" textlink="">
      <xdr:nvSpPr>
        <xdr:cNvPr id="159" name="楕円 158">
          <a:extLst>
            <a:ext uri="{FF2B5EF4-FFF2-40B4-BE49-F238E27FC236}">
              <a16:creationId xmlns:a16="http://schemas.microsoft.com/office/drawing/2014/main" id="{3F9386B8-8E07-4E38-9277-C4C4B692C078}"/>
            </a:ext>
          </a:extLst>
        </xdr:cNvPr>
        <xdr:cNvSpPr/>
      </xdr:nvSpPr>
      <xdr:spPr>
        <a:xfrm>
          <a:off x="1397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43197</xdr:rowOff>
    </xdr:from>
    <xdr:ext cx="762000" cy="259045"/>
    <xdr:sp macro="" textlink="">
      <xdr:nvSpPr>
        <xdr:cNvPr id="160" name="テキスト ボックス 159">
          <a:extLst>
            <a:ext uri="{FF2B5EF4-FFF2-40B4-BE49-F238E27FC236}">
              <a16:creationId xmlns:a16="http://schemas.microsoft.com/office/drawing/2014/main" id="{09365234-C9D4-42FD-91F9-AC668ECA0DCE}"/>
            </a:ext>
          </a:extLst>
        </xdr:cNvPr>
        <xdr:cNvSpPr txBox="1"/>
      </xdr:nvSpPr>
      <xdr:spPr>
        <a:xfrm>
          <a:off x="1066800" y="1153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2FDC913E-31FF-4815-BAED-F07FD20C98E8}"/>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E8DA0282-87AD-4E70-84EB-3FB346E3A491}"/>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B974D417-9C0C-4EDF-A674-B1EC42BCDF49}"/>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[122,578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A6901411-B11E-4A5A-80C0-09A1C46174A1}"/>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AD4B1460-E87B-41CB-9708-40E15A6456A1}"/>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AB46999-805F-4841-8FDC-39A71EA0707E}"/>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C332905E-5220-469B-A247-4850446E4E71}"/>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433B1D1B-1698-443B-97F6-8BDDF72C7377}"/>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F64537D0-9803-4333-AD45-4F709A36502E}"/>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A7E4C389-87F1-42E1-AAC5-96F9E7A18658}"/>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BE92566-02F7-4814-9DC3-A56D80C33312}"/>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B540E11D-64B2-4EDA-8EE4-230A5A4A3867}"/>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DDB67242-E17D-4206-A16B-2AC1EEF07D1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人口一人当たりの金額が類似団体内平均値を下回っている。物件費はこれまで進めてきた施設管理・運営の指定管理者制度導入によるものであ</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、人件費は</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任期の定めのない</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職員</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の減少によるものである。</a:t>
          </a:r>
          <a:endParaRPr kumimoji="0"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年度からの主な増加要因としては、物件費</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について、重層的支援体制整備事業の実施</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によるものである。</a:t>
          </a:r>
          <a:endParaRPr kumimoji="0"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今後も、「阪南市行財政構造改革プラン改訂版」に基づき、総人件費の適正化や事務事業の見直しなどに取り組む。</a:t>
          </a:r>
          <a:endParaRPr kumimoji="0"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1F0A909D-32D2-47EE-8B3F-90649F842838}"/>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4C517C23-F7CB-43B5-9712-9C318E4AB01B}"/>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C8603901-EF30-4000-A22E-2248AB806B8D}"/>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80F449BA-11FB-4C44-92A4-225DB48108E6}"/>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8AFEE50A-C21F-48DC-AA0F-964EEC51F9CF}"/>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3961F5A2-BBAB-4E5D-870D-A055FBA2D645}"/>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1A831516-3304-4AC1-8467-4B0994927816}"/>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DB529AA5-69B0-4BC7-9E3B-FCD9FC5B1641}"/>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B137004B-7061-4610-B6D6-6CA4DC8802B9}"/>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A84B057E-D24B-41E3-AFC0-3578A58BB365}"/>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AE3CFB12-AB99-440C-B60C-4302A34EFFF2}"/>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3A988F66-2D6B-479E-8D2D-729549CAD7BB}"/>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1C2F49B4-3A46-4C30-85B3-ABDC6D798709}"/>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3FD14C27-599C-4C65-84E3-65ADE4D9E197}"/>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160D99D7-1F3E-4BCA-87EA-605C7DB49F41}"/>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CB234D06-3FA9-4B04-BFA8-0F6BA6ED48EF}"/>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EB0B7870-E49D-4A6C-8073-78FDF3F965F6}"/>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ACA1A2DF-DCBF-4855-82DB-FD765ED74AEF}"/>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08E34C3A-7F06-4D83-9279-915419591046}"/>
            </a:ext>
          </a:extLst>
        </xdr:cNvPr>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CCC70618-8798-43FB-8B7C-EF5FDBBF420D}"/>
            </a:ext>
          </a:extLst>
        </xdr:cNvPr>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45C4154E-2751-4850-965D-8FE17E29CC8C}"/>
            </a:ext>
          </a:extLst>
        </xdr:cNvPr>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CB0A884B-333E-4B32-8560-D772F890896C}"/>
            </a:ext>
          </a:extLst>
        </xdr:cNvPr>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733BADC4-457D-475D-8902-E45399ABFFED}"/>
            </a:ext>
          </a:extLst>
        </xdr:cNvPr>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51561</xdr:rowOff>
    </xdr:from>
    <xdr:to>
      <xdr:col>23</xdr:col>
      <xdr:colOff>133350</xdr:colOff>
      <xdr:row>82</xdr:row>
      <xdr:rowOff>58651</xdr:rowOff>
    </xdr:to>
    <xdr:cxnSp macro="">
      <xdr:nvCxnSpPr>
        <xdr:cNvPr id="197" name="直線コネクタ 196">
          <a:extLst>
            <a:ext uri="{FF2B5EF4-FFF2-40B4-BE49-F238E27FC236}">
              <a16:creationId xmlns:a16="http://schemas.microsoft.com/office/drawing/2014/main" id="{3E3BF03D-07AF-48BE-8B49-394AF9BE3F75}"/>
            </a:ext>
          </a:extLst>
        </xdr:cNvPr>
        <xdr:cNvCxnSpPr/>
      </xdr:nvCxnSpPr>
      <xdr:spPr>
        <a:xfrm>
          <a:off x="4114800" y="14110461"/>
          <a:ext cx="838200" cy="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140910</xdr:rowOff>
    </xdr:from>
    <xdr:ext cx="762000" cy="259045"/>
    <xdr:sp macro="" textlink="">
      <xdr:nvSpPr>
        <xdr:cNvPr id="198" name="人件費・物件費等の状況平均値テキスト">
          <a:extLst>
            <a:ext uri="{FF2B5EF4-FFF2-40B4-BE49-F238E27FC236}">
              <a16:creationId xmlns:a16="http://schemas.microsoft.com/office/drawing/2014/main" id="{33320592-60F5-4CB5-90A1-C6759826F894}"/>
            </a:ext>
          </a:extLst>
        </xdr:cNvPr>
        <xdr:cNvSpPr txBox="1"/>
      </xdr:nvSpPr>
      <xdr:spPr>
        <a:xfrm>
          <a:off x="5041900" y="14199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56E34CC6-9985-43DA-8008-BCD7290D6133}"/>
            </a:ext>
          </a:extLst>
        </xdr:cNvPr>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120056</xdr:rowOff>
    </xdr:from>
    <xdr:to>
      <xdr:col>19</xdr:col>
      <xdr:colOff>133350</xdr:colOff>
      <xdr:row>82</xdr:row>
      <xdr:rowOff>51561</xdr:rowOff>
    </xdr:to>
    <xdr:cxnSp macro="">
      <xdr:nvCxnSpPr>
        <xdr:cNvPr id="200" name="直線コネクタ 199">
          <a:extLst>
            <a:ext uri="{FF2B5EF4-FFF2-40B4-BE49-F238E27FC236}">
              <a16:creationId xmlns:a16="http://schemas.microsoft.com/office/drawing/2014/main" id="{63D4168C-A39E-46E0-966B-3A959E16B15A}"/>
            </a:ext>
          </a:extLst>
        </xdr:cNvPr>
        <xdr:cNvCxnSpPr/>
      </xdr:nvCxnSpPr>
      <xdr:spPr>
        <a:xfrm>
          <a:off x="3225800" y="14007506"/>
          <a:ext cx="889000" cy="10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43362407-F793-47F2-BB64-D4F970F76052}"/>
            </a:ext>
          </a:extLst>
        </xdr:cNvPr>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38453</xdr:rowOff>
    </xdr:from>
    <xdr:ext cx="736600" cy="259045"/>
    <xdr:sp macro="" textlink="">
      <xdr:nvSpPr>
        <xdr:cNvPr id="202" name="テキスト ボックス 201">
          <a:extLst>
            <a:ext uri="{FF2B5EF4-FFF2-40B4-BE49-F238E27FC236}">
              <a16:creationId xmlns:a16="http://schemas.microsoft.com/office/drawing/2014/main" id="{5D266005-6F47-42C3-9B1D-7DEC016A363C}"/>
            </a:ext>
          </a:extLst>
        </xdr:cNvPr>
        <xdr:cNvSpPr txBox="1"/>
      </xdr:nvSpPr>
      <xdr:spPr>
        <a:xfrm>
          <a:off x="3733800" y="1426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146611</xdr:rowOff>
    </xdr:from>
    <xdr:to>
      <xdr:col>15</xdr:col>
      <xdr:colOff>82550</xdr:colOff>
      <xdr:row>81</xdr:row>
      <xdr:rowOff>120056</xdr:rowOff>
    </xdr:to>
    <xdr:cxnSp macro="">
      <xdr:nvCxnSpPr>
        <xdr:cNvPr id="203" name="直線コネクタ 202">
          <a:extLst>
            <a:ext uri="{FF2B5EF4-FFF2-40B4-BE49-F238E27FC236}">
              <a16:creationId xmlns:a16="http://schemas.microsoft.com/office/drawing/2014/main" id="{19749AB5-1E4C-4A79-A221-84E20928B39D}"/>
            </a:ext>
          </a:extLst>
        </xdr:cNvPr>
        <xdr:cNvCxnSpPr/>
      </xdr:nvCxnSpPr>
      <xdr:spPr>
        <a:xfrm>
          <a:off x="2336800" y="13862611"/>
          <a:ext cx="889000" cy="14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4" name="フローチャート: 判断 203">
          <a:extLst>
            <a:ext uri="{FF2B5EF4-FFF2-40B4-BE49-F238E27FC236}">
              <a16:creationId xmlns:a16="http://schemas.microsoft.com/office/drawing/2014/main" id="{350F83E1-92C7-4F4C-817B-4BDB5DF5F202}"/>
            </a:ext>
          </a:extLst>
        </xdr:cNvPr>
        <xdr:cNvSpPr/>
      </xdr:nvSpPr>
      <xdr:spPr>
        <a:xfrm>
          <a:off x="3175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116957</xdr:rowOff>
    </xdr:from>
    <xdr:ext cx="762000" cy="259045"/>
    <xdr:sp macro="" textlink="">
      <xdr:nvSpPr>
        <xdr:cNvPr id="205" name="テキスト ボックス 204">
          <a:extLst>
            <a:ext uri="{FF2B5EF4-FFF2-40B4-BE49-F238E27FC236}">
              <a16:creationId xmlns:a16="http://schemas.microsoft.com/office/drawing/2014/main" id="{6FDC06DF-22DA-4A63-B3CF-C5E0575A4D42}"/>
            </a:ext>
          </a:extLst>
        </xdr:cNvPr>
        <xdr:cNvSpPr txBox="1"/>
      </xdr:nvSpPr>
      <xdr:spPr>
        <a:xfrm>
          <a:off x="2844800" y="141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145118</xdr:rowOff>
    </xdr:from>
    <xdr:to>
      <xdr:col>11</xdr:col>
      <xdr:colOff>31750</xdr:colOff>
      <xdr:row>80</xdr:row>
      <xdr:rowOff>146611</xdr:rowOff>
    </xdr:to>
    <xdr:cxnSp macro="">
      <xdr:nvCxnSpPr>
        <xdr:cNvPr id="206" name="直線コネクタ 205">
          <a:extLst>
            <a:ext uri="{FF2B5EF4-FFF2-40B4-BE49-F238E27FC236}">
              <a16:creationId xmlns:a16="http://schemas.microsoft.com/office/drawing/2014/main" id="{25AB68DB-ED30-4D9F-945C-ED145DD6CAC1}"/>
            </a:ext>
          </a:extLst>
        </xdr:cNvPr>
        <xdr:cNvCxnSpPr/>
      </xdr:nvCxnSpPr>
      <xdr:spPr>
        <a:xfrm>
          <a:off x="1447800" y="13861118"/>
          <a:ext cx="889000" cy="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7" name="フローチャート: 判断 206">
          <a:extLst>
            <a:ext uri="{FF2B5EF4-FFF2-40B4-BE49-F238E27FC236}">
              <a16:creationId xmlns:a16="http://schemas.microsoft.com/office/drawing/2014/main" id="{135D05AC-4CF9-4E9C-9F8A-072FC7E8EA99}"/>
            </a:ext>
          </a:extLst>
        </xdr:cNvPr>
        <xdr:cNvSpPr/>
      </xdr:nvSpPr>
      <xdr:spPr>
        <a:xfrm>
          <a:off x="2286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157839</xdr:rowOff>
    </xdr:from>
    <xdr:ext cx="762000" cy="259045"/>
    <xdr:sp macro="" textlink="">
      <xdr:nvSpPr>
        <xdr:cNvPr id="208" name="テキスト ボックス 207">
          <a:extLst>
            <a:ext uri="{FF2B5EF4-FFF2-40B4-BE49-F238E27FC236}">
              <a16:creationId xmlns:a16="http://schemas.microsoft.com/office/drawing/2014/main" id="{70FAE678-2575-4216-B5CC-E2B9E0015131}"/>
            </a:ext>
          </a:extLst>
        </xdr:cNvPr>
        <xdr:cNvSpPr txBox="1"/>
      </xdr:nvSpPr>
      <xdr:spPr>
        <a:xfrm>
          <a:off x="1955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9" name="フローチャート: 判断 208">
          <a:extLst>
            <a:ext uri="{FF2B5EF4-FFF2-40B4-BE49-F238E27FC236}">
              <a16:creationId xmlns:a16="http://schemas.microsoft.com/office/drawing/2014/main" id="{0D69CC42-DAA1-45B8-97A6-6701F85E061B}"/>
            </a:ext>
          </a:extLst>
        </xdr:cNvPr>
        <xdr:cNvSpPr/>
      </xdr:nvSpPr>
      <xdr:spPr>
        <a:xfrm>
          <a:off x="1397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114555</xdr:rowOff>
    </xdr:from>
    <xdr:ext cx="762000" cy="259045"/>
    <xdr:sp macro="" textlink="">
      <xdr:nvSpPr>
        <xdr:cNvPr id="210" name="テキスト ボックス 209">
          <a:extLst>
            <a:ext uri="{FF2B5EF4-FFF2-40B4-BE49-F238E27FC236}">
              <a16:creationId xmlns:a16="http://schemas.microsoft.com/office/drawing/2014/main" id="{91C0E9A5-7A74-4E51-800B-8823041EE35F}"/>
            </a:ext>
          </a:extLst>
        </xdr:cNvPr>
        <xdr:cNvSpPr txBox="1"/>
      </xdr:nvSpPr>
      <xdr:spPr>
        <a:xfrm>
          <a:off x="1066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85ED7F5F-35E2-4D05-8DBA-F024CEE8208E}"/>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3C64E175-F98B-4A57-AA0C-F363A06217F2}"/>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42D09121-3F8A-49AB-AC99-F5A21A956123}"/>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2902E9E4-9B2D-48FB-9468-5E626CF7D294}"/>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11BEC6BB-50F2-4C28-A1D3-B6CE3B92B074}"/>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7851</xdr:rowOff>
    </xdr:from>
    <xdr:to>
      <xdr:col>23</xdr:col>
      <xdr:colOff>184150</xdr:colOff>
      <xdr:row>82</xdr:row>
      <xdr:rowOff>109451</xdr:rowOff>
    </xdr:to>
    <xdr:sp macro="" textlink="">
      <xdr:nvSpPr>
        <xdr:cNvPr id="216" name="楕円 215">
          <a:extLst>
            <a:ext uri="{FF2B5EF4-FFF2-40B4-BE49-F238E27FC236}">
              <a16:creationId xmlns:a16="http://schemas.microsoft.com/office/drawing/2014/main" id="{BA37CDB8-C3FF-4528-B633-9E53A4AAAE8D}"/>
            </a:ext>
          </a:extLst>
        </xdr:cNvPr>
        <xdr:cNvSpPr/>
      </xdr:nvSpPr>
      <xdr:spPr>
        <a:xfrm>
          <a:off x="4902200" y="1406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24378</xdr:rowOff>
    </xdr:from>
    <xdr:ext cx="762000" cy="259045"/>
    <xdr:sp macro="" textlink="">
      <xdr:nvSpPr>
        <xdr:cNvPr id="217" name="人件費・物件費等の状況該当値テキスト">
          <a:extLst>
            <a:ext uri="{FF2B5EF4-FFF2-40B4-BE49-F238E27FC236}">
              <a16:creationId xmlns:a16="http://schemas.microsoft.com/office/drawing/2014/main" id="{AF42FDD1-A6AA-47C1-BB7B-72C3FF192D72}"/>
            </a:ext>
          </a:extLst>
        </xdr:cNvPr>
        <xdr:cNvSpPr txBox="1"/>
      </xdr:nvSpPr>
      <xdr:spPr>
        <a:xfrm>
          <a:off x="5041900" y="1391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761</xdr:rowOff>
    </xdr:from>
    <xdr:to>
      <xdr:col>19</xdr:col>
      <xdr:colOff>184150</xdr:colOff>
      <xdr:row>82</xdr:row>
      <xdr:rowOff>102361</xdr:rowOff>
    </xdr:to>
    <xdr:sp macro="" textlink="">
      <xdr:nvSpPr>
        <xdr:cNvPr id="218" name="楕円 217">
          <a:extLst>
            <a:ext uri="{FF2B5EF4-FFF2-40B4-BE49-F238E27FC236}">
              <a16:creationId xmlns:a16="http://schemas.microsoft.com/office/drawing/2014/main" id="{4272D468-1987-4579-99BC-50E561E5E3EB}"/>
            </a:ext>
          </a:extLst>
        </xdr:cNvPr>
        <xdr:cNvSpPr/>
      </xdr:nvSpPr>
      <xdr:spPr>
        <a:xfrm>
          <a:off x="4064000" y="1405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112538</xdr:rowOff>
    </xdr:from>
    <xdr:ext cx="736600" cy="259045"/>
    <xdr:sp macro="" textlink="">
      <xdr:nvSpPr>
        <xdr:cNvPr id="219" name="テキスト ボックス 218">
          <a:extLst>
            <a:ext uri="{FF2B5EF4-FFF2-40B4-BE49-F238E27FC236}">
              <a16:creationId xmlns:a16="http://schemas.microsoft.com/office/drawing/2014/main" id="{27F01D83-3269-4A82-8088-FADA6DD8BAA8}"/>
            </a:ext>
          </a:extLst>
        </xdr:cNvPr>
        <xdr:cNvSpPr txBox="1"/>
      </xdr:nvSpPr>
      <xdr:spPr>
        <a:xfrm>
          <a:off x="3733800" y="1382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69256</xdr:rowOff>
    </xdr:from>
    <xdr:to>
      <xdr:col>15</xdr:col>
      <xdr:colOff>133350</xdr:colOff>
      <xdr:row>81</xdr:row>
      <xdr:rowOff>170856</xdr:rowOff>
    </xdr:to>
    <xdr:sp macro="" textlink="">
      <xdr:nvSpPr>
        <xdr:cNvPr id="220" name="楕円 219">
          <a:extLst>
            <a:ext uri="{FF2B5EF4-FFF2-40B4-BE49-F238E27FC236}">
              <a16:creationId xmlns:a16="http://schemas.microsoft.com/office/drawing/2014/main" id="{FF006960-9472-4B89-A400-099CEEAD3469}"/>
            </a:ext>
          </a:extLst>
        </xdr:cNvPr>
        <xdr:cNvSpPr/>
      </xdr:nvSpPr>
      <xdr:spPr>
        <a:xfrm>
          <a:off x="3175000" y="1395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9583</xdr:rowOff>
    </xdr:from>
    <xdr:ext cx="762000" cy="259045"/>
    <xdr:sp macro="" textlink="">
      <xdr:nvSpPr>
        <xdr:cNvPr id="221" name="テキスト ボックス 220">
          <a:extLst>
            <a:ext uri="{FF2B5EF4-FFF2-40B4-BE49-F238E27FC236}">
              <a16:creationId xmlns:a16="http://schemas.microsoft.com/office/drawing/2014/main" id="{8F720094-71FC-4A50-B47C-47E1134A0BB0}"/>
            </a:ext>
          </a:extLst>
        </xdr:cNvPr>
        <xdr:cNvSpPr txBox="1"/>
      </xdr:nvSpPr>
      <xdr:spPr>
        <a:xfrm>
          <a:off x="2844800" y="1372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95811</xdr:rowOff>
    </xdr:from>
    <xdr:to>
      <xdr:col>11</xdr:col>
      <xdr:colOff>82550</xdr:colOff>
      <xdr:row>81</xdr:row>
      <xdr:rowOff>25961</xdr:rowOff>
    </xdr:to>
    <xdr:sp macro="" textlink="">
      <xdr:nvSpPr>
        <xdr:cNvPr id="222" name="楕円 221">
          <a:extLst>
            <a:ext uri="{FF2B5EF4-FFF2-40B4-BE49-F238E27FC236}">
              <a16:creationId xmlns:a16="http://schemas.microsoft.com/office/drawing/2014/main" id="{668F3EA2-6A15-4F5F-AFDF-CD282C77DE86}"/>
            </a:ext>
          </a:extLst>
        </xdr:cNvPr>
        <xdr:cNvSpPr/>
      </xdr:nvSpPr>
      <xdr:spPr>
        <a:xfrm>
          <a:off x="2286000" y="1381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36138</xdr:rowOff>
    </xdr:from>
    <xdr:ext cx="762000" cy="259045"/>
    <xdr:sp macro="" textlink="">
      <xdr:nvSpPr>
        <xdr:cNvPr id="223" name="テキスト ボックス 222">
          <a:extLst>
            <a:ext uri="{FF2B5EF4-FFF2-40B4-BE49-F238E27FC236}">
              <a16:creationId xmlns:a16="http://schemas.microsoft.com/office/drawing/2014/main" id="{CC9F3DFC-32C8-4DB3-91AE-B0CAD8DE0D1E}"/>
            </a:ext>
          </a:extLst>
        </xdr:cNvPr>
        <xdr:cNvSpPr txBox="1"/>
      </xdr:nvSpPr>
      <xdr:spPr>
        <a:xfrm>
          <a:off x="1955800" y="1358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94318</xdr:rowOff>
    </xdr:from>
    <xdr:to>
      <xdr:col>7</xdr:col>
      <xdr:colOff>31750</xdr:colOff>
      <xdr:row>81</xdr:row>
      <xdr:rowOff>24468</xdr:rowOff>
    </xdr:to>
    <xdr:sp macro="" textlink="">
      <xdr:nvSpPr>
        <xdr:cNvPr id="224" name="楕円 223">
          <a:extLst>
            <a:ext uri="{FF2B5EF4-FFF2-40B4-BE49-F238E27FC236}">
              <a16:creationId xmlns:a16="http://schemas.microsoft.com/office/drawing/2014/main" id="{4908A196-2B0E-4A45-BF5F-B2E3D9D270A8}"/>
            </a:ext>
          </a:extLst>
        </xdr:cNvPr>
        <xdr:cNvSpPr/>
      </xdr:nvSpPr>
      <xdr:spPr>
        <a:xfrm>
          <a:off x="1397000" y="1381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34645</xdr:rowOff>
    </xdr:from>
    <xdr:ext cx="762000" cy="259045"/>
    <xdr:sp macro="" textlink="">
      <xdr:nvSpPr>
        <xdr:cNvPr id="225" name="テキスト ボックス 224">
          <a:extLst>
            <a:ext uri="{FF2B5EF4-FFF2-40B4-BE49-F238E27FC236}">
              <a16:creationId xmlns:a16="http://schemas.microsoft.com/office/drawing/2014/main" id="{03FA93C1-F09F-4D33-9492-791AC11032DD}"/>
            </a:ext>
          </a:extLst>
        </xdr:cNvPr>
        <xdr:cNvSpPr txBox="1"/>
      </xdr:nvSpPr>
      <xdr:spPr>
        <a:xfrm>
          <a:off x="1066800" y="1357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C459B810-BA96-43E0-8EA3-4177EB6ABFFE}"/>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5EB9B935-3FE3-450A-ABE8-927B908EAC8F}"/>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CAEF156E-FF56-44F9-B393-62B57880140C}"/>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F644C069-80A6-47CD-BF6E-9BDE7F2E6737}"/>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8C6B4F42-BFE8-4A0B-A452-5AB30CBC573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F7EA5571-C56C-4616-A306-7CE570FDCDE5}"/>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A7EC056C-40D8-43D2-83C4-C5DC4E72BD1A}"/>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E0BFD82-2C23-45EB-9D45-A766FD67B59B}"/>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9BF7DAEE-928E-4D8F-A618-CFFEA5B3281A}"/>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5A7AC9E-439C-48D5-ABCB-2BC522620015}"/>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4163A75F-6EE0-43B1-9F1F-092904CAF54A}"/>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7A1F9976-4739-4205-ADC5-BA96F2C9FB87}"/>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17AB3840-905E-4A7E-A8C1-B192D6419414}"/>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国家公務員に準拠した給与制度としつつ、平成</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月から管理職員の給料を</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月から管理職員の給料を</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月から非管理職員の給料を</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％減額し、人件費抑制に努めている。令和</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月から非管理職員の給料減額は終了したが、改めて管理職員の給料の減額率を</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％で設定し直し、人件費抑制に努めた結果</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、給与水準は国の水準及び類似団体内平均値を下回る状況となった。</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4249350B-5FA4-4C14-BCC5-7D07022EE0FD}"/>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3D1EDB6F-9A07-4B61-A5B1-E13A80A71457}"/>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C6BB3D58-2985-41E8-ACB0-3D911D80299B}"/>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F2AD679F-751E-4ADC-B36F-19438F9CBC62}"/>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AF80127D-4C6A-45E5-80D8-B2A3635F849D}"/>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45FEFF21-8562-4AB8-9581-340CB22FB96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DFD0A0DB-91D2-4D3B-8667-3C8F8E4BBC77}"/>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CDF4011B-F35F-4D26-BC73-92B17C43096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DA86F397-5CAA-4E54-AFEF-E4F55766608D}"/>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A024C06B-A313-4C80-93D8-E77314F1C166}"/>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9E1146AE-7080-4748-A947-E6E75C3196F5}"/>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CCC2B9A-02EF-479F-B9F0-2362490841AC}"/>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5D934D2F-6F93-4406-B9BD-8243CA3DDF57}"/>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4C614D3D-375E-47DD-B70D-AC225B992DF4}"/>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BF4E686F-0578-4156-9DBB-3AD30B092072}"/>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969FB9CD-10C8-40B7-9E01-B3044FFBB9CF}"/>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B385F223-DF91-4AFA-B891-8EB65F658F95}"/>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B8F9C2DF-322D-4FDF-A32B-6FAF87107B79}"/>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a:extLst>
            <a:ext uri="{FF2B5EF4-FFF2-40B4-BE49-F238E27FC236}">
              <a16:creationId xmlns:a16="http://schemas.microsoft.com/office/drawing/2014/main" id="{843D333B-06D4-4B90-A71E-54BF9241C24E}"/>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5AF2A314-0692-4B59-B72A-10E81D259566}"/>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2E2740EE-F6C8-4D67-BC27-2699266D19BD}"/>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0CE92CAA-9536-43C8-9A2F-CD6456EBD185}"/>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150586</xdr:rowOff>
    </xdr:from>
    <xdr:to>
      <xdr:col>81</xdr:col>
      <xdr:colOff>44450</xdr:colOff>
      <xdr:row>85</xdr:row>
      <xdr:rowOff>100693</xdr:rowOff>
    </xdr:to>
    <xdr:cxnSp macro="">
      <xdr:nvCxnSpPr>
        <xdr:cNvPr id="261" name="直線コネクタ 260">
          <a:extLst>
            <a:ext uri="{FF2B5EF4-FFF2-40B4-BE49-F238E27FC236}">
              <a16:creationId xmlns:a16="http://schemas.microsoft.com/office/drawing/2014/main" id="{D179DA23-B1B8-4122-B984-E5C4BB013099}"/>
            </a:ext>
          </a:extLst>
        </xdr:cNvPr>
        <xdr:cNvCxnSpPr/>
      </xdr:nvCxnSpPr>
      <xdr:spPr>
        <a:xfrm>
          <a:off x="16179800" y="14380936"/>
          <a:ext cx="8382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62" name="給与水準   （国との比較）平均値テキスト">
          <a:extLst>
            <a:ext uri="{FF2B5EF4-FFF2-40B4-BE49-F238E27FC236}">
              <a16:creationId xmlns:a16="http://schemas.microsoft.com/office/drawing/2014/main" id="{AD7DE6CB-3C38-46FD-BCE5-A36CAD543C07}"/>
            </a:ext>
          </a:extLst>
        </xdr:cNvPr>
        <xdr:cNvSpPr txBox="1"/>
      </xdr:nvSpPr>
      <xdr:spPr>
        <a:xfrm>
          <a:off x="17106900" y="1475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a:extLst>
            <a:ext uri="{FF2B5EF4-FFF2-40B4-BE49-F238E27FC236}">
              <a16:creationId xmlns:a16="http://schemas.microsoft.com/office/drawing/2014/main" id="{DF6811D3-C230-4DCD-9C06-F9431937BD71}"/>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150586</xdr:rowOff>
    </xdr:from>
    <xdr:to>
      <xdr:col>77</xdr:col>
      <xdr:colOff>44450</xdr:colOff>
      <xdr:row>84</xdr:row>
      <xdr:rowOff>13607</xdr:rowOff>
    </xdr:to>
    <xdr:cxnSp macro="">
      <xdr:nvCxnSpPr>
        <xdr:cNvPr id="264" name="直線コネクタ 263">
          <a:extLst>
            <a:ext uri="{FF2B5EF4-FFF2-40B4-BE49-F238E27FC236}">
              <a16:creationId xmlns:a16="http://schemas.microsoft.com/office/drawing/2014/main" id="{9A71C261-3EF6-4023-9B0E-C52C7BE6CDC1}"/>
            </a:ext>
          </a:extLst>
        </xdr:cNvPr>
        <xdr:cNvCxnSpPr/>
      </xdr:nvCxnSpPr>
      <xdr:spPr>
        <a:xfrm flipV="1">
          <a:off x="15290800" y="143809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987FB80A-6652-4A51-80EC-465AB30BD14A}"/>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6" name="テキスト ボックス 265">
          <a:extLst>
            <a:ext uri="{FF2B5EF4-FFF2-40B4-BE49-F238E27FC236}">
              <a16:creationId xmlns:a16="http://schemas.microsoft.com/office/drawing/2014/main" id="{E33159A6-99A5-4A1C-8F36-DC6B951E0F52}"/>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13607</xdr:rowOff>
    </xdr:from>
    <xdr:to>
      <xdr:col>72</xdr:col>
      <xdr:colOff>203200</xdr:colOff>
      <xdr:row>84</xdr:row>
      <xdr:rowOff>134257</xdr:rowOff>
    </xdr:to>
    <xdr:cxnSp macro="">
      <xdr:nvCxnSpPr>
        <xdr:cNvPr id="267" name="直線コネクタ 266">
          <a:extLst>
            <a:ext uri="{FF2B5EF4-FFF2-40B4-BE49-F238E27FC236}">
              <a16:creationId xmlns:a16="http://schemas.microsoft.com/office/drawing/2014/main" id="{2D856E82-389F-4911-9819-5992E0077CA9}"/>
            </a:ext>
          </a:extLst>
        </xdr:cNvPr>
        <xdr:cNvCxnSpPr/>
      </xdr:nvCxnSpPr>
      <xdr:spPr>
        <a:xfrm flipV="1">
          <a:off x="14401800" y="1441540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a:extLst>
            <a:ext uri="{FF2B5EF4-FFF2-40B4-BE49-F238E27FC236}">
              <a16:creationId xmlns:a16="http://schemas.microsoft.com/office/drawing/2014/main" id="{D66B72C5-BFD7-464D-A514-07A9BF98730B}"/>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9" name="テキスト ボックス 268">
          <a:extLst>
            <a:ext uri="{FF2B5EF4-FFF2-40B4-BE49-F238E27FC236}">
              <a16:creationId xmlns:a16="http://schemas.microsoft.com/office/drawing/2014/main" id="{679265CB-9E21-4810-BC4F-D82A88E2DEAD}"/>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134257</xdr:rowOff>
    </xdr:from>
    <xdr:to>
      <xdr:col>68</xdr:col>
      <xdr:colOff>152400</xdr:colOff>
      <xdr:row>87</xdr:row>
      <xdr:rowOff>16329</xdr:rowOff>
    </xdr:to>
    <xdr:cxnSp macro="">
      <xdr:nvCxnSpPr>
        <xdr:cNvPr id="270" name="直線コネクタ 269">
          <a:extLst>
            <a:ext uri="{FF2B5EF4-FFF2-40B4-BE49-F238E27FC236}">
              <a16:creationId xmlns:a16="http://schemas.microsoft.com/office/drawing/2014/main" id="{F58FF18D-090A-46C9-8970-8C2B14EA8F28}"/>
            </a:ext>
          </a:extLst>
        </xdr:cNvPr>
        <xdr:cNvCxnSpPr/>
      </xdr:nvCxnSpPr>
      <xdr:spPr>
        <a:xfrm flipV="1">
          <a:off x="13512800" y="14536057"/>
          <a:ext cx="889000" cy="39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71" name="フローチャート: 判断 270">
          <a:extLst>
            <a:ext uri="{FF2B5EF4-FFF2-40B4-BE49-F238E27FC236}">
              <a16:creationId xmlns:a16="http://schemas.microsoft.com/office/drawing/2014/main" id="{5364B4E6-3037-4FD1-9D81-9A09BD4948DD}"/>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2" name="テキスト ボックス 271">
          <a:extLst>
            <a:ext uri="{FF2B5EF4-FFF2-40B4-BE49-F238E27FC236}">
              <a16:creationId xmlns:a16="http://schemas.microsoft.com/office/drawing/2014/main" id="{8646BDF0-BD27-492D-B698-AA6B2EC55C84}"/>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48EAC929-EF8B-4930-BF68-F4F23BF1237F}"/>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a:extLst>
            <a:ext uri="{FF2B5EF4-FFF2-40B4-BE49-F238E27FC236}">
              <a16:creationId xmlns:a16="http://schemas.microsoft.com/office/drawing/2014/main" id="{C7B85006-5028-449C-A706-EF3B30D62DED}"/>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A7B1FEAB-A6A8-4EB3-B253-5A9F0DAA56FF}"/>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C62CD7D0-16DD-4ABE-8B9C-EE3805232FAE}"/>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62FD3283-013F-4EC1-83BC-9DD07D1E139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D4D23951-D07A-49EE-94D9-25B78E5B770E}"/>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7351116A-D30C-49D6-B896-3C3E87B027B2}"/>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80" name="楕円 279">
          <a:extLst>
            <a:ext uri="{FF2B5EF4-FFF2-40B4-BE49-F238E27FC236}">
              <a16:creationId xmlns:a16="http://schemas.microsoft.com/office/drawing/2014/main" id="{A7024AF4-08D6-4E1B-9CA0-1E9FC18E952D}"/>
            </a:ext>
          </a:extLst>
        </xdr:cNvPr>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66420</xdr:rowOff>
    </xdr:from>
    <xdr:ext cx="762000" cy="259045"/>
    <xdr:sp macro="" textlink="">
      <xdr:nvSpPr>
        <xdr:cNvPr id="281" name="給与水準   （国との比較）該当値テキスト">
          <a:extLst>
            <a:ext uri="{FF2B5EF4-FFF2-40B4-BE49-F238E27FC236}">
              <a16:creationId xmlns:a16="http://schemas.microsoft.com/office/drawing/2014/main" id="{1A505401-32D3-49E4-A231-B8111576EA04}"/>
            </a:ext>
          </a:extLst>
        </xdr:cNvPr>
        <xdr:cNvSpPr txBox="1"/>
      </xdr:nvSpPr>
      <xdr:spPr>
        <a:xfrm>
          <a:off x="171069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99786</xdr:rowOff>
    </xdr:from>
    <xdr:to>
      <xdr:col>77</xdr:col>
      <xdr:colOff>95250</xdr:colOff>
      <xdr:row>84</xdr:row>
      <xdr:rowOff>29936</xdr:rowOff>
    </xdr:to>
    <xdr:sp macro="" textlink="">
      <xdr:nvSpPr>
        <xdr:cNvPr id="282" name="楕円 281">
          <a:extLst>
            <a:ext uri="{FF2B5EF4-FFF2-40B4-BE49-F238E27FC236}">
              <a16:creationId xmlns:a16="http://schemas.microsoft.com/office/drawing/2014/main" id="{3534E34B-CE68-45E5-9B63-60B30B63A573}"/>
            </a:ext>
          </a:extLst>
        </xdr:cNvPr>
        <xdr:cNvSpPr/>
      </xdr:nvSpPr>
      <xdr:spPr>
        <a:xfrm>
          <a:off x="16129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40113</xdr:rowOff>
    </xdr:from>
    <xdr:ext cx="736600" cy="259045"/>
    <xdr:sp macro="" textlink="">
      <xdr:nvSpPr>
        <xdr:cNvPr id="283" name="テキスト ボックス 282">
          <a:extLst>
            <a:ext uri="{FF2B5EF4-FFF2-40B4-BE49-F238E27FC236}">
              <a16:creationId xmlns:a16="http://schemas.microsoft.com/office/drawing/2014/main" id="{5AA65E04-93F6-4516-A6E9-B61EDE4500D0}"/>
            </a:ext>
          </a:extLst>
        </xdr:cNvPr>
        <xdr:cNvSpPr txBox="1"/>
      </xdr:nvSpPr>
      <xdr:spPr>
        <a:xfrm>
          <a:off x="15798800" y="14099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134257</xdr:rowOff>
    </xdr:from>
    <xdr:to>
      <xdr:col>73</xdr:col>
      <xdr:colOff>44450</xdr:colOff>
      <xdr:row>84</xdr:row>
      <xdr:rowOff>64407</xdr:rowOff>
    </xdr:to>
    <xdr:sp macro="" textlink="">
      <xdr:nvSpPr>
        <xdr:cNvPr id="284" name="楕円 283">
          <a:extLst>
            <a:ext uri="{FF2B5EF4-FFF2-40B4-BE49-F238E27FC236}">
              <a16:creationId xmlns:a16="http://schemas.microsoft.com/office/drawing/2014/main" id="{53486301-9199-4FBF-B1D0-1C71173E1707}"/>
            </a:ext>
          </a:extLst>
        </xdr:cNvPr>
        <xdr:cNvSpPr/>
      </xdr:nvSpPr>
      <xdr:spPr>
        <a:xfrm>
          <a:off x="15240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74584</xdr:rowOff>
    </xdr:from>
    <xdr:ext cx="762000" cy="259045"/>
    <xdr:sp macro="" textlink="">
      <xdr:nvSpPr>
        <xdr:cNvPr id="285" name="テキスト ボックス 284">
          <a:extLst>
            <a:ext uri="{FF2B5EF4-FFF2-40B4-BE49-F238E27FC236}">
              <a16:creationId xmlns:a16="http://schemas.microsoft.com/office/drawing/2014/main" id="{988C2EA3-DFA1-49A0-9A52-6254B651C981}"/>
            </a:ext>
          </a:extLst>
        </xdr:cNvPr>
        <xdr:cNvSpPr txBox="1"/>
      </xdr:nvSpPr>
      <xdr:spPr>
        <a:xfrm>
          <a:off x="14909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83457</xdr:rowOff>
    </xdr:from>
    <xdr:to>
      <xdr:col>68</xdr:col>
      <xdr:colOff>203200</xdr:colOff>
      <xdr:row>85</xdr:row>
      <xdr:rowOff>13607</xdr:rowOff>
    </xdr:to>
    <xdr:sp macro="" textlink="">
      <xdr:nvSpPr>
        <xdr:cNvPr id="286" name="楕円 285">
          <a:extLst>
            <a:ext uri="{FF2B5EF4-FFF2-40B4-BE49-F238E27FC236}">
              <a16:creationId xmlns:a16="http://schemas.microsoft.com/office/drawing/2014/main" id="{42C15E53-6B5D-435B-BC4F-CF6227A5C898}"/>
            </a:ext>
          </a:extLst>
        </xdr:cNvPr>
        <xdr:cNvSpPr/>
      </xdr:nvSpPr>
      <xdr:spPr>
        <a:xfrm>
          <a:off x="14351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87" name="テキスト ボックス 286">
          <a:extLst>
            <a:ext uri="{FF2B5EF4-FFF2-40B4-BE49-F238E27FC236}">
              <a16:creationId xmlns:a16="http://schemas.microsoft.com/office/drawing/2014/main" id="{284CDE1D-AEF0-46B5-AFE9-424F2383F332}"/>
            </a:ext>
          </a:extLst>
        </xdr:cNvPr>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88" name="楕円 287">
          <a:extLst>
            <a:ext uri="{FF2B5EF4-FFF2-40B4-BE49-F238E27FC236}">
              <a16:creationId xmlns:a16="http://schemas.microsoft.com/office/drawing/2014/main" id="{B167DD08-473F-444E-A8EC-17B177B3F967}"/>
            </a:ext>
          </a:extLst>
        </xdr:cNvPr>
        <xdr:cNvSpPr/>
      </xdr:nvSpPr>
      <xdr:spPr>
        <a:xfrm>
          <a:off x="13462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89" name="テキスト ボックス 288">
          <a:extLst>
            <a:ext uri="{FF2B5EF4-FFF2-40B4-BE49-F238E27FC236}">
              <a16:creationId xmlns:a16="http://schemas.microsoft.com/office/drawing/2014/main" id="{F734AAF8-A4BA-4DE8-9591-469C61B19C0D}"/>
            </a:ext>
          </a:extLst>
        </xdr:cNvPr>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DCEF2470-0BC7-4187-A09F-3FA7781167C5}"/>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6414A84A-C446-4D24-A634-437601F23351}"/>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932E52BD-DC69-493F-8120-42CF4323E2CF}"/>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A41C916D-19B8-48CD-AAFA-D8CDCF4C49D4}"/>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D23828FE-DF65-4650-9495-D13F3AE1475D}"/>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A62D1B11-7F56-4A5B-A8F4-D1624A113F56}"/>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439A666B-54E0-4078-9DF9-380B09C2002F}"/>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6FE885D1-1D63-4001-A95E-E0DA4A4A0AEE}"/>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EA530553-864B-4D8C-9CBB-BE6B928CBDC1}"/>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6B66B117-2E61-42F2-8D75-575EED01717C}"/>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75BB32BB-68E3-4255-990B-9D88C6F196B3}"/>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F058AE59-A897-4EC5-B494-16FAA181DF9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1362C433-82FE-4DFA-8492-D56E5CDFE492}"/>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「定員管理計画」に基づく行政運営体制の見直しや人材育成の推進などにより、類似団体内平均値を下回っている。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また、同計画に基づき、職員数を令和</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日現在の</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376</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人から、令和</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361</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人まで、令和</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年度頃には</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340</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人程度まで減らすことを目標に設定しているが、職員の年齢構成の平準化や、市民サービスの持続性、人材育成の視点等を考慮して対応していく。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412A9E18-B64B-4521-8CB6-31EE1B23E22E}"/>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94C236FE-1AA8-459C-ACB3-30997B5B25D1}"/>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478EC781-0CD4-4B51-9F87-06092C8A6F31}"/>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5372B02C-879E-41DE-AA72-50E605B97B14}"/>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45DBBF3-EDDD-4909-AD03-683875EBDD8B}"/>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73DD60FB-53FB-4C05-BDB1-791FCC1CC44D}"/>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F4F93E1-4BA0-4525-8044-81B981352757}"/>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F4B42670-E4BE-48D5-93F4-39786739620E}"/>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7F449F2-8B7C-4528-8576-AFE471B7B158}"/>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664DF0EA-2AEF-4A78-A04F-899A7D424F06}"/>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C208649B-AF27-4692-A862-BA8624F105A3}"/>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8ED0B6F7-83AC-4AFE-AE77-300269A01A4A}"/>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32D30AE1-83CF-43A1-9E93-91A0BBDF084E}"/>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5160210A-D2DC-4303-BBE5-76873573825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992E47C0-1086-43E8-A970-D11387D51C48}"/>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6CF1199C-031C-4544-90BC-052E93CFA462}"/>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375EF543-326B-4631-A503-A8C08218C1F2}"/>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a:extLst>
            <a:ext uri="{FF2B5EF4-FFF2-40B4-BE49-F238E27FC236}">
              <a16:creationId xmlns:a16="http://schemas.microsoft.com/office/drawing/2014/main" id="{FF8654C3-431A-4310-A86B-B6DCDC64A1C0}"/>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4D50E54B-5D84-4A53-B265-C647CC0A9F58}"/>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a:extLst>
            <a:ext uri="{FF2B5EF4-FFF2-40B4-BE49-F238E27FC236}">
              <a16:creationId xmlns:a16="http://schemas.microsoft.com/office/drawing/2014/main" id="{D20A26AC-6A78-4276-BFBB-0B25315BABDB}"/>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59F21D48-0133-4EAD-8362-C2913E098DF4}"/>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166158</xdr:rowOff>
    </xdr:from>
    <xdr:to>
      <xdr:col>81</xdr:col>
      <xdr:colOff>44450</xdr:colOff>
      <xdr:row>61</xdr:row>
      <xdr:rowOff>26881</xdr:rowOff>
    </xdr:to>
    <xdr:cxnSp macro="">
      <xdr:nvCxnSpPr>
        <xdr:cNvPr id="324" name="直線コネクタ 323">
          <a:extLst>
            <a:ext uri="{FF2B5EF4-FFF2-40B4-BE49-F238E27FC236}">
              <a16:creationId xmlns:a16="http://schemas.microsoft.com/office/drawing/2014/main" id="{B78489C3-C305-4BF7-9CBC-A25479BB5208}"/>
            </a:ext>
          </a:extLst>
        </xdr:cNvPr>
        <xdr:cNvCxnSpPr/>
      </xdr:nvCxnSpPr>
      <xdr:spPr>
        <a:xfrm flipV="1">
          <a:off x="16179800" y="10453158"/>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5" name="定員管理の状況平均値テキスト">
          <a:extLst>
            <a:ext uri="{FF2B5EF4-FFF2-40B4-BE49-F238E27FC236}">
              <a16:creationId xmlns:a16="http://schemas.microsoft.com/office/drawing/2014/main" id="{C9F2BB86-9985-4FBB-B27E-24676E3892DC}"/>
            </a:ext>
          </a:extLst>
        </xdr:cNvPr>
        <xdr:cNvSpPr txBox="1"/>
      </xdr:nvSpPr>
      <xdr:spPr>
        <a:xfrm>
          <a:off x="17106900" y="1042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a:extLst>
            <a:ext uri="{FF2B5EF4-FFF2-40B4-BE49-F238E27FC236}">
              <a16:creationId xmlns:a16="http://schemas.microsoft.com/office/drawing/2014/main" id="{B87B5D43-BABA-4566-9D68-C55FAD7BC16F}"/>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8784</xdr:rowOff>
    </xdr:from>
    <xdr:to>
      <xdr:col>77</xdr:col>
      <xdr:colOff>44450</xdr:colOff>
      <xdr:row>61</xdr:row>
      <xdr:rowOff>26881</xdr:rowOff>
    </xdr:to>
    <xdr:cxnSp macro="">
      <xdr:nvCxnSpPr>
        <xdr:cNvPr id="327" name="直線コネクタ 326">
          <a:extLst>
            <a:ext uri="{FF2B5EF4-FFF2-40B4-BE49-F238E27FC236}">
              <a16:creationId xmlns:a16="http://schemas.microsoft.com/office/drawing/2014/main" id="{BB406A21-B6F4-40BB-986D-1121B70952B0}"/>
            </a:ext>
          </a:extLst>
        </xdr:cNvPr>
        <xdr:cNvCxnSpPr/>
      </xdr:nvCxnSpPr>
      <xdr:spPr>
        <a:xfrm>
          <a:off x="15290800" y="10467234"/>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a:extLst>
            <a:ext uri="{FF2B5EF4-FFF2-40B4-BE49-F238E27FC236}">
              <a16:creationId xmlns:a16="http://schemas.microsoft.com/office/drawing/2014/main" id="{8247186F-C629-4F3A-A1DB-429CCFEEA528}"/>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9" name="テキスト ボックス 328">
          <a:extLst>
            <a:ext uri="{FF2B5EF4-FFF2-40B4-BE49-F238E27FC236}">
              <a16:creationId xmlns:a16="http://schemas.microsoft.com/office/drawing/2014/main" id="{77E80D2A-0C2B-4262-877A-BA050097AABC}"/>
            </a:ext>
          </a:extLst>
        </xdr:cNvPr>
        <xdr:cNvSpPr txBox="1"/>
      </xdr:nvSpPr>
      <xdr:spPr>
        <a:xfrm>
          <a:off x="15798800"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138006</xdr:rowOff>
    </xdr:from>
    <xdr:to>
      <xdr:col>72</xdr:col>
      <xdr:colOff>203200</xdr:colOff>
      <xdr:row>61</xdr:row>
      <xdr:rowOff>8784</xdr:rowOff>
    </xdr:to>
    <xdr:cxnSp macro="">
      <xdr:nvCxnSpPr>
        <xdr:cNvPr id="330" name="直線コネクタ 329">
          <a:extLst>
            <a:ext uri="{FF2B5EF4-FFF2-40B4-BE49-F238E27FC236}">
              <a16:creationId xmlns:a16="http://schemas.microsoft.com/office/drawing/2014/main" id="{1020AFA8-1390-452A-B909-2BF708A1416C}"/>
            </a:ext>
          </a:extLst>
        </xdr:cNvPr>
        <xdr:cNvCxnSpPr/>
      </xdr:nvCxnSpPr>
      <xdr:spPr>
        <a:xfrm>
          <a:off x="14401800" y="10425006"/>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a:extLst>
            <a:ext uri="{FF2B5EF4-FFF2-40B4-BE49-F238E27FC236}">
              <a16:creationId xmlns:a16="http://schemas.microsoft.com/office/drawing/2014/main" id="{95C4561B-CF59-407C-BAD4-F91D756E6835}"/>
            </a:ext>
          </a:extLst>
        </xdr:cNvPr>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32" name="テキスト ボックス 331">
          <a:extLst>
            <a:ext uri="{FF2B5EF4-FFF2-40B4-BE49-F238E27FC236}">
              <a16:creationId xmlns:a16="http://schemas.microsoft.com/office/drawing/2014/main" id="{350FB9E0-B900-40D7-9AB8-22FEB3F145A6}"/>
            </a:ext>
          </a:extLst>
        </xdr:cNvPr>
        <xdr:cNvSpPr txBox="1"/>
      </xdr:nvSpPr>
      <xdr:spPr>
        <a:xfrm>
          <a:off x="14909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138006</xdr:rowOff>
    </xdr:from>
    <xdr:to>
      <xdr:col>68</xdr:col>
      <xdr:colOff>152400</xdr:colOff>
      <xdr:row>60</xdr:row>
      <xdr:rowOff>156104</xdr:rowOff>
    </xdr:to>
    <xdr:cxnSp macro="">
      <xdr:nvCxnSpPr>
        <xdr:cNvPr id="333" name="直線コネクタ 332">
          <a:extLst>
            <a:ext uri="{FF2B5EF4-FFF2-40B4-BE49-F238E27FC236}">
              <a16:creationId xmlns:a16="http://schemas.microsoft.com/office/drawing/2014/main" id="{71532719-A201-44C6-A20E-41B0D3825668}"/>
            </a:ext>
          </a:extLst>
        </xdr:cNvPr>
        <xdr:cNvCxnSpPr/>
      </xdr:nvCxnSpPr>
      <xdr:spPr>
        <a:xfrm flipV="1">
          <a:off x="13512800" y="10425006"/>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4" name="フローチャート: 判断 333">
          <a:extLst>
            <a:ext uri="{FF2B5EF4-FFF2-40B4-BE49-F238E27FC236}">
              <a16:creationId xmlns:a16="http://schemas.microsoft.com/office/drawing/2014/main" id="{8F46B767-6980-4617-87D5-8D1A31900192}"/>
            </a:ext>
          </a:extLst>
        </xdr:cNvPr>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32296</xdr:rowOff>
    </xdr:from>
    <xdr:ext cx="762000" cy="259045"/>
    <xdr:sp macro="" textlink="">
      <xdr:nvSpPr>
        <xdr:cNvPr id="335" name="テキスト ボックス 334">
          <a:extLst>
            <a:ext uri="{FF2B5EF4-FFF2-40B4-BE49-F238E27FC236}">
              <a16:creationId xmlns:a16="http://schemas.microsoft.com/office/drawing/2014/main" id="{517D6D3A-2D01-45EE-B422-7F28702DC57E}"/>
            </a:ext>
          </a:extLst>
        </xdr:cNvPr>
        <xdr:cNvSpPr txBox="1"/>
      </xdr:nvSpPr>
      <xdr:spPr>
        <a:xfrm>
          <a:off x="14020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6" name="フローチャート: 判断 335">
          <a:extLst>
            <a:ext uri="{FF2B5EF4-FFF2-40B4-BE49-F238E27FC236}">
              <a16:creationId xmlns:a16="http://schemas.microsoft.com/office/drawing/2014/main" id="{34FC3B1D-A861-4609-8499-990515163FAD}"/>
            </a:ext>
          </a:extLst>
        </xdr:cNvPr>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41609</xdr:rowOff>
    </xdr:from>
    <xdr:ext cx="762000" cy="259045"/>
    <xdr:sp macro="" textlink="">
      <xdr:nvSpPr>
        <xdr:cNvPr id="337" name="テキスト ボックス 336">
          <a:extLst>
            <a:ext uri="{FF2B5EF4-FFF2-40B4-BE49-F238E27FC236}">
              <a16:creationId xmlns:a16="http://schemas.microsoft.com/office/drawing/2014/main" id="{6D8369C5-31B1-4556-8809-2C11DC230AEE}"/>
            </a:ext>
          </a:extLst>
        </xdr:cNvPr>
        <xdr:cNvSpPr txBox="1"/>
      </xdr:nvSpPr>
      <xdr:spPr>
        <a:xfrm>
          <a:off x="13131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7C29E1F-7FAB-48C3-814A-FAC80E415443}"/>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96BDF9DA-8BCA-434D-A339-033DADF3E448}"/>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737980B8-49BC-4BDE-AD7F-911016CD1203}"/>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2AE955CA-80C9-4729-ADF7-E74A7C4485E3}"/>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5B42530E-7AD8-471E-B902-C67B6F8871BB}"/>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115358</xdr:rowOff>
    </xdr:from>
    <xdr:to>
      <xdr:col>81</xdr:col>
      <xdr:colOff>95250</xdr:colOff>
      <xdr:row>61</xdr:row>
      <xdr:rowOff>45508</xdr:rowOff>
    </xdr:to>
    <xdr:sp macro="" textlink="">
      <xdr:nvSpPr>
        <xdr:cNvPr id="343" name="楕円 342">
          <a:extLst>
            <a:ext uri="{FF2B5EF4-FFF2-40B4-BE49-F238E27FC236}">
              <a16:creationId xmlns:a16="http://schemas.microsoft.com/office/drawing/2014/main" id="{4304BB9D-2D81-4DB3-8C1A-EB80F51F6556}"/>
            </a:ext>
          </a:extLst>
        </xdr:cNvPr>
        <xdr:cNvSpPr/>
      </xdr:nvSpPr>
      <xdr:spPr>
        <a:xfrm>
          <a:off x="169672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131885</xdr:rowOff>
    </xdr:from>
    <xdr:ext cx="762000" cy="259045"/>
    <xdr:sp macro="" textlink="">
      <xdr:nvSpPr>
        <xdr:cNvPr id="344" name="定員管理の状況該当値テキスト">
          <a:extLst>
            <a:ext uri="{FF2B5EF4-FFF2-40B4-BE49-F238E27FC236}">
              <a16:creationId xmlns:a16="http://schemas.microsoft.com/office/drawing/2014/main" id="{7F56EF5D-12FE-443A-8559-6DFEFA63595F}"/>
            </a:ext>
          </a:extLst>
        </xdr:cNvPr>
        <xdr:cNvSpPr txBox="1"/>
      </xdr:nvSpPr>
      <xdr:spPr>
        <a:xfrm>
          <a:off x="17106900" y="1024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147531</xdr:rowOff>
    </xdr:from>
    <xdr:to>
      <xdr:col>77</xdr:col>
      <xdr:colOff>95250</xdr:colOff>
      <xdr:row>61</xdr:row>
      <xdr:rowOff>77681</xdr:rowOff>
    </xdr:to>
    <xdr:sp macro="" textlink="">
      <xdr:nvSpPr>
        <xdr:cNvPr id="345" name="楕円 344">
          <a:extLst>
            <a:ext uri="{FF2B5EF4-FFF2-40B4-BE49-F238E27FC236}">
              <a16:creationId xmlns:a16="http://schemas.microsoft.com/office/drawing/2014/main" id="{FE627D02-A0D1-4640-BDDF-ADD40B5E49B8}"/>
            </a:ext>
          </a:extLst>
        </xdr:cNvPr>
        <xdr:cNvSpPr/>
      </xdr:nvSpPr>
      <xdr:spPr>
        <a:xfrm>
          <a:off x="16129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87858</xdr:rowOff>
    </xdr:from>
    <xdr:ext cx="736600" cy="259045"/>
    <xdr:sp macro="" textlink="">
      <xdr:nvSpPr>
        <xdr:cNvPr id="346" name="テキスト ボックス 345">
          <a:extLst>
            <a:ext uri="{FF2B5EF4-FFF2-40B4-BE49-F238E27FC236}">
              <a16:creationId xmlns:a16="http://schemas.microsoft.com/office/drawing/2014/main" id="{1606CA47-DE32-4F9E-9D74-953A1941563E}"/>
            </a:ext>
          </a:extLst>
        </xdr:cNvPr>
        <xdr:cNvSpPr txBox="1"/>
      </xdr:nvSpPr>
      <xdr:spPr>
        <a:xfrm>
          <a:off x="15798800" y="10203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129434</xdr:rowOff>
    </xdr:from>
    <xdr:to>
      <xdr:col>73</xdr:col>
      <xdr:colOff>44450</xdr:colOff>
      <xdr:row>61</xdr:row>
      <xdr:rowOff>59584</xdr:rowOff>
    </xdr:to>
    <xdr:sp macro="" textlink="">
      <xdr:nvSpPr>
        <xdr:cNvPr id="347" name="楕円 346">
          <a:extLst>
            <a:ext uri="{FF2B5EF4-FFF2-40B4-BE49-F238E27FC236}">
              <a16:creationId xmlns:a16="http://schemas.microsoft.com/office/drawing/2014/main" id="{26B31075-9685-45CB-A11A-0DE3C5899287}"/>
            </a:ext>
          </a:extLst>
        </xdr:cNvPr>
        <xdr:cNvSpPr/>
      </xdr:nvSpPr>
      <xdr:spPr>
        <a:xfrm>
          <a:off x="15240000" y="104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69761</xdr:rowOff>
    </xdr:from>
    <xdr:ext cx="762000" cy="259045"/>
    <xdr:sp macro="" textlink="">
      <xdr:nvSpPr>
        <xdr:cNvPr id="348" name="テキスト ボックス 347">
          <a:extLst>
            <a:ext uri="{FF2B5EF4-FFF2-40B4-BE49-F238E27FC236}">
              <a16:creationId xmlns:a16="http://schemas.microsoft.com/office/drawing/2014/main" id="{076C1346-D93D-4901-A6E7-CC910588048A}"/>
            </a:ext>
          </a:extLst>
        </xdr:cNvPr>
        <xdr:cNvSpPr txBox="1"/>
      </xdr:nvSpPr>
      <xdr:spPr>
        <a:xfrm>
          <a:off x="14909800" y="1018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87206</xdr:rowOff>
    </xdr:from>
    <xdr:to>
      <xdr:col>68</xdr:col>
      <xdr:colOff>203200</xdr:colOff>
      <xdr:row>61</xdr:row>
      <xdr:rowOff>17356</xdr:rowOff>
    </xdr:to>
    <xdr:sp macro="" textlink="">
      <xdr:nvSpPr>
        <xdr:cNvPr id="349" name="楕円 348">
          <a:extLst>
            <a:ext uri="{FF2B5EF4-FFF2-40B4-BE49-F238E27FC236}">
              <a16:creationId xmlns:a16="http://schemas.microsoft.com/office/drawing/2014/main" id="{7CE9F98D-1D04-42EB-9DC5-08C7E68589E1}"/>
            </a:ext>
          </a:extLst>
        </xdr:cNvPr>
        <xdr:cNvSpPr/>
      </xdr:nvSpPr>
      <xdr:spPr>
        <a:xfrm>
          <a:off x="14351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27533</xdr:rowOff>
    </xdr:from>
    <xdr:ext cx="762000" cy="259045"/>
    <xdr:sp macro="" textlink="">
      <xdr:nvSpPr>
        <xdr:cNvPr id="350" name="テキスト ボックス 349">
          <a:extLst>
            <a:ext uri="{FF2B5EF4-FFF2-40B4-BE49-F238E27FC236}">
              <a16:creationId xmlns:a16="http://schemas.microsoft.com/office/drawing/2014/main" id="{C014FD46-9A6C-4F50-BAA1-1EF7FDA7F61F}"/>
            </a:ext>
          </a:extLst>
        </xdr:cNvPr>
        <xdr:cNvSpPr txBox="1"/>
      </xdr:nvSpPr>
      <xdr:spPr>
        <a:xfrm>
          <a:off x="14020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105304</xdr:rowOff>
    </xdr:from>
    <xdr:to>
      <xdr:col>64</xdr:col>
      <xdr:colOff>152400</xdr:colOff>
      <xdr:row>61</xdr:row>
      <xdr:rowOff>35454</xdr:rowOff>
    </xdr:to>
    <xdr:sp macro="" textlink="">
      <xdr:nvSpPr>
        <xdr:cNvPr id="351" name="楕円 350">
          <a:extLst>
            <a:ext uri="{FF2B5EF4-FFF2-40B4-BE49-F238E27FC236}">
              <a16:creationId xmlns:a16="http://schemas.microsoft.com/office/drawing/2014/main" id="{1C06E34C-A52C-4981-8EB7-BE873BA30F53}"/>
            </a:ext>
          </a:extLst>
        </xdr:cNvPr>
        <xdr:cNvSpPr/>
      </xdr:nvSpPr>
      <xdr:spPr>
        <a:xfrm>
          <a:off x="13462000" y="1039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20231</xdr:rowOff>
    </xdr:from>
    <xdr:ext cx="762000" cy="259045"/>
    <xdr:sp macro="" textlink="">
      <xdr:nvSpPr>
        <xdr:cNvPr id="352" name="テキスト ボックス 351">
          <a:extLst>
            <a:ext uri="{FF2B5EF4-FFF2-40B4-BE49-F238E27FC236}">
              <a16:creationId xmlns:a16="http://schemas.microsoft.com/office/drawing/2014/main" id="{96A707FD-FE73-4444-8FA3-01D511A5ACD5}"/>
            </a:ext>
          </a:extLst>
        </xdr:cNvPr>
        <xdr:cNvSpPr txBox="1"/>
      </xdr:nvSpPr>
      <xdr:spPr>
        <a:xfrm>
          <a:off x="13131800" y="104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87B2328F-A4D4-4F86-8F51-5DA98F6F1BCA}"/>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9E880E-547E-4558-BE16-58C1B45632E6}"/>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EF8B296B-49D6-4B31-AD29-79E60AF74CA2}"/>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2E717B10-B4F6-4CA5-AAFA-AF2DD2F1BB6B}"/>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DC65FF17-5DD7-459D-BC47-F271D7615855}"/>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A2E3DF95-4B5B-41DD-A7DC-5287B4483336}"/>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C7C130F0-EEFD-49BB-95A1-5F9A7AEE44F4}"/>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FD7DA81-3F7D-453D-BF35-C39B05E680B3}"/>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5513E1FE-5356-4BBF-B6FA-08FBA87AB0C5}"/>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5915F852-BD4C-4885-A852-6CD1EB11EB7C}"/>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5CDEE071-5562-4E12-AE71-5F63B144F939}"/>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F1DEF87A-9AC0-4486-9406-7CAD880083AF}"/>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D49A29E6-BFAE-49A8-A3F5-5B404B71B582}"/>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類似団体内平均値</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との乖離が</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ポイント縮小した。阪南スカイタウンの小中学校屋内運動場や地方税における猶予特例債の償還が終了したことに伴い、比率が低下した。学校給食センター改修事業など大きな事業が控えているので、</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今後も、住民ニーズや緊急性の高いものなどを的確に把握し、より効果的、効率的な事業を行い起債に大きく頼ることのない財政運営に努める。</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BB3A42AB-13C7-4EA3-9985-A3353A59468E}"/>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5E172F40-E2A0-43EF-86DD-752A3B1490BA}"/>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C1381F42-99CF-4E12-A226-628E2C342B39}"/>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5BF595B8-2472-40CF-AC56-48A06B1B2512}"/>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E7F49804-CC5B-4FF2-9599-0596651ED5D4}"/>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C3C9D5B9-D7D2-448F-AAF9-51CBF5145F8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768E6C96-A675-48ED-81FB-5A8AE61A1305}"/>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ECA675E-3D31-4D29-AC17-2480188F02C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295AD084-F2C8-4705-B0E4-B519E6463AF6}"/>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10CFAC64-D9BC-41BE-B6EA-37EECB19FDC3}"/>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E37D888C-A0AD-4CBB-A454-071857589446}"/>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FC32A3AA-C95F-4171-9179-5DC0EBA6C896}"/>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1405EC1E-422E-47DA-8181-97992EFD70F6}"/>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E2379694-170B-4B17-BEA1-08E4C6D2957B}"/>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E11450D2-FBB2-4635-8FF5-B301375D604C}"/>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a:extLst>
            <a:ext uri="{FF2B5EF4-FFF2-40B4-BE49-F238E27FC236}">
              <a16:creationId xmlns:a16="http://schemas.microsoft.com/office/drawing/2014/main" id="{2CB48908-D37C-4455-898F-C45CED5FD64F}"/>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7450A980-E71D-4F33-89D1-A910E3ED81CD}"/>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EA95C6B1-2F60-4346-9151-2E0A15687C1C}"/>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C2834A39-EA70-40CA-BFB9-5939AC29646E}"/>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148590</xdr:rowOff>
    </xdr:to>
    <xdr:cxnSp macro="">
      <xdr:nvCxnSpPr>
        <xdr:cNvPr id="385" name="直線コネクタ 384">
          <a:extLst>
            <a:ext uri="{FF2B5EF4-FFF2-40B4-BE49-F238E27FC236}">
              <a16:creationId xmlns:a16="http://schemas.microsoft.com/office/drawing/2014/main" id="{22A13ACF-E9C2-430A-8E93-3AEE50CC5207}"/>
            </a:ext>
          </a:extLst>
        </xdr:cNvPr>
        <xdr:cNvCxnSpPr/>
      </xdr:nvCxnSpPr>
      <xdr:spPr>
        <a:xfrm flipV="1">
          <a:off x="16179800" y="708152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86" name="公債費負担の状況平均値テキスト">
          <a:extLst>
            <a:ext uri="{FF2B5EF4-FFF2-40B4-BE49-F238E27FC236}">
              <a16:creationId xmlns:a16="http://schemas.microsoft.com/office/drawing/2014/main" id="{835D3D92-D189-4F46-A645-D40A9D470C71}"/>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a:extLst>
            <a:ext uri="{FF2B5EF4-FFF2-40B4-BE49-F238E27FC236}">
              <a16:creationId xmlns:a16="http://schemas.microsoft.com/office/drawing/2014/main" id="{39AC0E16-BE1A-4244-AA18-C07D79A77E5B}"/>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41</xdr:row>
      <xdr:rowOff>148590</xdr:rowOff>
    </xdr:to>
    <xdr:cxnSp macro="">
      <xdr:nvCxnSpPr>
        <xdr:cNvPr id="388" name="直線コネクタ 387">
          <a:extLst>
            <a:ext uri="{FF2B5EF4-FFF2-40B4-BE49-F238E27FC236}">
              <a16:creationId xmlns:a16="http://schemas.microsoft.com/office/drawing/2014/main" id="{8FB18F3B-C7A8-4844-8FB9-9A5F58721454}"/>
            </a:ext>
          </a:extLst>
        </xdr:cNvPr>
        <xdr:cNvCxnSpPr/>
      </xdr:nvCxnSpPr>
      <xdr:spPr>
        <a:xfrm>
          <a:off x="152908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id="{E81B4715-EF16-468C-8736-C58F0F9F35EF}"/>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90" name="テキスト ボックス 389">
          <a:extLst>
            <a:ext uri="{FF2B5EF4-FFF2-40B4-BE49-F238E27FC236}">
              <a16:creationId xmlns:a16="http://schemas.microsoft.com/office/drawing/2014/main" id="{482B46C4-D746-4697-B086-916349E8ED47}"/>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41</xdr:row>
      <xdr:rowOff>148590</xdr:rowOff>
    </xdr:to>
    <xdr:cxnSp macro="">
      <xdr:nvCxnSpPr>
        <xdr:cNvPr id="391" name="直線コネクタ 390">
          <a:extLst>
            <a:ext uri="{FF2B5EF4-FFF2-40B4-BE49-F238E27FC236}">
              <a16:creationId xmlns:a16="http://schemas.microsoft.com/office/drawing/2014/main" id="{984F920B-B5D8-4E45-B943-15F32A4AE708}"/>
            </a:ext>
          </a:extLst>
        </xdr:cNvPr>
        <xdr:cNvCxnSpPr/>
      </xdr:nvCxnSpPr>
      <xdr:spPr>
        <a:xfrm>
          <a:off x="144018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2" name="フローチャート: 判断 391">
          <a:extLst>
            <a:ext uri="{FF2B5EF4-FFF2-40B4-BE49-F238E27FC236}">
              <a16:creationId xmlns:a16="http://schemas.microsoft.com/office/drawing/2014/main" id="{BD44E637-BB13-4CE4-A947-546EDD34E1CA}"/>
            </a:ext>
          </a:extLst>
        </xdr:cNvPr>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393" name="テキスト ボックス 392">
          <a:extLst>
            <a:ext uri="{FF2B5EF4-FFF2-40B4-BE49-F238E27FC236}">
              <a16:creationId xmlns:a16="http://schemas.microsoft.com/office/drawing/2014/main" id="{9BC978FD-4398-4E03-8D8A-6CA3C66D8FA1}"/>
            </a:ext>
          </a:extLst>
        </xdr:cNvPr>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148590</xdr:rowOff>
    </xdr:to>
    <xdr:cxnSp macro="">
      <xdr:nvCxnSpPr>
        <xdr:cNvPr id="394" name="直線コネクタ 393">
          <a:extLst>
            <a:ext uri="{FF2B5EF4-FFF2-40B4-BE49-F238E27FC236}">
              <a16:creationId xmlns:a16="http://schemas.microsoft.com/office/drawing/2014/main" id="{2881D3B3-F7E3-4756-A51E-7E7B503276CF}"/>
            </a:ext>
          </a:extLst>
        </xdr:cNvPr>
        <xdr:cNvCxnSpPr/>
      </xdr:nvCxnSpPr>
      <xdr:spPr>
        <a:xfrm>
          <a:off x="13512800" y="71297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5" name="フローチャート: 判断 394">
          <a:extLst>
            <a:ext uri="{FF2B5EF4-FFF2-40B4-BE49-F238E27FC236}">
              <a16:creationId xmlns:a16="http://schemas.microsoft.com/office/drawing/2014/main" id="{BF3343D4-F612-487A-B9B7-8E7A54461844}"/>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396" name="テキスト ボックス 395">
          <a:extLst>
            <a:ext uri="{FF2B5EF4-FFF2-40B4-BE49-F238E27FC236}">
              <a16:creationId xmlns:a16="http://schemas.microsoft.com/office/drawing/2014/main" id="{8C924D1D-2E16-4CF8-B149-4C64E370E024}"/>
            </a:ext>
          </a:extLst>
        </xdr:cNvPr>
        <xdr:cNvSpPr txBox="1"/>
      </xdr:nvSpPr>
      <xdr:spPr>
        <a:xfrm>
          <a:off x="14020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7" name="フローチャート: 判断 396">
          <a:extLst>
            <a:ext uri="{FF2B5EF4-FFF2-40B4-BE49-F238E27FC236}">
              <a16:creationId xmlns:a16="http://schemas.microsoft.com/office/drawing/2014/main" id="{2E183477-479C-490D-B7EA-CC322046C999}"/>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8" name="テキスト ボックス 397">
          <a:extLst>
            <a:ext uri="{FF2B5EF4-FFF2-40B4-BE49-F238E27FC236}">
              <a16:creationId xmlns:a16="http://schemas.microsoft.com/office/drawing/2014/main" id="{F42C0CCA-F388-42FF-B604-5067143004C1}"/>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4ACD46BD-CD79-4A6A-8C0F-6C32DCB12C0C}"/>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465C7DCF-C095-4AE8-9FEB-216D3BABADE4}"/>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84362FBE-630E-4628-B43D-471F18548EBF}"/>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F6AAA45C-389C-4206-AB29-B41A8688CA28}"/>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571E46CB-4BB3-4359-8198-06B5278B11F9}"/>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404" name="楕円 403">
          <a:extLst>
            <a:ext uri="{FF2B5EF4-FFF2-40B4-BE49-F238E27FC236}">
              <a16:creationId xmlns:a16="http://schemas.microsoft.com/office/drawing/2014/main" id="{794A8251-5B1B-4E04-899C-E26096F6039C}"/>
            </a:ext>
          </a:extLst>
        </xdr:cNvPr>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144797</xdr:rowOff>
    </xdr:from>
    <xdr:ext cx="762000" cy="259045"/>
    <xdr:sp macro="" textlink="">
      <xdr:nvSpPr>
        <xdr:cNvPr id="405" name="公債費負担の状況該当値テキスト">
          <a:extLst>
            <a:ext uri="{FF2B5EF4-FFF2-40B4-BE49-F238E27FC236}">
              <a16:creationId xmlns:a16="http://schemas.microsoft.com/office/drawing/2014/main" id="{5BD15325-FC3C-4B28-9FE0-0186C55D3A84}"/>
            </a:ext>
          </a:extLst>
        </xdr:cNvPr>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406" name="楕円 405">
          <a:extLst>
            <a:ext uri="{FF2B5EF4-FFF2-40B4-BE49-F238E27FC236}">
              <a16:creationId xmlns:a16="http://schemas.microsoft.com/office/drawing/2014/main" id="{F0DCC632-A89B-4815-9ACE-879AA5963A34}"/>
            </a:ext>
          </a:extLst>
        </xdr:cNvPr>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407" name="テキスト ボックス 406">
          <a:extLst>
            <a:ext uri="{FF2B5EF4-FFF2-40B4-BE49-F238E27FC236}">
              <a16:creationId xmlns:a16="http://schemas.microsoft.com/office/drawing/2014/main" id="{1C6073EE-2FD7-492E-A2EB-EE68A2717207}"/>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408" name="楕円 407">
          <a:extLst>
            <a:ext uri="{FF2B5EF4-FFF2-40B4-BE49-F238E27FC236}">
              <a16:creationId xmlns:a16="http://schemas.microsoft.com/office/drawing/2014/main" id="{D4D4B584-A925-4D8E-A1BC-076941887153}"/>
            </a:ext>
          </a:extLst>
        </xdr:cNvPr>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409" name="テキスト ボックス 408">
          <a:extLst>
            <a:ext uri="{FF2B5EF4-FFF2-40B4-BE49-F238E27FC236}">
              <a16:creationId xmlns:a16="http://schemas.microsoft.com/office/drawing/2014/main" id="{3D49DE6A-7289-4BC8-9B1D-9C5C6E6360B7}"/>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97790</xdr:rowOff>
    </xdr:from>
    <xdr:to>
      <xdr:col>68</xdr:col>
      <xdr:colOff>203200</xdr:colOff>
      <xdr:row>42</xdr:row>
      <xdr:rowOff>27940</xdr:rowOff>
    </xdr:to>
    <xdr:sp macro="" textlink="">
      <xdr:nvSpPr>
        <xdr:cNvPr id="410" name="楕円 409">
          <a:extLst>
            <a:ext uri="{FF2B5EF4-FFF2-40B4-BE49-F238E27FC236}">
              <a16:creationId xmlns:a16="http://schemas.microsoft.com/office/drawing/2014/main" id="{6883FE4E-ACEA-4150-80D1-0BC4CBC47B4E}"/>
            </a:ext>
          </a:extLst>
        </xdr:cNvPr>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411" name="テキスト ボックス 410">
          <a:extLst>
            <a:ext uri="{FF2B5EF4-FFF2-40B4-BE49-F238E27FC236}">
              <a16:creationId xmlns:a16="http://schemas.microsoft.com/office/drawing/2014/main" id="{A1804463-51DB-4E77-9155-AAAF5A8F692C}"/>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12" name="楕円 411">
          <a:extLst>
            <a:ext uri="{FF2B5EF4-FFF2-40B4-BE49-F238E27FC236}">
              <a16:creationId xmlns:a16="http://schemas.microsoft.com/office/drawing/2014/main" id="{B47DBD4D-3D53-4214-96B4-91DCA63B87C1}"/>
            </a:ext>
          </a:extLst>
        </xdr:cNvPr>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413" name="テキスト ボックス 412">
          <a:extLst>
            <a:ext uri="{FF2B5EF4-FFF2-40B4-BE49-F238E27FC236}">
              <a16:creationId xmlns:a16="http://schemas.microsoft.com/office/drawing/2014/main" id="{456CF390-F068-4D54-8D8D-3EA73C53E4C6}"/>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320C35C-7E10-4366-9AB6-CE4004D9613B}"/>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10448950-5EB3-49E7-81D6-5AB4FBF37CFB}"/>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157061AF-1616-4277-BC17-757617782BF6}"/>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89244308-2822-456A-AD84-F2647D7911FF}"/>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1A56ABF5-54CA-467A-977A-040B0120FB8D}"/>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26EB12AF-420A-46C1-8051-C18685EE1368}"/>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A440A399-2829-415F-AF56-67D25BA857D8}"/>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6DC723F0-2DDD-42B9-8F1C-AD375E25FB8C}"/>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79EA58FA-FA20-49E7-AE55-BDDEDE5125DD}"/>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57EE8C8-4462-4141-A3F7-13D2E65AA5FD}"/>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90BC0EB8-4492-44D2-9B61-6FEE072380B4}"/>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68D1E5C7-4A1F-48A4-AB55-29C7D0E3C4B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754DAE44-4C42-45F8-9639-263721B19318}"/>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年度は特段大きな事業に対する地方債発行がなかったため、令和</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と比べ、地方債発行額が減少し、地方債残高が減少したことにより将来負担比率は改善した。しかし、類似団体内平均値を上回っており、今後は、学校給食センターの大規模改修や老朽化施設の改修など地方債発行を行う事業が見込まれるため、将来負担比率の上昇が考えられることから、地方債発行金額や、年間の公債費を鑑み、各年度の事業実施を行い、財政の健全化に努める。</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31CD7264-D26C-43A1-A10F-2ACBB97F3025}"/>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9C5702E3-12FB-4BA0-B56E-60E5F278659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A8B9DAAA-06F4-4A8C-B08F-7C21212927E9}"/>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3F285D34-7DA9-4990-B021-4BFDD7AA54DF}"/>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C2D8EBA4-5CC5-42B9-863F-8E13C82059A6}"/>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E956CBE3-6657-4447-9960-3CD7F3B07319}"/>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5A84605C-FCDA-4A25-8684-062E695D8E35}"/>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3C376E9-92FF-49A8-9758-B9813426A434}"/>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990CADE2-6EC0-463E-B253-2FE4E59EEDF2}"/>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CFB46DE4-CB2C-4F33-B9BC-7C263C3373EA}"/>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444DB9D9-5BEC-4068-8A9F-8E55F561A64C}"/>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A884F275-958C-4420-B24D-B8B79019ABB3}"/>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4EE33868-60EF-47E4-862F-EE1C727435DD}"/>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F72C13D0-5526-4926-A372-76207B134049}"/>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811FC7E5-6D30-4E58-A5DB-E85AF7E86137}"/>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id="{AFAA68A0-B9DE-4C3C-959C-4473B30B126E}"/>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a:extLst>
            <a:ext uri="{FF2B5EF4-FFF2-40B4-BE49-F238E27FC236}">
              <a16:creationId xmlns:a16="http://schemas.microsoft.com/office/drawing/2014/main" id="{13CE736E-5644-4487-8322-A6445BA53579}"/>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id="{67BB2F7B-F6E3-43A5-82A6-D21D9E18CD78}"/>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8437D76C-0AEE-4848-AF83-67A4E8024C82}"/>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D065B2EF-33F4-47B7-9A78-198649F76204}"/>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152823</xdr:rowOff>
    </xdr:from>
    <xdr:to>
      <xdr:col>81</xdr:col>
      <xdr:colOff>44450</xdr:colOff>
      <xdr:row>17</xdr:row>
      <xdr:rowOff>41840</xdr:rowOff>
    </xdr:to>
    <xdr:cxnSp macro="">
      <xdr:nvCxnSpPr>
        <xdr:cNvPr id="447" name="直線コネクタ 446">
          <a:extLst>
            <a:ext uri="{FF2B5EF4-FFF2-40B4-BE49-F238E27FC236}">
              <a16:creationId xmlns:a16="http://schemas.microsoft.com/office/drawing/2014/main" id="{2335DCD4-67C0-49EE-A6A2-62F86A42E888}"/>
            </a:ext>
          </a:extLst>
        </xdr:cNvPr>
        <xdr:cNvCxnSpPr/>
      </xdr:nvCxnSpPr>
      <xdr:spPr>
        <a:xfrm flipV="1">
          <a:off x="16179800" y="2724573"/>
          <a:ext cx="838200" cy="23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a:extLst>
            <a:ext uri="{FF2B5EF4-FFF2-40B4-BE49-F238E27FC236}">
              <a16:creationId xmlns:a16="http://schemas.microsoft.com/office/drawing/2014/main" id="{8D816E43-2297-4EDA-AFCB-15D730E4110A}"/>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64217A49-78BF-4E91-8585-87340E8987DD}"/>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41840</xdr:rowOff>
    </xdr:from>
    <xdr:to>
      <xdr:col>77</xdr:col>
      <xdr:colOff>44450</xdr:colOff>
      <xdr:row>18</xdr:row>
      <xdr:rowOff>79516</xdr:rowOff>
    </xdr:to>
    <xdr:cxnSp macro="">
      <xdr:nvCxnSpPr>
        <xdr:cNvPr id="450" name="直線コネクタ 449">
          <a:extLst>
            <a:ext uri="{FF2B5EF4-FFF2-40B4-BE49-F238E27FC236}">
              <a16:creationId xmlns:a16="http://schemas.microsoft.com/office/drawing/2014/main" id="{C758875B-5054-4462-8189-450B8BB7FC8E}"/>
            </a:ext>
          </a:extLst>
        </xdr:cNvPr>
        <xdr:cNvCxnSpPr/>
      </xdr:nvCxnSpPr>
      <xdr:spPr>
        <a:xfrm flipV="1">
          <a:off x="15290800" y="2956490"/>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51" name="フローチャート: 判断 450">
          <a:extLst>
            <a:ext uri="{FF2B5EF4-FFF2-40B4-BE49-F238E27FC236}">
              <a16:creationId xmlns:a16="http://schemas.microsoft.com/office/drawing/2014/main" id="{36E1C4C6-0E3F-48F1-97EE-1042E1490752}"/>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2" name="テキスト ボックス 451">
          <a:extLst>
            <a:ext uri="{FF2B5EF4-FFF2-40B4-BE49-F238E27FC236}">
              <a16:creationId xmlns:a16="http://schemas.microsoft.com/office/drawing/2014/main" id="{4D0AF425-4DDF-4AD1-9E55-79F42ADF832C}"/>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79516</xdr:rowOff>
    </xdr:from>
    <xdr:to>
      <xdr:col>72</xdr:col>
      <xdr:colOff>203200</xdr:colOff>
      <xdr:row>19</xdr:row>
      <xdr:rowOff>134620</xdr:rowOff>
    </xdr:to>
    <xdr:cxnSp macro="">
      <xdr:nvCxnSpPr>
        <xdr:cNvPr id="453" name="直線コネクタ 452">
          <a:extLst>
            <a:ext uri="{FF2B5EF4-FFF2-40B4-BE49-F238E27FC236}">
              <a16:creationId xmlns:a16="http://schemas.microsoft.com/office/drawing/2014/main" id="{2211FD26-F333-4DAA-B241-B1E3386989B0}"/>
            </a:ext>
          </a:extLst>
        </xdr:cNvPr>
        <xdr:cNvCxnSpPr/>
      </xdr:nvCxnSpPr>
      <xdr:spPr>
        <a:xfrm flipV="1">
          <a:off x="14401800" y="3165616"/>
          <a:ext cx="889000" cy="22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4" name="フローチャート: 判断 453">
          <a:extLst>
            <a:ext uri="{FF2B5EF4-FFF2-40B4-BE49-F238E27FC236}">
              <a16:creationId xmlns:a16="http://schemas.microsoft.com/office/drawing/2014/main" id="{76A319E6-0626-4435-9CE1-37CD3BFC54BE}"/>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5" name="テキスト ボックス 454">
          <a:extLst>
            <a:ext uri="{FF2B5EF4-FFF2-40B4-BE49-F238E27FC236}">
              <a16:creationId xmlns:a16="http://schemas.microsoft.com/office/drawing/2014/main" id="{CDFB92BC-129F-429F-87D4-0296D0374870}"/>
            </a:ext>
          </a:extLst>
        </xdr:cNvPr>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134620</xdr:rowOff>
    </xdr:from>
    <xdr:to>
      <xdr:col>68</xdr:col>
      <xdr:colOff>152400</xdr:colOff>
      <xdr:row>20</xdr:row>
      <xdr:rowOff>78458</xdr:rowOff>
    </xdr:to>
    <xdr:cxnSp macro="">
      <xdr:nvCxnSpPr>
        <xdr:cNvPr id="456" name="直線コネクタ 455">
          <a:extLst>
            <a:ext uri="{FF2B5EF4-FFF2-40B4-BE49-F238E27FC236}">
              <a16:creationId xmlns:a16="http://schemas.microsoft.com/office/drawing/2014/main" id="{7327A2B0-8E88-490E-A7B8-2032344D2AD4}"/>
            </a:ext>
          </a:extLst>
        </xdr:cNvPr>
        <xdr:cNvCxnSpPr/>
      </xdr:nvCxnSpPr>
      <xdr:spPr>
        <a:xfrm flipV="1">
          <a:off x="13512800" y="3392170"/>
          <a:ext cx="889000" cy="11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44379</xdr:rowOff>
    </xdr:from>
    <xdr:to>
      <xdr:col>68</xdr:col>
      <xdr:colOff>203200</xdr:colOff>
      <xdr:row>15</xdr:row>
      <xdr:rowOff>145979</xdr:rowOff>
    </xdr:to>
    <xdr:sp macro="" textlink="">
      <xdr:nvSpPr>
        <xdr:cNvPr id="457" name="フローチャート: 判断 456">
          <a:extLst>
            <a:ext uri="{FF2B5EF4-FFF2-40B4-BE49-F238E27FC236}">
              <a16:creationId xmlns:a16="http://schemas.microsoft.com/office/drawing/2014/main" id="{943BC7CD-C088-4F85-829D-8B04E2B5C257}"/>
            </a:ext>
          </a:extLst>
        </xdr:cNvPr>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8" name="テキスト ボックス 457">
          <a:extLst>
            <a:ext uri="{FF2B5EF4-FFF2-40B4-BE49-F238E27FC236}">
              <a16:creationId xmlns:a16="http://schemas.microsoft.com/office/drawing/2014/main" id="{F2B48DD2-DF2F-42B2-97BD-1423793DE8B6}"/>
            </a:ext>
          </a:extLst>
        </xdr:cNvPr>
        <xdr:cNvSpPr txBox="1"/>
      </xdr:nvSpPr>
      <xdr:spPr>
        <a:xfrm>
          <a:off x="14020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9" name="フローチャート: 判断 458">
          <a:extLst>
            <a:ext uri="{FF2B5EF4-FFF2-40B4-BE49-F238E27FC236}">
              <a16:creationId xmlns:a16="http://schemas.microsoft.com/office/drawing/2014/main" id="{34E3DAFD-6B94-407F-8C0B-3B1C046F0D5D}"/>
            </a:ext>
          </a:extLst>
        </xdr:cNvPr>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60" name="テキスト ボックス 459">
          <a:extLst>
            <a:ext uri="{FF2B5EF4-FFF2-40B4-BE49-F238E27FC236}">
              <a16:creationId xmlns:a16="http://schemas.microsoft.com/office/drawing/2014/main" id="{91300E80-F84F-4419-B4E9-89F12434E110}"/>
            </a:ext>
          </a:extLst>
        </xdr:cNvPr>
        <xdr:cNvSpPr txBox="1"/>
      </xdr:nvSpPr>
      <xdr:spPr>
        <a:xfrm>
          <a:off x="13131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E5EFBB09-1BFB-43F0-8A1A-39B22C3F3761}"/>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31CAF2AA-29F2-40E9-ABE1-C5528F8B99AF}"/>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E32F74F0-229F-4547-A095-26487D6AE21A}"/>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9DC3DB47-8942-4477-8AEF-2B043EBB9AC2}"/>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C1167A5C-3E49-4C50-BF8D-ED3441D344CE}"/>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102023</xdr:rowOff>
    </xdr:from>
    <xdr:to>
      <xdr:col>81</xdr:col>
      <xdr:colOff>95250</xdr:colOff>
      <xdr:row>16</xdr:row>
      <xdr:rowOff>32173</xdr:rowOff>
    </xdr:to>
    <xdr:sp macro="" textlink="">
      <xdr:nvSpPr>
        <xdr:cNvPr id="466" name="楕円 465">
          <a:extLst>
            <a:ext uri="{FF2B5EF4-FFF2-40B4-BE49-F238E27FC236}">
              <a16:creationId xmlns:a16="http://schemas.microsoft.com/office/drawing/2014/main" id="{E4E56EB3-8BAD-4221-8857-9007958145B1}"/>
            </a:ext>
          </a:extLst>
        </xdr:cNvPr>
        <xdr:cNvSpPr/>
      </xdr:nvSpPr>
      <xdr:spPr>
        <a:xfrm>
          <a:off x="16967200" y="267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74100</xdr:rowOff>
    </xdr:from>
    <xdr:ext cx="762000" cy="259045"/>
    <xdr:sp macro="" textlink="">
      <xdr:nvSpPr>
        <xdr:cNvPr id="467" name="将来負担の状況該当値テキスト">
          <a:extLst>
            <a:ext uri="{FF2B5EF4-FFF2-40B4-BE49-F238E27FC236}">
              <a16:creationId xmlns:a16="http://schemas.microsoft.com/office/drawing/2014/main" id="{E3C87D80-6F7B-4660-A955-095C527A15EC}"/>
            </a:ext>
          </a:extLst>
        </xdr:cNvPr>
        <xdr:cNvSpPr txBox="1"/>
      </xdr:nvSpPr>
      <xdr:spPr>
        <a:xfrm>
          <a:off x="17106900" y="2645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162490</xdr:rowOff>
    </xdr:from>
    <xdr:to>
      <xdr:col>77</xdr:col>
      <xdr:colOff>95250</xdr:colOff>
      <xdr:row>17</xdr:row>
      <xdr:rowOff>92640</xdr:rowOff>
    </xdr:to>
    <xdr:sp macro="" textlink="">
      <xdr:nvSpPr>
        <xdr:cNvPr id="468" name="楕円 467">
          <a:extLst>
            <a:ext uri="{FF2B5EF4-FFF2-40B4-BE49-F238E27FC236}">
              <a16:creationId xmlns:a16="http://schemas.microsoft.com/office/drawing/2014/main" id="{268ABC02-39B0-4916-A901-D62FA35702C6}"/>
            </a:ext>
          </a:extLst>
        </xdr:cNvPr>
        <xdr:cNvSpPr/>
      </xdr:nvSpPr>
      <xdr:spPr>
        <a:xfrm>
          <a:off x="16129000" y="290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77417</xdr:rowOff>
    </xdr:from>
    <xdr:ext cx="736600" cy="259045"/>
    <xdr:sp macro="" textlink="">
      <xdr:nvSpPr>
        <xdr:cNvPr id="469" name="テキスト ボックス 468">
          <a:extLst>
            <a:ext uri="{FF2B5EF4-FFF2-40B4-BE49-F238E27FC236}">
              <a16:creationId xmlns:a16="http://schemas.microsoft.com/office/drawing/2014/main" id="{AC52E97A-07E2-45B6-81EF-6DBAD90FA4F2}"/>
            </a:ext>
          </a:extLst>
        </xdr:cNvPr>
        <xdr:cNvSpPr txBox="1"/>
      </xdr:nvSpPr>
      <xdr:spPr>
        <a:xfrm>
          <a:off x="15798800" y="2992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28716</xdr:rowOff>
    </xdr:from>
    <xdr:to>
      <xdr:col>73</xdr:col>
      <xdr:colOff>44450</xdr:colOff>
      <xdr:row>18</xdr:row>
      <xdr:rowOff>130316</xdr:rowOff>
    </xdr:to>
    <xdr:sp macro="" textlink="">
      <xdr:nvSpPr>
        <xdr:cNvPr id="470" name="楕円 469">
          <a:extLst>
            <a:ext uri="{FF2B5EF4-FFF2-40B4-BE49-F238E27FC236}">
              <a16:creationId xmlns:a16="http://schemas.microsoft.com/office/drawing/2014/main" id="{9885E899-7A21-4ADB-9F45-6E8AB8140F56}"/>
            </a:ext>
          </a:extLst>
        </xdr:cNvPr>
        <xdr:cNvSpPr/>
      </xdr:nvSpPr>
      <xdr:spPr>
        <a:xfrm>
          <a:off x="15240000" y="311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115093</xdr:rowOff>
    </xdr:from>
    <xdr:ext cx="762000" cy="259045"/>
    <xdr:sp macro="" textlink="">
      <xdr:nvSpPr>
        <xdr:cNvPr id="471" name="テキスト ボックス 470">
          <a:extLst>
            <a:ext uri="{FF2B5EF4-FFF2-40B4-BE49-F238E27FC236}">
              <a16:creationId xmlns:a16="http://schemas.microsoft.com/office/drawing/2014/main" id="{4008C0F6-DD6C-4473-AF6E-EA2956B5AD78}"/>
            </a:ext>
          </a:extLst>
        </xdr:cNvPr>
        <xdr:cNvSpPr txBox="1"/>
      </xdr:nvSpPr>
      <xdr:spPr>
        <a:xfrm>
          <a:off x="14909800" y="320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83820</xdr:rowOff>
    </xdr:from>
    <xdr:to>
      <xdr:col>68</xdr:col>
      <xdr:colOff>203200</xdr:colOff>
      <xdr:row>20</xdr:row>
      <xdr:rowOff>13970</xdr:rowOff>
    </xdr:to>
    <xdr:sp macro="" textlink="">
      <xdr:nvSpPr>
        <xdr:cNvPr id="472" name="楕円 471">
          <a:extLst>
            <a:ext uri="{FF2B5EF4-FFF2-40B4-BE49-F238E27FC236}">
              <a16:creationId xmlns:a16="http://schemas.microsoft.com/office/drawing/2014/main" id="{3AFA07F6-6D1D-4B11-9D83-F8806772CF4B}"/>
            </a:ext>
          </a:extLst>
        </xdr:cNvPr>
        <xdr:cNvSpPr/>
      </xdr:nvSpPr>
      <xdr:spPr>
        <a:xfrm>
          <a:off x="14351000" y="334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170197</xdr:rowOff>
    </xdr:from>
    <xdr:ext cx="762000" cy="259045"/>
    <xdr:sp macro="" textlink="">
      <xdr:nvSpPr>
        <xdr:cNvPr id="473" name="テキスト ボックス 472">
          <a:extLst>
            <a:ext uri="{FF2B5EF4-FFF2-40B4-BE49-F238E27FC236}">
              <a16:creationId xmlns:a16="http://schemas.microsoft.com/office/drawing/2014/main" id="{9D90D3A5-A237-4835-ABAE-21AB628487C3}"/>
            </a:ext>
          </a:extLst>
        </xdr:cNvPr>
        <xdr:cNvSpPr txBox="1"/>
      </xdr:nvSpPr>
      <xdr:spPr>
        <a:xfrm>
          <a:off x="14020800" y="34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27658</xdr:rowOff>
    </xdr:from>
    <xdr:to>
      <xdr:col>64</xdr:col>
      <xdr:colOff>152400</xdr:colOff>
      <xdr:row>20</xdr:row>
      <xdr:rowOff>129258</xdr:rowOff>
    </xdr:to>
    <xdr:sp macro="" textlink="">
      <xdr:nvSpPr>
        <xdr:cNvPr id="474" name="楕円 473">
          <a:extLst>
            <a:ext uri="{FF2B5EF4-FFF2-40B4-BE49-F238E27FC236}">
              <a16:creationId xmlns:a16="http://schemas.microsoft.com/office/drawing/2014/main" id="{E9A289F9-B2F9-43FC-A883-45F071A61B5A}"/>
            </a:ext>
          </a:extLst>
        </xdr:cNvPr>
        <xdr:cNvSpPr/>
      </xdr:nvSpPr>
      <xdr:spPr>
        <a:xfrm>
          <a:off x="13462000" y="345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114035</xdr:rowOff>
    </xdr:from>
    <xdr:ext cx="762000" cy="259045"/>
    <xdr:sp macro="" textlink="">
      <xdr:nvSpPr>
        <xdr:cNvPr id="475" name="テキスト ボックス 474">
          <a:extLst>
            <a:ext uri="{FF2B5EF4-FFF2-40B4-BE49-F238E27FC236}">
              <a16:creationId xmlns:a16="http://schemas.microsoft.com/office/drawing/2014/main" id="{C9DBD85F-EB2F-45DA-B5B5-E67EDB8F161E}"/>
            </a:ext>
          </a:extLst>
        </xdr:cNvPr>
        <xdr:cNvSpPr txBox="1"/>
      </xdr:nvSpPr>
      <xdr:spPr>
        <a:xfrm>
          <a:off x="13131800" y="354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大阪府阪南市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51,579
51,111
36.17
20,875,889
20,581,311
281,976
11,582,366
14,728,951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latin typeface="ＭＳ Ｐゴシック" panose="020B0600070205080204" pitchFamily="50" charset="-128"/>
              <a:ea typeface="ＭＳ Ｐゴシック" panose="020B0600070205080204" pitchFamily="50" charset="-128"/>
            </a:rPr>
            <a:t>　管理職職員等の給与カットを引き続き行うとともに、</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任期の定めのない</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職員</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の減少に伴い、</a:t>
          </a:r>
          <a:r>
            <a:rPr kumimoji="1" lang="ja-JP" altLang="en-US" sz="1300">
              <a:solidFill>
                <a:schemeClr val="tx1"/>
              </a:solidFill>
              <a:latin typeface="ＭＳ Ｐゴシック" panose="020B0600070205080204" pitchFamily="50" charset="-128"/>
              <a:ea typeface="ＭＳ Ｐゴシック" panose="020B0600070205080204" pitchFamily="50" charset="-128"/>
            </a:rPr>
            <a:t>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年度と比べ</a:t>
          </a:r>
          <a:r>
            <a:rPr kumimoji="1" lang="en-US" altLang="ja-JP" sz="1300">
              <a:solidFill>
                <a:schemeClr val="tx1"/>
              </a:solidFill>
              <a:latin typeface="ＭＳ Ｐゴシック" panose="020B0600070205080204" pitchFamily="50" charset="-128"/>
              <a:ea typeface="ＭＳ Ｐゴシック" panose="020B0600070205080204" pitchFamily="50" charset="-128"/>
            </a:rPr>
            <a:t>1.0</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ポイント良化した。しかし、施設にかかる職員数が多いことから類似団体内平均値を上回っている。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今後も「阪南市行財政構造改革プラン改訂版」に基づき、人口減少等を踏まえた職員定数の適正化を図る。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168910</xdr:rowOff>
    </xdr:from>
    <xdr:to>
      <xdr:col>24</xdr:col>
      <xdr:colOff>25400</xdr:colOff>
      <xdr:row>38</xdr:row>
      <xdr:rowOff>73660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125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38</xdr:row>
      <xdr:rowOff>73660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049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8890</xdr:rowOff>
    </xdr:from>
    <xdr:to>
      <xdr:col>15</xdr:col>
      <xdr:colOff>98425</xdr:colOff>
      <xdr:row>37</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525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8890</xdr:rowOff>
    </xdr:from>
    <xdr:to>
      <xdr:col>11</xdr:col>
      <xdr:colOff>9525</xdr:colOff>
      <xdr:row>37</xdr:row>
      <xdr:rowOff>62230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52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118110</xdr:rowOff>
    </xdr:from>
    <xdr:to>
      <xdr:col>24</xdr:col>
      <xdr:colOff>76200</xdr:colOff>
      <xdr:row>38</xdr:row>
      <xdr:rowOff>48260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90187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22860</xdr:rowOff>
    </xdr:from>
    <xdr:to>
      <xdr:col>20</xdr:col>
      <xdr:colOff>38100</xdr:colOff>
      <xdr:row>38</xdr:row>
      <xdr:rowOff>124460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109237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11430</xdr:rowOff>
    </xdr:from>
    <xdr:to>
      <xdr:col>6</xdr:col>
      <xdr:colOff>171450</xdr:colOff>
      <xdr:row>37</xdr:row>
      <xdr:rowOff>113030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97807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年度は令和３年度と比較して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0.5</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ポイント悪化したが、特定財源の充当が良かったこともあり類似団体内平均値よりも</a:t>
          </a:r>
          <a:r>
            <a:rPr kumimoji="1" lang="en-US" altLang="ja-JP" sz="1300">
              <a:solidFill>
                <a:schemeClr val="tx1"/>
              </a:solidFill>
              <a:latin typeface="ＭＳ Ｐゴシック" panose="020B0600070205080204" pitchFamily="50" charset="-128"/>
              <a:ea typeface="ＭＳ Ｐゴシック" panose="020B0600070205080204" pitchFamily="50" charset="-128"/>
            </a:rPr>
            <a:t>3.8</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ポイント下回る結果となった。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今後も、「阪南市行財政構造改革プラン改訂版」に基づき、事務事業の見直しの中で物件費の抑制に努める一方、より効率的な事業実施と市民サービスの向上に取り組む。</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90424</xdr:rowOff>
    </xdr:from>
    <xdr:to>
      <xdr:col>82</xdr:col>
      <xdr:colOff>107950</xdr:colOff>
      <xdr:row>14</xdr:row>
      <xdr:rowOff>136144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907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90424</xdr:rowOff>
    </xdr:from>
    <xdr:to>
      <xdr:col>78</xdr:col>
      <xdr:colOff>69850</xdr:colOff>
      <xdr:row>14</xdr:row>
      <xdr:rowOff>145288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4907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145288</xdr:rowOff>
    </xdr:from>
    <xdr:to>
      <xdr:col>73</xdr:col>
      <xdr:colOff>180975</xdr:colOff>
      <xdr:row>16</xdr:row>
      <xdr:rowOff>67564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545588"/>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156718</xdr:rowOff>
    </xdr:from>
    <xdr:to>
      <xdr:col>69</xdr:col>
      <xdr:colOff>92075</xdr:colOff>
      <xdr:row>16</xdr:row>
      <xdr:rowOff>67564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2846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158005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148861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85344</xdr:rowOff>
    </xdr:from>
    <xdr:to>
      <xdr:col>82</xdr:col>
      <xdr:colOff>158750</xdr:colOff>
      <xdr:row>15</xdr:row>
      <xdr:rowOff>15494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101871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3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39624</xdr:rowOff>
    </xdr:from>
    <xdr:to>
      <xdr:col>78</xdr:col>
      <xdr:colOff>120650</xdr:colOff>
      <xdr:row>14</xdr:row>
      <xdr:rowOff>141224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151401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08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94488</xdr:rowOff>
    </xdr:from>
    <xdr:to>
      <xdr:col>74</xdr:col>
      <xdr:colOff>31750</xdr:colOff>
      <xdr:row>15</xdr:row>
      <xdr:rowOff>24638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34815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6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xdr:rowOff>
    </xdr:from>
    <xdr:to>
      <xdr:col>69</xdr:col>
      <xdr:colOff>142875</xdr:colOff>
      <xdr:row>16</xdr:row>
      <xdr:rowOff>118364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128541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105918</xdr:rowOff>
    </xdr:from>
    <xdr:to>
      <xdr:col>65</xdr:col>
      <xdr:colOff>53975</xdr:colOff>
      <xdr:row>16</xdr:row>
      <xdr:rowOff>36068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46245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本市は専門職員によるケースワーカーを設置し生活保護費をはじめとする扶助費の抑制に努めてきたため、類似団体内平均値を下回っている。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本市の高齢化率が</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35.79</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月末）</a:t>
          </a:r>
          <a:r>
            <a:rPr kumimoji="1" lang="ja-JP" altLang="en-US" sz="1300">
              <a:solidFill>
                <a:schemeClr val="tx1"/>
              </a:solidFill>
              <a:latin typeface="ＭＳ Ｐゴシック" panose="020B0600070205080204" pitchFamily="50" charset="-128"/>
              <a:ea typeface="ＭＳ Ｐゴシック" panose="020B0600070205080204" pitchFamily="50" charset="-128"/>
            </a:rPr>
            <a:t>と高いことや、障がい者施策による社会福祉費の伸びが依然として大きいことから、今後も増額が懸念されるため、引き続き専門職員による対応など適切に行っていく。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77470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99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138430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99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92710</xdr:rowOff>
    </xdr:from>
    <xdr:to>
      <xdr:col>11</xdr:col>
      <xdr:colOff>9525</xdr:colOff>
      <xdr:row>55</xdr:row>
      <xdr:rowOff>138430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78757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43197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87630</xdr:rowOff>
    </xdr:from>
    <xdr:to>
      <xdr:col>11</xdr:col>
      <xdr:colOff>60325</xdr:colOff>
      <xdr:row>56</xdr:row>
      <xdr:rowOff>17780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27957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41910</xdr:rowOff>
    </xdr:from>
    <xdr:to>
      <xdr:col>6</xdr:col>
      <xdr:colOff>171450</xdr:colOff>
      <xdr:row>55</xdr:row>
      <xdr:rowOff>143510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153687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内平均値を上回っているのは、繰出金の増加が主な要因である。高齢化に伴う介護保険特別会計・後期高齢者医療特別会計に対する繰出金が年々増加している影響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今後は重度化予防や介護予防の推進、大阪府後期高齢者医療広域連合会と連携し、医療費適正化の施策の検討・実施に取り組み、一般会計からの繰出金の抑制に努める。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44450</xdr:rowOff>
    </xdr:from>
    <xdr:to>
      <xdr:col>82</xdr:col>
      <xdr:colOff>107950</xdr:colOff>
      <xdr:row>61</xdr:row>
      <xdr:rowOff>44450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502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44450</xdr:rowOff>
    </xdr:from>
    <xdr:to>
      <xdr:col>78</xdr:col>
      <xdr:colOff>69850</xdr:colOff>
      <xdr:row>61</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1050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82550</xdr:rowOff>
    </xdr:from>
    <xdr:to>
      <xdr:col>73</xdr:col>
      <xdr:colOff>180975</xdr:colOff>
      <xdr:row>61</xdr:row>
      <xdr:rowOff>146050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541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60977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69850</xdr:rowOff>
    </xdr:from>
    <xdr:to>
      <xdr:col>69</xdr:col>
      <xdr:colOff>92075</xdr:colOff>
      <xdr:row>61</xdr:row>
      <xdr:rowOff>146050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528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165100</xdr:rowOff>
    </xdr:from>
    <xdr:to>
      <xdr:col>82</xdr:col>
      <xdr:colOff>158750</xdr:colOff>
      <xdr:row>61</xdr:row>
      <xdr:rowOff>95250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137177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165100</xdr:rowOff>
    </xdr:from>
    <xdr:to>
      <xdr:col>78</xdr:col>
      <xdr:colOff>120650</xdr:colOff>
      <xdr:row>61</xdr:row>
      <xdr:rowOff>95250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80027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53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31750</xdr:rowOff>
    </xdr:from>
    <xdr:to>
      <xdr:col>74</xdr:col>
      <xdr:colOff>31750</xdr:colOff>
      <xdr:row>61</xdr:row>
      <xdr:rowOff>133350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4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118127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95250</xdr:rowOff>
    </xdr:from>
    <xdr:to>
      <xdr:col>69</xdr:col>
      <xdr:colOff>142875</xdr:colOff>
      <xdr:row>62</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19050</xdr:rowOff>
    </xdr:from>
    <xdr:to>
      <xdr:col>65</xdr:col>
      <xdr:colOff>53975</xdr:colOff>
      <xdr:row>61</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105427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ja-JP" altLang="en-US" sz="1200">
              <a:solidFill>
                <a:schemeClr val="tx1"/>
              </a:solidFill>
              <a:latin typeface="ＭＳ Ｐゴシック" panose="020B0600070205080204" pitchFamily="50" charset="-128"/>
              <a:ea typeface="ＭＳ Ｐゴシック" panose="020B0600070205080204" pitchFamily="50" charset="-128"/>
            </a:rPr>
            <a:t>補助費等の経常収支比率が類似団体内平均値と比較して高いのは、一部事務組合で行っているごみ処理業務、消防業務、病院事業及び下水道事業に対する補助費（繰出金）によるところが大きい。</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令和</a:t>
          </a:r>
          <a:r>
            <a:rPr kumimoji="1" lang="en-US" altLang="ja-JP" sz="1200">
              <a:solidFill>
                <a:schemeClr val="tx1"/>
              </a:solidFill>
              <a:latin typeface="ＭＳ Ｐゴシック" panose="020B0600070205080204" pitchFamily="50" charset="-128"/>
              <a:ea typeface="ＭＳ Ｐゴシック" panose="020B0600070205080204" pitchFamily="50" charset="-128"/>
            </a:rPr>
            <a:t>4</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200">
              <a:solidFill>
                <a:schemeClr val="tx1"/>
              </a:solidFill>
              <a:latin typeface="ＭＳ Ｐゴシック" panose="020B0600070205080204" pitchFamily="50" charset="-128"/>
              <a:ea typeface="ＭＳ Ｐゴシック" panose="020B0600070205080204" pitchFamily="50" charset="-128"/>
            </a:rPr>
            <a:t>3</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年度と比べ</a:t>
          </a:r>
          <a:r>
            <a:rPr kumimoji="1" lang="en-US" altLang="ja-JP" sz="1200">
              <a:solidFill>
                <a:schemeClr val="tx1"/>
              </a:solidFill>
              <a:latin typeface="ＭＳ Ｐゴシック" panose="020B0600070205080204" pitchFamily="50" charset="-128"/>
              <a:ea typeface="ＭＳ Ｐゴシック" panose="020B0600070205080204" pitchFamily="50" charset="-128"/>
            </a:rPr>
            <a:t>0.2</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ポイント良化しているが、ごみ処理場の改修など大きな事業が控えており補助費等の増加が見込まれることから、「阪南市行財政構造改革プラン改訂版」に基づき補助費等の抑制に努める。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28702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3632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28702</xdr:rowOff>
    </xdr:from>
    <xdr:to>
      <xdr:col>78</xdr:col>
      <xdr:colOff>69850</xdr:colOff>
      <xdr:row>37</xdr:row>
      <xdr:rowOff>28702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372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28702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367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110998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3677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112285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149352</xdr:rowOff>
    </xdr:from>
    <xdr:to>
      <xdr:col>78</xdr:col>
      <xdr:colOff>120650</xdr:colOff>
      <xdr:row>37</xdr:row>
      <xdr:rowOff>79502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149352</xdr:rowOff>
    </xdr:from>
    <xdr:to>
      <xdr:col>74</xdr:col>
      <xdr:colOff>31750</xdr:colOff>
      <xdr:row>37</xdr:row>
      <xdr:rowOff>79502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60198</xdr:rowOff>
    </xdr:from>
    <xdr:to>
      <xdr:col>65</xdr:col>
      <xdr:colOff>53975</xdr:colOff>
      <xdr:row>37</xdr:row>
      <xdr:rowOff>161798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146575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阪南スカイタウンの小中学校屋内運動場や地方税における猶予特例債の償還が終了したことに伴い、公債費に係る経常収支比率は類似団体平均を</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ポイント下回った。</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今後は学校給食センター改修事業等の大きな事業が控えているため、公債費を見据えた事業実施のより一層の適正化を図ることにより、将来にわたって持続可能な財政運営の確立に取り組む。</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99568</xdr:rowOff>
    </xdr:from>
    <xdr:to>
      <xdr:col>24</xdr:col>
      <xdr:colOff>25400</xdr:colOff>
      <xdr:row>76</xdr:row>
      <xdr:rowOff>149861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129768"/>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77</xdr:row>
      <xdr:rowOff>51563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80061"/>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51563</xdr:rowOff>
    </xdr:from>
    <xdr:to>
      <xdr:col>15</xdr:col>
      <xdr:colOff>98425</xdr:colOff>
      <xdr:row>77</xdr:row>
      <xdr:rowOff>69850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2532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77</xdr:row>
      <xdr:rowOff>69850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27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48768</xdr:rowOff>
    </xdr:from>
    <xdr:to>
      <xdr:col>24</xdr:col>
      <xdr:colOff>76200</xdr:colOff>
      <xdr:row>76</xdr:row>
      <xdr:rowOff>150368</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65295</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763</xdr:rowOff>
    </xdr:from>
    <xdr:to>
      <xdr:col>15</xdr:col>
      <xdr:colOff>149225</xdr:colOff>
      <xdr:row>77</xdr:row>
      <xdr:rowOff>102363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112540</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ja-JP" altLang="en-US" sz="1200">
              <a:solidFill>
                <a:schemeClr val="tx1"/>
              </a:solidFill>
              <a:latin typeface="ＭＳ Ｐゴシック" panose="020B0600070205080204" pitchFamily="50" charset="-128"/>
              <a:ea typeface="ＭＳ Ｐゴシック" panose="020B0600070205080204" pitchFamily="50" charset="-128"/>
            </a:rPr>
            <a:t>「公債費以外」の経常収支比率の主なものは、人件費が</a:t>
          </a:r>
          <a:r>
            <a:rPr kumimoji="1" lang="en-US" altLang="ja-JP" sz="1200">
              <a:solidFill>
                <a:schemeClr val="tx1"/>
              </a:solidFill>
              <a:latin typeface="ＭＳ Ｐゴシック" panose="020B0600070205080204" pitchFamily="50" charset="-128"/>
              <a:ea typeface="ＭＳ Ｐゴシック" panose="020B0600070205080204" pitchFamily="50" charset="-128"/>
            </a:rPr>
            <a:t>26.3</a:t>
          </a:r>
          <a:r>
            <a:rPr kumimoji="1" lang="ja-JP" altLang="en-US" sz="1200">
              <a:solidFill>
                <a:schemeClr val="tx1"/>
              </a:solidFill>
              <a:latin typeface="ＭＳ Ｐゴシック" panose="020B0600070205080204" pitchFamily="50" charset="-128"/>
              <a:ea typeface="ＭＳ Ｐゴシック" panose="020B0600070205080204" pitchFamily="50" charset="-128"/>
            </a:rPr>
            <a:t>％、繰出金が</a:t>
          </a:r>
          <a:r>
            <a:rPr kumimoji="1" lang="en-US" altLang="ja-JP" sz="1200">
              <a:solidFill>
                <a:schemeClr val="tx1"/>
              </a:solidFill>
              <a:latin typeface="ＭＳ Ｐゴシック" panose="020B0600070205080204" pitchFamily="50" charset="-128"/>
              <a:ea typeface="ＭＳ Ｐゴシック" panose="020B0600070205080204" pitchFamily="50" charset="-128"/>
            </a:rPr>
            <a:t>16.3</a:t>
          </a:r>
          <a:r>
            <a:rPr kumimoji="1" lang="ja-JP" altLang="en-US" sz="1200">
              <a:solidFill>
                <a:schemeClr val="tx1"/>
              </a:solidFill>
              <a:latin typeface="ＭＳ Ｐゴシック" panose="020B0600070205080204" pitchFamily="50" charset="-128"/>
              <a:ea typeface="ＭＳ Ｐゴシック" panose="020B0600070205080204" pitchFamily="50" charset="-128"/>
            </a:rPr>
            <a:t>％、物件費が</a:t>
          </a:r>
          <a:r>
            <a:rPr kumimoji="1" lang="en-US" altLang="ja-JP" sz="1200">
              <a:solidFill>
                <a:schemeClr val="tx1"/>
              </a:solidFill>
              <a:latin typeface="ＭＳ Ｐゴシック" panose="020B0600070205080204" pitchFamily="50" charset="-128"/>
              <a:ea typeface="ＭＳ Ｐゴシック" panose="020B0600070205080204" pitchFamily="50" charset="-128"/>
            </a:rPr>
            <a:t>12.6</a:t>
          </a:r>
          <a:r>
            <a:rPr kumimoji="1" lang="ja-JP" altLang="en-US" sz="1200">
              <a:solidFill>
                <a:schemeClr val="tx1"/>
              </a:solidFill>
              <a:latin typeface="ＭＳ Ｐゴシック" panose="020B0600070205080204" pitchFamily="50" charset="-128"/>
              <a:ea typeface="ＭＳ Ｐゴシック" panose="020B0600070205080204" pitchFamily="50" charset="-128"/>
            </a:rPr>
            <a:t>％、補助費等が</a:t>
          </a:r>
          <a:r>
            <a:rPr kumimoji="1" lang="en-US" altLang="ja-JP" sz="1200">
              <a:solidFill>
                <a:schemeClr val="tx1"/>
              </a:solidFill>
              <a:latin typeface="ＭＳ Ｐゴシック" panose="020B0600070205080204" pitchFamily="50" charset="-128"/>
              <a:ea typeface="ＭＳ Ｐゴシック" panose="020B0600070205080204" pitchFamily="50" charset="-128"/>
            </a:rPr>
            <a:t>13.9</a:t>
          </a:r>
          <a:r>
            <a:rPr kumimoji="1" lang="ja-JP" altLang="en-US" sz="1200">
              <a:solidFill>
                <a:schemeClr val="tx1"/>
              </a:solidFill>
              <a:latin typeface="ＭＳ Ｐゴシック" panose="020B0600070205080204" pitchFamily="50" charset="-128"/>
              <a:ea typeface="ＭＳ Ｐゴシック" panose="020B0600070205080204" pitchFamily="50" charset="-128"/>
            </a:rPr>
            <a:t>％となっている。類似団体内平均値を上回っているのは、高齢化に伴う特別会計への繰出金や一部事務組合等に対する補助費等の影響が大きい。</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今後も「阪南市行財政構造改革プラン改訂版」に基づき、特別会計の健全な運営等による繰出金や補助費等の抑制により、経常経費の抑制を図る。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104139</xdr:rowOff>
    </xdr:from>
    <xdr:to>
      <xdr:col>82</xdr:col>
      <xdr:colOff>107950</xdr:colOff>
      <xdr:row>77</xdr:row>
      <xdr:rowOff>138430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33057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94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127000</xdr:rowOff>
    </xdr:from>
    <xdr:to>
      <xdr:col>78</xdr:col>
      <xdr:colOff>69850</xdr:colOff>
      <xdr:row>77</xdr:row>
      <xdr:rowOff>138430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33286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127000</xdr:rowOff>
    </xdr:from>
    <xdr:to>
      <xdr:col>73</xdr:col>
      <xdr:colOff>180975</xdr:colOff>
      <xdr:row>78</xdr:row>
      <xdr:rowOff>81280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32865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81280</xdr:rowOff>
    </xdr:from>
    <xdr:to>
      <xdr:col>69</xdr:col>
      <xdr:colOff>92075</xdr:colOff>
      <xdr:row>78</xdr:row>
      <xdr:rowOff>109855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004800" y="134543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53339</xdr:rowOff>
    </xdr:from>
    <xdr:to>
      <xdr:col>82</xdr:col>
      <xdr:colOff>158750</xdr:colOff>
      <xdr:row>77</xdr:row>
      <xdr:rowOff>154939</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25416</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76200</xdr:rowOff>
    </xdr:from>
    <xdr:to>
      <xdr:col>74</xdr:col>
      <xdr:colOff>31750</xdr:colOff>
      <xdr:row>78</xdr:row>
      <xdr:rowOff>6350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30480</xdr:rowOff>
    </xdr:from>
    <xdr:to>
      <xdr:col>69</xdr:col>
      <xdr:colOff>142875</xdr:colOff>
      <xdr:row>78</xdr:row>
      <xdr:rowOff>132080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116857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59055</xdr:rowOff>
    </xdr:from>
    <xdr:to>
      <xdr:col>65</xdr:col>
      <xdr:colOff>53975</xdr:colOff>
      <xdr:row>78</xdr:row>
      <xdr:rowOff>160655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4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145432</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51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大阪府阪南市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90257</xdr:rowOff>
    </xdr:from>
    <xdr:to>
      <xdr:col>29</xdr:col>
      <xdr:colOff>127000</xdr:colOff>
      <xdr:row>17</xdr:row>
      <xdr:rowOff>105116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3052532"/>
          <a:ext cx="647700" cy="14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141765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104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90257</xdr:rowOff>
    </xdr:from>
    <xdr:to>
      <xdr:col>26</xdr:col>
      <xdr:colOff>50800</xdr:colOff>
      <xdr:row>17</xdr:row>
      <xdr:rowOff>135449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052532"/>
          <a:ext cx="698500" cy="45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87115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2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135449</xdr:rowOff>
    </xdr:from>
    <xdr:to>
      <xdr:col>22</xdr:col>
      <xdr:colOff>114300</xdr:colOff>
      <xdr:row>17</xdr:row>
      <xdr:rowOff>139535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097724"/>
          <a:ext cx="698500" cy="4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108075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4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127748</xdr:rowOff>
    </xdr:from>
    <xdr:to>
      <xdr:col>18</xdr:col>
      <xdr:colOff>177800</xdr:colOff>
      <xdr:row>17</xdr:row>
      <xdr:rowOff>139535</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090023"/>
          <a:ext cx="698500" cy="11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133164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6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146794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8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54316</xdr:rowOff>
    </xdr:from>
    <xdr:to>
      <xdr:col>29</xdr:col>
      <xdr:colOff>177800</xdr:colOff>
      <xdr:row>17</xdr:row>
      <xdr:rowOff>155916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016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70843</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8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39457</xdr:rowOff>
    </xdr:from>
    <xdr:to>
      <xdr:col>26</xdr:col>
      <xdr:colOff>101600</xdr:colOff>
      <xdr:row>17</xdr:row>
      <xdr:rowOff>141057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01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151234</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770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84649</xdr:rowOff>
    </xdr:from>
    <xdr:to>
      <xdr:col>22</xdr:col>
      <xdr:colOff>165100</xdr:colOff>
      <xdr:row>18</xdr:row>
      <xdr:rowOff>14799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46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24976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81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88735</xdr:rowOff>
    </xdr:from>
    <xdr:to>
      <xdr:col>19</xdr:col>
      <xdr:colOff>38100</xdr:colOff>
      <xdr:row>18</xdr:row>
      <xdr:rowOff>18885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51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29062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81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76948</xdr:rowOff>
    </xdr:from>
    <xdr:to>
      <xdr:col>15</xdr:col>
      <xdr:colOff>101600</xdr:colOff>
      <xdr:row>18</xdr:row>
      <xdr:rowOff>7098</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039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17275</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808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270169</xdr:rowOff>
    </xdr:from>
    <xdr:to>
      <xdr:col>29</xdr:col>
      <xdr:colOff>127000</xdr:colOff>
      <xdr:row>35</xdr:row>
      <xdr:rowOff>314354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003800" y="6880519"/>
          <a:ext cx="647700" cy="44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237806</xdr:rowOff>
    </xdr:from>
    <xdr:to>
      <xdr:col>26</xdr:col>
      <xdr:colOff>50800</xdr:colOff>
      <xdr:row>35</xdr:row>
      <xdr:rowOff>270169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4305300" y="6848156"/>
          <a:ext cx="698500" cy="32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320377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930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159134</xdr:rowOff>
    </xdr:from>
    <xdr:to>
      <xdr:col>22</xdr:col>
      <xdr:colOff>114300</xdr:colOff>
      <xdr:row>35</xdr:row>
      <xdr:rowOff>237806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3606800" y="6769484"/>
          <a:ext cx="698500" cy="78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325145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159134</xdr:rowOff>
    </xdr:from>
    <xdr:to>
      <xdr:col>18</xdr:col>
      <xdr:colOff>177800</xdr:colOff>
      <xdr:row>35</xdr:row>
      <xdr:rowOff>309847</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flipV="1">
          <a:off x="2908300" y="6769484"/>
          <a:ext cx="698500" cy="150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334027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263554</xdr:rowOff>
    </xdr:from>
    <xdr:to>
      <xdr:col>29</xdr:col>
      <xdr:colOff>177800</xdr:colOff>
      <xdr:row>36</xdr:row>
      <xdr:rowOff>22254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873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235631</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84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219369</xdr:rowOff>
    </xdr:from>
    <xdr:to>
      <xdr:col>26</xdr:col>
      <xdr:colOff>101600</xdr:colOff>
      <xdr:row>35</xdr:row>
      <xdr:rowOff>320969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6829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331146</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6598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187006</xdr:rowOff>
    </xdr:from>
    <xdr:to>
      <xdr:col>22</xdr:col>
      <xdr:colOff>165100</xdr:colOff>
      <xdr:row>35</xdr:row>
      <xdr:rowOff>288606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6797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298783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6566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108334</xdr:rowOff>
    </xdr:from>
    <xdr:to>
      <xdr:col>19</xdr:col>
      <xdr:colOff>38100</xdr:colOff>
      <xdr:row>35</xdr:row>
      <xdr:rowOff>209934</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6718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220111</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6487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259047</xdr:rowOff>
    </xdr:from>
    <xdr:to>
      <xdr:col>15</xdr:col>
      <xdr:colOff>101600</xdr:colOff>
      <xdr:row>36</xdr:row>
      <xdr:rowOff>17747</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6869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2524</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695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大阪府阪南市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51,579
51,111
36.17
20,875,889
20,581,311
281,976
11,582,366
14,728,951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159569</xdr:rowOff>
    </xdr:from>
    <xdr:to>
      <xdr:col>24</xdr:col>
      <xdr:colOff>63500</xdr:colOff>
      <xdr:row>36</xdr:row>
      <xdr:rowOff>2673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60319"/>
          <a:ext cx="8382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4157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6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159569</xdr:rowOff>
    </xdr:from>
    <xdr:to>
      <xdr:col>19</xdr:col>
      <xdr:colOff>177800</xdr:colOff>
      <xdr:row>36</xdr:row>
      <xdr:rowOff>65691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60319"/>
          <a:ext cx="889000" cy="7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124001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65691</xdr:rowOff>
    </xdr:from>
    <xdr:to>
      <xdr:col>15</xdr:col>
      <xdr:colOff>50800</xdr:colOff>
      <xdr:row>37</xdr:row>
      <xdr:rowOff>71825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37891"/>
          <a:ext cx="889000" cy="17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156595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49194</xdr:rowOff>
    </xdr:from>
    <xdr:to>
      <xdr:col>10</xdr:col>
      <xdr:colOff>114300</xdr:colOff>
      <xdr:row>37</xdr:row>
      <xdr:rowOff>71825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92844"/>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116463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102665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123323</xdr:rowOff>
    </xdr:from>
    <xdr:to>
      <xdr:col>24</xdr:col>
      <xdr:colOff>114300</xdr:colOff>
      <xdr:row>36</xdr:row>
      <xdr:rowOff>53473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2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146200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7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108769</xdr:rowOff>
    </xdr:from>
    <xdr:to>
      <xdr:col>20</xdr:col>
      <xdr:colOff>38100</xdr:colOff>
      <xdr:row>36</xdr:row>
      <xdr:rowOff>38919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0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55446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8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14891</xdr:rowOff>
    </xdr:from>
    <xdr:to>
      <xdr:col>15</xdr:col>
      <xdr:colOff>101600</xdr:colOff>
      <xdr:row>36</xdr:row>
      <xdr:rowOff>116491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8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133018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6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21025</xdr:rowOff>
    </xdr:from>
    <xdr:to>
      <xdr:col>10</xdr:col>
      <xdr:colOff>165100</xdr:colOff>
      <xdr:row>37</xdr:row>
      <xdr:rowOff>122625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6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113752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5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169844</xdr:rowOff>
    </xdr:from>
    <xdr:to>
      <xdr:col>6</xdr:col>
      <xdr:colOff>38100</xdr:colOff>
      <xdr:row>37</xdr:row>
      <xdr:rowOff>99994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4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116521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1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133963</xdr:rowOff>
    </xdr:from>
    <xdr:to>
      <xdr:col>24</xdr:col>
      <xdr:colOff>63500</xdr:colOff>
      <xdr:row>57</xdr:row>
      <xdr:rowOff>152578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06613"/>
          <a:ext cx="8382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152578</xdr:rowOff>
    </xdr:from>
    <xdr:to>
      <xdr:col>19</xdr:col>
      <xdr:colOff>177800</xdr:colOff>
      <xdr:row>58</xdr:row>
      <xdr:rowOff>51471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25228"/>
          <a:ext cx="889000" cy="7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51471</xdr:rowOff>
    </xdr:from>
    <xdr:to>
      <xdr:col>15</xdr:col>
      <xdr:colOff>50800</xdr:colOff>
      <xdr:row>58</xdr:row>
      <xdr:rowOff>97169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95571"/>
          <a:ext cx="889000" cy="4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18976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97169</xdr:rowOff>
    </xdr:from>
    <xdr:to>
      <xdr:col>10</xdr:col>
      <xdr:colOff>114300</xdr:colOff>
      <xdr:row>58</xdr:row>
      <xdr:rowOff>103516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41269"/>
          <a:ext cx="889000" cy="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71369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103874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83163</xdr:rowOff>
    </xdr:from>
    <xdr:to>
      <xdr:col>24</xdr:col>
      <xdr:colOff>114300</xdr:colOff>
      <xdr:row>58</xdr:row>
      <xdr:rowOff>13313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5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61590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3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101778</xdr:rowOff>
    </xdr:from>
    <xdr:to>
      <xdr:col>20</xdr:col>
      <xdr:colOff>38100</xdr:colOff>
      <xdr:row>58</xdr:row>
      <xdr:rowOff>31928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7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23055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6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671</xdr:rowOff>
    </xdr:from>
    <xdr:to>
      <xdr:col>15</xdr:col>
      <xdr:colOff>101600</xdr:colOff>
      <xdr:row>58</xdr:row>
      <xdr:rowOff>102271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4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93398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3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46369</xdr:rowOff>
    </xdr:from>
    <xdr:to>
      <xdr:col>10</xdr:col>
      <xdr:colOff>165100</xdr:colOff>
      <xdr:row>58</xdr:row>
      <xdr:rowOff>147969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9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139096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8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52716</xdr:rowOff>
    </xdr:from>
    <xdr:to>
      <xdr:col>6</xdr:col>
      <xdr:colOff>38100</xdr:colOff>
      <xdr:row>58</xdr:row>
      <xdr:rowOff>154316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9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145443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8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15799</xdr:rowOff>
    </xdr:from>
    <xdr:to>
      <xdr:col>24</xdr:col>
      <xdr:colOff>63500</xdr:colOff>
      <xdr:row>79</xdr:row>
      <xdr:rowOff>16484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60349"/>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11951</xdr:rowOff>
    </xdr:from>
    <xdr:to>
      <xdr:col>19</xdr:col>
      <xdr:colOff>177800</xdr:colOff>
      <xdr:row>79</xdr:row>
      <xdr:rowOff>16484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56501"/>
          <a:ext cx="8890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1739</xdr:rowOff>
    </xdr:from>
    <xdr:to>
      <xdr:col>15</xdr:col>
      <xdr:colOff>50800</xdr:colOff>
      <xdr:row>79</xdr:row>
      <xdr:rowOff>11951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46289"/>
          <a:ext cx="889000" cy="1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171323</xdr:rowOff>
    </xdr:from>
    <xdr:to>
      <xdr:col>10</xdr:col>
      <xdr:colOff>114300</xdr:colOff>
      <xdr:row>79</xdr:row>
      <xdr:rowOff>1739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44423"/>
          <a:ext cx="8890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141304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136449</xdr:rowOff>
    </xdr:from>
    <xdr:to>
      <xdr:col>24</xdr:col>
      <xdr:colOff>114300</xdr:colOff>
      <xdr:row>79</xdr:row>
      <xdr:rowOff>66599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50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51376</xdr:rowOff>
    </xdr:from>
    <xdr:ext cx="378565"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24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137134</xdr:rowOff>
    </xdr:from>
    <xdr:to>
      <xdr:col>20</xdr:col>
      <xdr:colOff>38100</xdr:colOff>
      <xdr:row>79</xdr:row>
      <xdr:rowOff>67284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51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58411</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608017" y="13602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132601</xdr:rowOff>
    </xdr:from>
    <xdr:to>
      <xdr:col>15</xdr:col>
      <xdr:colOff>101600</xdr:colOff>
      <xdr:row>79</xdr:row>
      <xdr:rowOff>62751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0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53878</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719017" y="13598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122389</xdr:rowOff>
    </xdr:from>
    <xdr:to>
      <xdr:col>10</xdr:col>
      <xdr:colOff>165100</xdr:colOff>
      <xdr:row>79</xdr:row>
      <xdr:rowOff>52539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9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43666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8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120523</xdr:rowOff>
    </xdr:from>
    <xdr:to>
      <xdr:col>6</xdr:col>
      <xdr:colOff>38100</xdr:colOff>
      <xdr:row>79</xdr:row>
      <xdr:rowOff>50673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9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41800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8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72665</xdr:rowOff>
    </xdr:from>
    <xdr:to>
      <xdr:col>24</xdr:col>
      <xdr:colOff>63500</xdr:colOff>
      <xdr:row>96</xdr:row>
      <xdr:rowOff>164367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531865"/>
          <a:ext cx="838200" cy="9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72665</xdr:rowOff>
    </xdr:from>
    <xdr:to>
      <xdr:col>19</xdr:col>
      <xdr:colOff>177800</xdr:colOff>
      <xdr:row>97</xdr:row>
      <xdr:rowOff>138785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531865"/>
          <a:ext cx="889000" cy="23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138785</xdr:rowOff>
    </xdr:from>
    <xdr:to>
      <xdr:col>15</xdr:col>
      <xdr:colOff>50800</xdr:colOff>
      <xdr:row>97</xdr:row>
      <xdr:rowOff>169472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69435"/>
          <a:ext cx="889000" cy="3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67646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169472</xdr:rowOff>
    </xdr:from>
    <xdr:to>
      <xdr:col>10</xdr:col>
      <xdr:colOff>114300</xdr:colOff>
      <xdr:row>98</xdr:row>
      <xdr:rowOff>39954</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00122"/>
          <a:ext cx="889000" cy="4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113567</xdr:rowOff>
    </xdr:from>
    <xdr:to>
      <xdr:col>24</xdr:col>
      <xdr:colOff>114300</xdr:colOff>
      <xdr:row>97</xdr:row>
      <xdr:rowOff>43717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7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91994</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5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21865</xdr:rowOff>
    </xdr:from>
    <xdr:to>
      <xdr:col>20</xdr:col>
      <xdr:colOff>38100</xdr:colOff>
      <xdr:row>96</xdr:row>
      <xdr:rowOff>123465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114592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573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87985</xdr:rowOff>
    </xdr:from>
    <xdr:to>
      <xdr:col>15</xdr:col>
      <xdr:colOff>101600</xdr:colOff>
      <xdr:row>98</xdr:row>
      <xdr:rowOff>18135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1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9262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1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118672</xdr:rowOff>
    </xdr:from>
    <xdr:to>
      <xdr:col>10</xdr:col>
      <xdr:colOff>165100</xdr:colOff>
      <xdr:row>98</xdr:row>
      <xdr:rowOff>48822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4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39949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4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160604</xdr:rowOff>
    </xdr:from>
    <xdr:to>
      <xdr:col>6</xdr:col>
      <xdr:colOff>38100</xdr:colOff>
      <xdr:row>98</xdr:row>
      <xdr:rowOff>90754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81881</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8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2451</xdr:rowOff>
    </xdr:from>
    <xdr:to>
      <xdr:col>54</xdr:col>
      <xdr:colOff>189865</xdr:colOff>
      <xdr:row>39</xdr:row>
      <xdr:rowOff>103035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45951"/>
          <a:ext cx="1270" cy="164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106862</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9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103035</xdr:rowOff>
    </xdr:from>
    <xdr:to>
      <xdr:col>55</xdr:col>
      <xdr:colOff>88900</xdr:colOff>
      <xdr:row>39</xdr:row>
      <xdr:rowOff>103035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8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120578</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2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2451</xdr:rowOff>
    </xdr:from>
    <xdr:to>
      <xdr:col>55</xdr:col>
      <xdr:colOff>88900</xdr:colOff>
      <xdr:row>30</xdr:row>
      <xdr:rowOff>2451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4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71793</xdr:rowOff>
    </xdr:from>
    <xdr:to>
      <xdr:col>55</xdr:col>
      <xdr:colOff>0</xdr:colOff>
      <xdr:row>37</xdr:row>
      <xdr:rowOff>170485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415443"/>
          <a:ext cx="838200" cy="9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16476</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88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165049</xdr:rowOff>
    </xdr:from>
    <xdr:to>
      <xdr:col>55</xdr:col>
      <xdr:colOff>50800</xdr:colOff>
      <xdr:row>37</xdr:row>
      <xdr:rowOff>95199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78308</xdr:rowOff>
    </xdr:from>
    <xdr:to>
      <xdr:col>50</xdr:col>
      <xdr:colOff>114300</xdr:colOff>
      <xdr:row>37</xdr:row>
      <xdr:rowOff>170485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221808"/>
          <a:ext cx="889000" cy="129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59868</xdr:rowOff>
    </xdr:from>
    <xdr:to>
      <xdr:col>50</xdr:col>
      <xdr:colOff>165100</xdr:colOff>
      <xdr:row>37</xdr:row>
      <xdr:rowOff>161468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6545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1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78308</xdr:rowOff>
    </xdr:from>
    <xdr:to>
      <xdr:col>45</xdr:col>
      <xdr:colOff>177800</xdr:colOff>
      <xdr:row>38</xdr:row>
      <xdr:rowOff>34734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221808"/>
          <a:ext cx="889000" cy="132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126238</xdr:rowOff>
    </xdr:from>
    <xdr:to>
      <xdr:col>46</xdr:col>
      <xdr:colOff>38100</xdr:colOff>
      <xdr:row>30</xdr:row>
      <xdr:rowOff>56388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09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72915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487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123901</xdr:rowOff>
    </xdr:from>
    <xdr:to>
      <xdr:col>41</xdr:col>
      <xdr:colOff>50800</xdr:colOff>
      <xdr:row>38</xdr:row>
      <xdr:rowOff>34734</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467551"/>
          <a:ext cx="889000" cy="8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157531</xdr:rowOff>
    </xdr:from>
    <xdr:to>
      <xdr:col>41</xdr:col>
      <xdr:colOff>101600</xdr:colOff>
      <xdr:row>38</xdr:row>
      <xdr:rowOff>87681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78808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59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37656</xdr:rowOff>
    </xdr:from>
    <xdr:to>
      <xdr:col>36</xdr:col>
      <xdr:colOff>165100</xdr:colOff>
      <xdr:row>38</xdr:row>
      <xdr:rowOff>139256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5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130383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64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20993</xdr:rowOff>
    </xdr:from>
    <xdr:to>
      <xdr:col>55</xdr:col>
      <xdr:colOff>50800</xdr:colOff>
      <xdr:row>37</xdr:row>
      <xdr:rowOff>122593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6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170870</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4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119685</xdr:rowOff>
    </xdr:from>
    <xdr:to>
      <xdr:col>50</xdr:col>
      <xdr:colOff>165100</xdr:colOff>
      <xdr:row>38</xdr:row>
      <xdr:rowOff>49835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40962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5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27508</xdr:rowOff>
    </xdr:from>
    <xdr:to>
      <xdr:col>46</xdr:col>
      <xdr:colOff>38100</xdr:colOff>
      <xdr:row>30</xdr:row>
      <xdr:rowOff>129108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17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120235</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263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155384</xdr:rowOff>
    </xdr:from>
    <xdr:to>
      <xdr:col>41</xdr:col>
      <xdr:colOff>101600</xdr:colOff>
      <xdr:row>38</xdr:row>
      <xdr:rowOff>85534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9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102061</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27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73101</xdr:rowOff>
    </xdr:from>
    <xdr:to>
      <xdr:col>36</xdr:col>
      <xdr:colOff>165100</xdr:colOff>
      <xdr:row>38</xdr:row>
      <xdr:rowOff>3251</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1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19778</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19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87655</xdr:rowOff>
    </xdr:from>
    <xdr:to>
      <xdr:col>55</xdr:col>
      <xdr:colOff>0</xdr:colOff>
      <xdr:row>58</xdr:row>
      <xdr:rowOff>161463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10031755"/>
          <a:ext cx="838200" cy="7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87655</xdr:rowOff>
    </xdr:from>
    <xdr:to>
      <xdr:col>50</xdr:col>
      <xdr:colOff>114300</xdr:colOff>
      <xdr:row>58</xdr:row>
      <xdr:rowOff>133482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10031755"/>
          <a:ext cx="889000" cy="4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133482</xdr:rowOff>
    </xdr:from>
    <xdr:to>
      <xdr:col>45</xdr:col>
      <xdr:colOff>177800</xdr:colOff>
      <xdr:row>58</xdr:row>
      <xdr:rowOff>137345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10077582"/>
          <a:ext cx="8890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108097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53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62784</xdr:rowOff>
    </xdr:from>
    <xdr:to>
      <xdr:col>41</xdr:col>
      <xdr:colOff>50800</xdr:colOff>
      <xdr:row>58</xdr:row>
      <xdr:rowOff>137345</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10006884"/>
          <a:ext cx="889000" cy="7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107297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5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135140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110663</xdr:rowOff>
    </xdr:from>
    <xdr:to>
      <xdr:col>55</xdr:col>
      <xdr:colOff>50800</xdr:colOff>
      <xdr:row>59</xdr:row>
      <xdr:rowOff>40813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1005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25590</xdr:rowOff>
    </xdr:from>
    <xdr:ext cx="469744"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96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36855</xdr:rowOff>
    </xdr:from>
    <xdr:to>
      <xdr:col>50</xdr:col>
      <xdr:colOff>165100</xdr:colOff>
      <xdr:row>58</xdr:row>
      <xdr:rowOff>138455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9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129582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1007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82682</xdr:rowOff>
    </xdr:from>
    <xdr:to>
      <xdr:col>46</xdr:col>
      <xdr:colOff>38100</xdr:colOff>
      <xdr:row>59</xdr:row>
      <xdr:rowOff>12832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1002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3959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101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86545</xdr:rowOff>
    </xdr:from>
    <xdr:to>
      <xdr:col>41</xdr:col>
      <xdr:colOff>101600</xdr:colOff>
      <xdr:row>59</xdr:row>
      <xdr:rowOff>16695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1003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7822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1012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11984</xdr:rowOff>
    </xdr:from>
    <xdr:to>
      <xdr:col>36</xdr:col>
      <xdr:colOff>165100</xdr:colOff>
      <xdr:row>58</xdr:row>
      <xdr:rowOff>113584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95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104711</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1004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19862</xdr:rowOff>
    </xdr:from>
    <xdr:to>
      <xdr:col>55</xdr:col>
      <xdr:colOff>0</xdr:colOff>
      <xdr:row>79</xdr:row>
      <xdr:rowOff>27012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564412"/>
          <a:ext cx="838200" cy="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12357</xdr:rowOff>
    </xdr:from>
    <xdr:to>
      <xdr:col>50</xdr:col>
      <xdr:colOff>114300</xdr:colOff>
      <xdr:row>79</xdr:row>
      <xdr:rowOff>19862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556907"/>
          <a:ext cx="889000" cy="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119126</xdr:rowOff>
    </xdr:from>
    <xdr:to>
      <xdr:col>45</xdr:col>
      <xdr:colOff>177800</xdr:colOff>
      <xdr:row>79</xdr:row>
      <xdr:rowOff>12357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492226"/>
          <a:ext cx="889000" cy="6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166509</xdr:rowOff>
    </xdr:from>
    <xdr:to>
      <xdr:col>41</xdr:col>
      <xdr:colOff>50800</xdr:colOff>
      <xdr:row>78</xdr:row>
      <xdr:rowOff>119126</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368159"/>
          <a:ext cx="889000" cy="12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103446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4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147662</xdr:rowOff>
    </xdr:from>
    <xdr:to>
      <xdr:col>55</xdr:col>
      <xdr:colOff>50800</xdr:colOff>
      <xdr:row>79</xdr:row>
      <xdr:rowOff>77812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52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62589</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43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140512</xdr:rowOff>
    </xdr:from>
    <xdr:to>
      <xdr:col>50</xdr:col>
      <xdr:colOff>165100</xdr:colOff>
      <xdr:row>79</xdr:row>
      <xdr:rowOff>70662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51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61789</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60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133007</xdr:rowOff>
    </xdr:from>
    <xdr:to>
      <xdr:col>46</xdr:col>
      <xdr:colOff>38100</xdr:colOff>
      <xdr:row>79</xdr:row>
      <xdr:rowOff>63157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50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54284</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59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68326</xdr:rowOff>
    </xdr:from>
    <xdr:to>
      <xdr:col>41</xdr:col>
      <xdr:colOff>101600</xdr:colOff>
      <xdr:row>78</xdr:row>
      <xdr:rowOff>169926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44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161053</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53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115709</xdr:rowOff>
    </xdr:from>
    <xdr:to>
      <xdr:col>36</xdr:col>
      <xdr:colOff>165100</xdr:colOff>
      <xdr:row>78</xdr:row>
      <xdr:rowOff>45859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31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62386</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309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132029</xdr:rowOff>
    </xdr:from>
    <xdr:to>
      <xdr:col>55</xdr:col>
      <xdr:colOff>0</xdr:colOff>
      <xdr:row>98</xdr:row>
      <xdr:rowOff>150698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934129"/>
          <a:ext cx="8382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113830</xdr:rowOff>
    </xdr:from>
    <xdr:to>
      <xdr:col>50</xdr:col>
      <xdr:colOff>114300</xdr:colOff>
      <xdr:row>98</xdr:row>
      <xdr:rowOff>132029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915930"/>
          <a:ext cx="889000" cy="1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113830</xdr:rowOff>
    </xdr:from>
    <xdr:to>
      <xdr:col>45</xdr:col>
      <xdr:colOff>177800</xdr:colOff>
      <xdr:row>99</xdr:row>
      <xdr:rowOff>12331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915930"/>
          <a:ext cx="889000" cy="6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118560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4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12331</xdr:rowOff>
    </xdr:from>
    <xdr:to>
      <xdr:col>41</xdr:col>
      <xdr:colOff>50800</xdr:colOff>
      <xdr:row>99</xdr:row>
      <xdr:rowOff>22022</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985881"/>
          <a:ext cx="889000" cy="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153280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6684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99898</xdr:rowOff>
    </xdr:from>
    <xdr:to>
      <xdr:col>55</xdr:col>
      <xdr:colOff>50800</xdr:colOff>
      <xdr:row>99</xdr:row>
      <xdr:rowOff>30048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90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14825</xdr:rowOff>
    </xdr:from>
    <xdr:ext cx="469744"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81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81229</xdr:rowOff>
    </xdr:from>
    <xdr:to>
      <xdr:col>50</xdr:col>
      <xdr:colOff>165100</xdr:colOff>
      <xdr:row>99</xdr:row>
      <xdr:rowOff>11379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8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2506</xdr:rowOff>
    </xdr:from>
    <xdr:ext cx="469744"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404428" y="1697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63030</xdr:rowOff>
    </xdr:from>
    <xdr:to>
      <xdr:col>46</xdr:col>
      <xdr:colOff>38100</xdr:colOff>
      <xdr:row>98</xdr:row>
      <xdr:rowOff>164630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86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155757</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515428" y="1695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132981</xdr:rowOff>
    </xdr:from>
    <xdr:to>
      <xdr:col>41</xdr:col>
      <xdr:colOff>101600</xdr:colOff>
      <xdr:row>99</xdr:row>
      <xdr:rowOff>63131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93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54258</xdr:rowOff>
    </xdr:from>
    <xdr:ext cx="469744"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626428" y="1702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142672</xdr:rowOff>
    </xdr:from>
    <xdr:to>
      <xdr:col>36</xdr:col>
      <xdr:colOff>165100</xdr:colOff>
      <xdr:row>99</xdr:row>
      <xdr:rowOff>72822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9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63949</xdr:rowOff>
    </xdr:from>
    <xdr:ext cx="469744"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37428" y="1703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96541</xdr:rowOff>
    </xdr:from>
    <xdr:to>
      <xdr:col>76</xdr:col>
      <xdr:colOff>114300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11641"/>
          <a:ext cx="889000" cy="4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88311</xdr:rowOff>
    </xdr:from>
    <xdr:to>
      <xdr:col>71</xdr:col>
      <xdr:colOff>177800</xdr:colOff>
      <xdr:row>38</xdr:row>
      <xdr:rowOff>96541</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03411"/>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45741</xdr:rowOff>
    </xdr:from>
    <xdr:to>
      <xdr:col>72</xdr:col>
      <xdr:colOff>38100</xdr:colOff>
      <xdr:row>38</xdr:row>
      <xdr:rowOff>147341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56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138468</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6535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37511</xdr:rowOff>
    </xdr:from>
    <xdr:to>
      <xdr:col>67</xdr:col>
      <xdr:colOff>101600</xdr:colOff>
      <xdr:row>38</xdr:row>
      <xdr:rowOff>139111</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55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130238</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64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13018</xdr:rowOff>
    </xdr:from>
    <xdr:to>
      <xdr:col>85</xdr:col>
      <xdr:colOff>127000</xdr:colOff>
      <xdr:row>77</xdr:row>
      <xdr:rowOff>40145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214668"/>
          <a:ext cx="8382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159232</xdr:rowOff>
    </xdr:from>
    <xdr:to>
      <xdr:col>81</xdr:col>
      <xdr:colOff>50800</xdr:colOff>
      <xdr:row>77</xdr:row>
      <xdr:rowOff>13018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189432"/>
          <a:ext cx="889000" cy="2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120092</xdr:rowOff>
    </xdr:from>
    <xdr:to>
      <xdr:col>76</xdr:col>
      <xdr:colOff>114300</xdr:colOff>
      <xdr:row>76</xdr:row>
      <xdr:rowOff>159232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150292"/>
          <a:ext cx="889000" cy="3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167644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120092</xdr:rowOff>
    </xdr:from>
    <xdr:to>
      <xdr:col>71</xdr:col>
      <xdr:colOff>177800</xdr:colOff>
      <xdr:row>76</xdr:row>
      <xdr:rowOff>168960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150292"/>
          <a:ext cx="889000" cy="4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5580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160795</xdr:rowOff>
    </xdr:from>
    <xdr:to>
      <xdr:col>85</xdr:col>
      <xdr:colOff>177800</xdr:colOff>
      <xdr:row>77</xdr:row>
      <xdr:rowOff>90945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139222</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6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133668</xdr:rowOff>
    </xdr:from>
    <xdr:to>
      <xdr:col>81</xdr:col>
      <xdr:colOff>101600</xdr:colOff>
      <xdr:row>77</xdr:row>
      <xdr:rowOff>63818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54945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25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108432</xdr:rowOff>
    </xdr:from>
    <xdr:to>
      <xdr:col>76</xdr:col>
      <xdr:colOff>165100</xdr:colOff>
      <xdr:row>77</xdr:row>
      <xdr:rowOff>38582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3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29709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23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69292</xdr:rowOff>
    </xdr:from>
    <xdr:to>
      <xdr:col>72</xdr:col>
      <xdr:colOff>38100</xdr:colOff>
      <xdr:row>76</xdr:row>
      <xdr:rowOff>170892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0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162019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19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118160</xdr:rowOff>
    </xdr:from>
    <xdr:to>
      <xdr:col>67</xdr:col>
      <xdr:colOff>101600</xdr:colOff>
      <xdr:row>77</xdr:row>
      <xdr:rowOff>48310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4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39437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24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10948</xdr:rowOff>
    </xdr:from>
    <xdr:to>
      <xdr:col>85</xdr:col>
      <xdr:colOff>127000</xdr:colOff>
      <xdr:row>97</xdr:row>
      <xdr:rowOff>84443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641598"/>
          <a:ext cx="838200" cy="7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50537</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681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84443</xdr:rowOff>
    </xdr:from>
    <xdr:to>
      <xdr:col>81</xdr:col>
      <xdr:colOff>50800</xdr:colOff>
      <xdr:row>97</xdr:row>
      <xdr:rowOff>145948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715093"/>
          <a:ext cx="889000" cy="6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140580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77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145948</xdr:rowOff>
    </xdr:from>
    <xdr:to>
      <xdr:col>76</xdr:col>
      <xdr:colOff>114300</xdr:colOff>
      <xdr:row>98</xdr:row>
      <xdr:rowOff>149758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776598"/>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63771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86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31572</xdr:rowOff>
    </xdr:from>
    <xdr:to>
      <xdr:col>71</xdr:col>
      <xdr:colOff>177800</xdr:colOff>
      <xdr:row>98</xdr:row>
      <xdr:rowOff>149758</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833672"/>
          <a:ext cx="889000" cy="11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140174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5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121011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131598</xdr:rowOff>
    </xdr:from>
    <xdr:to>
      <xdr:col>85</xdr:col>
      <xdr:colOff>177800</xdr:colOff>
      <xdr:row>97</xdr:row>
      <xdr:rowOff>61748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59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154475</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44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33643</xdr:rowOff>
    </xdr:from>
    <xdr:to>
      <xdr:col>81</xdr:col>
      <xdr:colOff>101600</xdr:colOff>
      <xdr:row>97</xdr:row>
      <xdr:rowOff>135243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66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151770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43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95148</xdr:rowOff>
    </xdr:from>
    <xdr:to>
      <xdr:col>76</xdr:col>
      <xdr:colOff>165100</xdr:colOff>
      <xdr:row>98</xdr:row>
      <xdr:rowOff>25298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72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41825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50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98958</xdr:rowOff>
    </xdr:from>
    <xdr:to>
      <xdr:col>72</xdr:col>
      <xdr:colOff>38100</xdr:colOff>
      <xdr:row>99</xdr:row>
      <xdr:rowOff>29108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0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20235</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6993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152222</xdr:rowOff>
    </xdr:from>
    <xdr:to>
      <xdr:col>67</xdr:col>
      <xdr:colOff>101600</xdr:colOff>
      <xdr:row>98</xdr:row>
      <xdr:rowOff>82372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78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98899</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55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125004</xdr:rowOff>
    </xdr:from>
    <xdr:to>
      <xdr:col>116</xdr:col>
      <xdr:colOff>63500</xdr:colOff>
      <xdr:row>36</xdr:row>
      <xdr:rowOff>132352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297204"/>
          <a:ext cx="8382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163175</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06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125984</xdr:rowOff>
    </xdr:from>
    <xdr:to>
      <xdr:col>111</xdr:col>
      <xdr:colOff>177800</xdr:colOff>
      <xdr:row>36</xdr:row>
      <xdr:rowOff>132352</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126734"/>
          <a:ext cx="889000" cy="17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88554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60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125984</xdr:rowOff>
    </xdr:from>
    <xdr:to>
      <xdr:col>107</xdr:col>
      <xdr:colOff>50800</xdr:colOff>
      <xdr:row>36</xdr:row>
      <xdr:rowOff>162234</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126734"/>
          <a:ext cx="889000" cy="20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106679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62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162234</xdr:rowOff>
    </xdr:from>
    <xdr:to>
      <xdr:col>102</xdr:col>
      <xdr:colOff>114300</xdr:colOff>
      <xdr:row>38</xdr:row>
      <xdr:rowOff>5969</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334434"/>
          <a:ext cx="889000" cy="18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157787</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67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161053</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74204</xdr:rowOff>
    </xdr:from>
    <xdr:to>
      <xdr:col>116</xdr:col>
      <xdr:colOff>114300</xdr:colOff>
      <xdr:row>37</xdr:row>
      <xdr:rowOff>4354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24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97081</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09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81552</xdr:rowOff>
    </xdr:from>
    <xdr:to>
      <xdr:col>112</xdr:col>
      <xdr:colOff>38100</xdr:colOff>
      <xdr:row>37</xdr:row>
      <xdr:rowOff>11702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25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28229</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02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75184</xdr:rowOff>
    </xdr:from>
    <xdr:to>
      <xdr:col>107</xdr:col>
      <xdr:colOff>101600</xdr:colOff>
      <xdr:row>36</xdr:row>
      <xdr:rowOff>5334</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0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21861</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585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111434</xdr:rowOff>
    </xdr:from>
    <xdr:to>
      <xdr:col>102</xdr:col>
      <xdr:colOff>165100</xdr:colOff>
      <xdr:row>37</xdr:row>
      <xdr:rowOff>41584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28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58111</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05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126619</xdr:rowOff>
    </xdr:from>
    <xdr:to>
      <xdr:col>98</xdr:col>
      <xdr:colOff>38100</xdr:colOff>
      <xdr:row>38</xdr:row>
      <xdr:rowOff>56769</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47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73296</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24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54497</xdr:rowOff>
    </xdr:from>
    <xdr:to>
      <xdr:col>116</xdr:col>
      <xdr:colOff>63500</xdr:colOff>
      <xdr:row>74</xdr:row>
      <xdr:rowOff>83138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2741797"/>
          <a:ext cx="838200" cy="2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169804</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302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83138</xdr:rowOff>
    </xdr:from>
    <xdr:to>
      <xdr:col>111</xdr:col>
      <xdr:colOff>177800</xdr:colOff>
      <xdr:row>74</xdr:row>
      <xdr:rowOff>103124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2770438"/>
          <a:ext cx="889000" cy="1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141426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103124</xdr:rowOff>
    </xdr:from>
    <xdr:to>
      <xdr:col>107</xdr:col>
      <xdr:colOff>50800</xdr:colOff>
      <xdr:row>75</xdr:row>
      <xdr:rowOff>3095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2790424"/>
          <a:ext cx="889000" cy="7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171046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3095</xdr:rowOff>
    </xdr:from>
    <xdr:to>
      <xdr:col>102</xdr:col>
      <xdr:colOff>114300</xdr:colOff>
      <xdr:row>75</xdr:row>
      <xdr:rowOff>92118</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2861845"/>
          <a:ext cx="889000" cy="8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102271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69319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3697</xdr:rowOff>
    </xdr:from>
    <xdr:to>
      <xdr:col>116</xdr:col>
      <xdr:colOff>114300</xdr:colOff>
      <xdr:row>74</xdr:row>
      <xdr:rowOff>105297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69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26574</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54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32338</xdr:rowOff>
    </xdr:from>
    <xdr:to>
      <xdr:col>112</xdr:col>
      <xdr:colOff>38100</xdr:colOff>
      <xdr:row>74</xdr:row>
      <xdr:rowOff>133938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71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150465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49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52324</xdr:rowOff>
    </xdr:from>
    <xdr:to>
      <xdr:col>107</xdr:col>
      <xdr:colOff>101600</xdr:colOff>
      <xdr:row>74</xdr:row>
      <xdr:rowOff>153924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73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170451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51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123745</xdr:rowOff>
    </xdr:from>
    <xdr:to>
      <xdr:col>102</xdr:col>
      <xdr:colOff>165100</xdr:colOff>
      <xdr:row>75</xdr:row>
      <xdr:rowOff>53895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8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70422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58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41318</xdr:rowOff>
    </xdr:from>
    <xdr:to>
      <xdr:col>98</xdr:col>
      <xdr:colOff>38100</xdr:colOff>
      <xdr:row>75</xdr:row>
      <xdr:rowOff>142918</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90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159445</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67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399,023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円となっており、類似団体内平均値の</a:t>
          </a:r>
          <a:r>
            <a:rPr kumimoji="1" lang="en-US" altLang="ja-JP" sz="1300">
              <a:solidFill>
                <a:schemeClr val="tx1"/>
              </a:solidFill>
              <a:latin typeface="ＭＳ Ｐゴシック" panose="020B0600070205080204" pitchFamily="50" charset="-128"/>
              <a:ea typeface="ＭＳ Ｐゴシック" panose="020B0600070205080204" pitchFamily="50" charset="-128"/>
            </a:rPr>
            <a:t>452,586</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53,563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低くなっている。項目別でも全体的に類似団体内平均値より低くなっているが、類似団体内平均値を大きく上回っているのが、繰出金である。繰出金については、全国平均を上回る高齢化に伴う、介護保険特別会計や後期高齢者医療特別会計に対する繰出金が増加しているため、高い状況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また、人件費も類似団体内平均値を上回っているが、</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任期の定めのない</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職員</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の減少に伴い、</a:t>
          </a:r>
          <a:r>
            <a:rPr kumimoji="1" lang="ja-JP" altLang="en-US" sz="1300">
              <a:solidFill>
                <a:schemeClr val="tx1"/>
              </a:solidFill>
              <a:latin typeface="ＭＳ Ｐゴシック" panose="020B0600070205080204" pitchFamily="50" charset="-128"/>
              <a:ea typeface="ＭＳ Ｐゴシック" panose="020B0600070205080204" pitchFamily="50" charset="-128"/>
            </a:rPr>
            <a:t>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年度と比べ</a:t>
          </a:r>
          <a:r>
            <a:rPr kumimoji="1" lang="en-US" altLang="ja-JP" sz="1300">
              <a:solidFill>
                <a:schemeClr val="tx1"/>
              </a:solidFill>
              <a:latin typeface="ＭＳ Ｐゴシック" panose="020B0600070205080204" pitchFamily="50" charset="-128"/>
              <a:ea typeface="ＭＳ Ｐゴシック" panose="020B0600070205080204" pitchFamily="50" charset="-128"/>
            </a:rPr>
            <a:t>764</a:t>
          </a:r>
          <a:r>
            <a:rPr kumimoji="1" lang="ja-JP" altLang="en-US" sz="1300">
              <a:solidFill>
                <a:schemeClr val="tx1"/>
              </a:solidFill>
              <a:latin typeface="ＭＳ Ｐゴシック" panose="020B0600070205080204" pitchFamily="50" charset="-128"/>
              <a:ea typeface="ＭＳ Ｐゴシック" panose="020B0600070205080204" pitchFamily="50" charset="-128"/>
            </a:rPr>
            <a:t>円減の</a:t>
          </a:r>
          <a:r>
            <a:rPr kumimoji="1" lang="en-US" altLang="ja-JP" sz="1300">
              <a:solidFill>
                <a:schemeClr val="tx1"/>
              </a:solidFill>
              <a:latin typeface="ＭＳ Ｐゴシック" panose="020B0600070205080204" pitchFamily="50" charset="-128"/>
              <a:ea typeface="ＭＳ Ｐゴシック" panose="020B0600070205080204" pitchFamily="50" charset="-128"/>
            </a:rPr>
            <a:t>69,193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円となっている。今後も「阪南市行財政構造改革プラン改訂版」に基づき、人口減少等を踏まえた職員定数の適正化を図る。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大阪府阪南市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51,579
51,111
36.17
20,875,889
20,581,311
281,976
11,582,366
14,728,951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25400</xdr:rowOff>
    </xdr:from>
    <xdr:to>
      <xdr:col>24</xdr:col>
      <xdr:colOff>63500</xdr:colOff>
      <xdr:row>34</xdr:row>
      <xdr:rowOff>56490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54700"/>
          <a:ext cx="8382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53746</xdr:rowOff>
    </xdr:from>
    <xdr:to>
      <xdr:col>19</xdr:col>
      <xdr:colOff>177800</xdr:colOff>
      <xdr:row>34</xdr:row>
      <xdr:rowOff>56490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83046"/>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53746</xdr:rowOff>
    </xdr:from>
    <xdr:to>
      <xdr:col>15</xdr:col>
      <xdr:colOff>50800</xdr:colOff>
      <xdr:row>34</xdr:row>
      <xdr:rowOff>145643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83046"/>
          <a:ext cx="889000" cy="9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129506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100838</xdr:rowOff>
    </xdr:from>
    <xdr:to>
      <xdr:col>10</xdr:col>
      <xdr:colOff>114300</xdr:colOff>
      <xdr:row>34</xdr:row>
      <xdr:rowOff>145643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30138"/>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120362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93845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146050</xdr:rowOff>
    </xdr:from>
    <xdr:to>
      <xdr:col>24</xdr:col>
      <xdr:colOff>114300</xdr:colOff>
      <xdr:row>34</xdr:row>
      <xdr:rowOff>76200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168927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5690</xdr:rowOff>
    </xdr:from>
    <xdr:to>
      <xdr:col>20</xdr:col>
      <xdr:colOff>38100</xdr:colOff>
      <xdr:row>34</xdr:row>
      <xdr:rowOff>107290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3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123817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1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2946</xdr:rowOff>
    </xdr:from>
    <xdr:to>
      <xdr:col>15</xdr:col>
      <xdr:colOff>101600</xdr:colOff>
      <xdr:row>34</xdr:row>
      <xdr:rowOff>104546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3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121073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0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94843</xdr:rowOff>
    </xdr:from>
    <xdr:to>
      <xdr:col>10</xdr:col>
      <xdr:colOff>165100</xdr:colOff>
      <xdr:row>35</xdr:row>
      <xdr:rowOff>24993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41520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9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50038</xdr:rowOff>
    </xdr:from>
    <xdr:to>
      <xdr:col>6</xdr:col>
      <xdr:colOff>38100</xdr:colOff>
      <xdr:row>34</xdr:row>
      <xdr:rowOff>151638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7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168165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5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27640</xdr:rowOff>
    </xdr:from>
    <xdr:to>
      <xdr:col>24</xdr:col>
      <xdr:colOff>63500</xdr:colOff>
      <xdr:row>56</xdr:row>
      <xdr:rowOff>55027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28840"/>
          <a:ext cx="838200" cy="2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7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46637</xdr:rowOff>
    </xdr:from>
    <xdr:to>
      <xdr:col>19</xdr:col>
      <xdr:colOff>177800</xdr:colOff>
      <xdr:row>56</xdr:row>
      <xdr:rowOff>55027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962037"/>
          <a:ext cx="889000" cy="69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46637</xdr:rowOff>
    </xdr:from>
    <xdr:to>
      <xdr:col>15</xdr:col>
      <xdr:colOff>50800</xdr:colOff>
      <xdr:row>57</xdr:row>
      <xdr:rowOff>106241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962037"/>
          <a:ext cx="889000" cy="91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92275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150429</xdr:rowOff>
    </xdr:from>
    <xdr:to>
      <xdr:col>10</xdr:col>
      <xdr:colOff>114300</xdr:colOff>
      <xdr:row>57</xdr:row>
      <xdr:rowOff>106241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751629"/>
          <a:ext cx="889000" cy="12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67360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4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148290</xdr:rowOff>
    </xdr:from>
    <xdr:to>
      <xdr:col>24</xdr:col>
      <xdr:colOff>114300</xdr:colOff>
      <xdr:row>56</xdr:row>
      <xdr:rowOff>78440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7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171167</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2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4227</xdr:rowOff>
    </xdr:from>
    <xdr:to>
      <xdr:col>20</xdr:col>
      <xdr:colOff>38100</xdr:colOff>
      <xdr:row>56</xdr:row>
      <xdr:rowOff>105827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0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96954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69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167287</xdr:rowOff>
    </xdr:from>
    <xdr:to>
      <xdr:col>15</xdr:col>
      <xdr:colOff>101600</xdr:colOff>
      <xdr:row>52</xdr:row>
      <xdr:rowOff>97437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91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113964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686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55441</xdr:rowOff>
    </xdr:from>
    <xdr:to>
      <xdr:col>10</xdr:col>
      <xdr:colOff>165100</xdr:colOff>
      <xdr:row>57</xdr:row>
      <xdr:rowOff>157041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2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148168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2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99629</xdr:rowOff>
    </xdr:from>
    <xdr:to>
      <xdr:col>6</xdr:col>
      <xdr:colOff>38100</xdr:colOff>
      <xdr:row>57</xdr:row>
      <xdr:rowOff>29779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0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46306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47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99070</xdr:rowOff>
    </xdr:from>
    <xdr:to>
      <xdr:col>24</xdr:col>
      <xdr:colOff>63500</xdr:colOff>
      <xdr:row>75</xdr:row>
      <xdr:rowOff>153028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957820"/>
          <a:ext cx="838200" cy="5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99070</xdr:rowOff>
    </xdr:from>
    <xdr:to>
      <xdr:col>19</xdr:col>
      <xdr:colOff>177800</xdr:colOff>
      <xdr:row>76</xdr:row>
      <xdr:rowOff>120597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57820"/>
          <a:ext cx="889000" cy="19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120597</xdr:rowOff>
    </xdr:from>
    <xdr:to>
      <xdr:col>15</xdr:col>
      <xdr:colOff>50800</xdr:colOff>
      <xdr:row>77</xdr:row>
      <xdr:rowOff>3401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50797"/>
          <a:ext cx="889000" cy="5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165048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3401</xdr:rowOff>
    </xdr:from>
    <xdr:to>
      <xdr:col>10</xdr:col>
      <xdr:colOff>114300</xdr:colOff>
      <xdr:row>77</xdr:row>
      <xdr:rowOff>54577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05051"/>
          <a:ext cx="889000" cy="5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50702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94342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102227</xdr:rowOff>
    </xdr:from>
    <xdr:to>
      <xdr:col>24</xdr:col>
      <xdr:colOff>114300</xdr:colOff>
      <xdr:row>76</xdr:row>
      <xdr:rowOff>32376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6097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80654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3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48270</xdr:rowOff>
    </xdr:from>
    <xdr:to>
      <xdr:col>20</xdr:col>
      <xdr:colOff>38100</xdr:colOff>
      <xdr:row>75</xdr:row>
      <xdr:rowOff>149870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0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140997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9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69797</xdr:rowOff>
    </xdr:from>
    <xdr:to>
      <xdr:col>15</xdr:col>
      <xdr:colOff>101600</xdr:colOff>
      <xdr:row>76</xdr:row>
      <xdr:rowOff>171397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9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162524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9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124051</xdr:rowOff>
    </xdr:from>
    <xdr:to>
      <xdr:col>10</xdr:col>
      <xdr:colOff>165100</xdr:colOff>
      <xdr:row>77</xdr:row>
      <xdr:rowOff>54201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5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45328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4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3777</xdr:rowOff>
    </xdr:from>
    <xdr:to>
      <xdr:col>6</xdr:col>
      <xdr:colOff>38100</xdr:colOff>
      <xdr:row>77</xdr:row>
      <xdr:rowOff>105377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0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96504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9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130611</xdr:rowOff>
    </xdr:from>
    <xdr:to>
      <xdr:col>24</xdr:col>
      <xdr:colOff>63500</xdr:colOff>
      <xdr:row>98</xdr:row>
      <xdr:rowOff>130741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932711"/>
          <a:ext cx="8382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80579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1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130741</xdr:rowOff>
    </xdr:from>
    <xdr:to>
      <xdr:col>19</xdr:col>
      <xdr:colOff>177800</xdr:colOff>
      <xdr:row>99</xdr:row>
      <xdr:rowOff>51352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32841"/>
          <a:ext cx="889000" cy="9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19521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51352</xdr:rowOff>
    </xdr:from>
    <xdr:to>
      <xdr:col>15</xdr:col>
      <xdr:colOff>50800</xdr:colOff>
      <xdr:row>99</xdr:row>
      <xdr:rowOff>89571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7024902"/>
          <a:ext cx="889000" cy="3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104843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86261</xdr:rowOff>
    </xdr:from>
    <xdr:to>
      <xdr:col>10</xdr:col>
      <xdr:colOff>114300</xdr:colOff>
      <xdr:row>99</xdr:row>
      <xdr:rowOff>89571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888361"/>
          <a:ext cx="889000" cy="17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139754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126371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709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79811</xdr:rowOff>
    </xdr:from>
    <xdr:to>
      <xdr:col>24</xdr:col>
      <xdr:colOff>114300</xdr:colOff>
      <xdr:row>99</xdr:row>
      <xdr:rowOff>9961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8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58238</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6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79941</xdr:rowOff>
    </xdr:from>
    <xdr:to>
      <xdr:col>20</xdr:col>
      <xdr:colOff>38100</xdr:colOff>
      <xdr:row>99</xdr:row>
      <xdr:rowOff>10091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8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1218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97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552</xdr:rowOff>
    </xdr:from>
    <xdr:to>
      <xdr:col>15</xdr:col>
      <xdr:colOff>101600</xdr:colOff>
      <xdr:row>99</xdr:row>
      <xdr:rowOff>102152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7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93279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06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38771</xdr:rowOff>
    </xdr:from>
    <xdr:to>
      <xdr:col>10</xdr:col>
      <xdr:colOff>165100</xdr:colOff>
      <xdr:row>99</xdr:row>
      <xdr:rowOff>140371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701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131498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10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35461</xdr:rowOff>
    </xdr:from>
    <xdr:to>
      <xdr:col>6</xdr:col>
      <xdr:colOff>38100</xdr:colOff>
      <xdr:row>98</xdr:row>
      <xdr:rowOff>137061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3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153588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61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76073</xdr:rowOff>
    </xdr:from>
    <xdr:to>
      <xdr:col>55</xdr:col>
      <xdr:colOff>0</xdr:colOff>
      <xdr:row>37</xdr:row>
      <xdr:rowOff>109982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419723"/>
          <a:ext cx="8382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97045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40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109982</xdr:rowOff>
    </xdr:from>
    <xdr:to>
      <xdr:col>50</xdr:col>
      <xdr:colOff>114300</xdr:colOff>
      <xdr:row>37</xdr:row>
      <xdr:rowOff>110744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45363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33037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4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110744</xdr:rowOff>
    </xdr:from>
    <xdr:to>
      <xdr:col>45</xdr:col>
      <xdr:colOff>177800</xdr:colOff>
      <xdr:row>37</xdr:row>
      <xdr:rowOff>119507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454394"/>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20845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94361</xdr:rowOff>
    </xdr:from>
    <xdr:to>
      <xdr:col>41</xdr:col>
      <xdr:colOff>50800</xdr:colOff>
      <xdr:row>37</xdr:row>
      <xdr:rowOff>119507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438011"/>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20845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18178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25273</xdr:rowOff>
    </xdr:from>
    <xdr:to>
      <xdr:col>55</xdr:col>
      <xdr:colOff>50800</xdr:colOff>
      <xdr:row>37</xdr:row>
      <xdr:rowOff>126873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36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48150</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220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59182</xdr:rowOff>
    </xdr:from>
    <xdr:to>
      <xdr:col>50</xdr:col>
      <xdr:colOff>165100</xdr:colOff>
      <xdr:row>37</xdr:row>
      <xdr:rowOff>160782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0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5859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17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59944</xdr:rowOff>
    </xdr:from>
    <xdr:to>
      <xdr:col>46</xdr:col>
      <xdr:colOff>38100</xdr:colOff>
      <xdr:row>37</xdr:row>
      <xdr:rowOff>161544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0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6621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68707</xdr:rowOff>
    </xdr:from>
    <xdr:to>
      <xdr:col>41</xdr:col>
      <xdr:colOff>101600</xdr:colOff>
      <xdr:row>37</xdr:row>
      <xdr:rowOff>170307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1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15384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187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43561</xdr:rowOff>
    </xdr:from>
    <xdr:to>
      <xdr:col>36</xdr:col>
      <xdr:colOff>165100</xdr:colOff>
      <xdr:row>37</xdr:row>
      <xdr:rowOff>145161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38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161688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162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169856</xdr:rowOff>
    </xdr:from>
    <xdr:to>
      <xdr:col>55</xdr:col>
      <xdr:colOff>0</xdr:colOff>
      <xdr:row>59</xdr:row>
      <xdr:rowOff>4197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113956"/>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4197</xdr:rowOff>
    </xdr:from>
    <xdr:to>
      <xdr:col>50</xdr:col>
      <xdr:colOff>114300</xdr:colOff>
      <xdr:row>59</xdr:row>
      <xdr:rowOff>10122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119747"/>
          <a:ext cx="8890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5131</xdr:rowOff>
    </xdr:from>
    <xdr:to>
      <xdr:col>45</xdr:col>
      <xdr:colOff>177800</xdr:colOff>
      <xdr:row>59</xdr:row>
      <xdr:rowOff>10122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120681"/>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170699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7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5131</xdr:rowOff>
    </xdr:from>
    <xdr:to>
      <xdr:col>41</xdr:col>
      <xdr:colOff>50800</xdr:colOff>
      <xdr:row>59</xdr:row>
      <xdr:rowOff>5188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120681"/>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167422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7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170337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119056</xdr:rowOff>
    </xdr:from>
    <xdr:to>
      <xdr:col>55</xdr:col>
      <xdr:colOff>50800</xdr:colOff>
      <xdr:row>59</xdr:row>
      <xdr:rowOff>49206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33983</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7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124847</xdr:rowOff>
    </xdr:from>
    <xdr:to>
      <xdr:col>50</xdr:col>
      <xdr:colOff>165100</xdr:colOff>
      <xdr:row>59</xdr:row>
      <xdr:rowOff>54997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6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46124</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16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130772</xdr:rowOff>
    </xdr:from>
    <xdr:to>
      <xdr:col>46</xdr:col>
      <xdr:colOff>38100</xdr:colOff>
      <xdr:row>59</xdr:row>
      <xdr:rowOff>60922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52049</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16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125781</xdr:rowOff>
    </xdr:from>
    <xdr:to>
      <xdr:col>41</xdr:col>
      <xdr:colOff>101600</xdr:colOff>
      <xdr:row>59</xdr:row>
      <xdr:rowOff>55931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6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47058</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162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125838</xdr:rowOff>
    </xdr:from>
    <xdr:to>
      <xdr:col>36</xdr:col>
      <xdr:colOff>165100</xdr:colOff>
      <xdr:row>59</xdr:row>
      <xdr:rowOff>55988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6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47115</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62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46774</xdr:rowOff>
    </xdr:from>
    <xdr:to>
      <xdr:col>55</xdr:col>
      <xdr:colOff>0</xdr:colOff>
      <xdr:row>78</xdr:row>
      <xdr:rowOff>90436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419874"/>
          <a:ext cx="838200" cy="4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64452</xdr:rowOff>
    </xdr:from>
    <xdr:to>
      <xdr:col>50</xdr:col>
      <xdr:colOff>114300</xdr:colOff>
      <xdr:row>78</xdr:row>
      <xdr:rowOff>90436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437552"/>
          <a:ext cx="889000" cy="2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64452</xdr:rowOff>
    </xdr:from>
    <xdr:to>
      <xdr:col>45</xdr:col>
      <xdr:colOff>177800</xdr:colOff>
      <xdr:row>78</xdr:row>
      <xdr:rowOff>149797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37552"/>
          <a:ext cx="889000" cy="8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166108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146977</xdr:rowOff>
    </xdr:from>
    <xdr:to>
      <xdr:col>41</xdr:col>
      <xdr:colOff>50800</xdr:colOff>
      <xdr:row>78</xdr:row>
      <xdr:rowOff>149797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520077"/>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15384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04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48341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167424</xdr:rowOff>
    </xdr:from>
    <xdr:to>
      <xdr:col>55</xdr:col>
      <xdr:colOff>50800</xdr:colOff>
      <xdr:row>78</xdr:row>
      <xdr:rowOff>97574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6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82351</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8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39636</xdr:rowOff>
    </xdr:from>
    <xdr:to>
      <xdr:col>50</xdr:col>
      <xdr:colOff>165100</xdr:colOff>
      <xdr:row>78</xdr:row>
      <xdr:rowOff>141236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132363</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50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13652</xdr:rowOff>
    </xdr:from>
    <xdr:to>
      <xdr:col>46</xdr:col>
      <xdr:colOff>38100</xdr:colOff>
      <xdr:row>78</xdr:row>
      <xdr:rowOff>115252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8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106379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479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98997</xdr:rowOff>
    </xdr:from>
    <xdr:to>
      <xdr:col>41</xdr:col>
      <xdr:colOff>101600</xdr:colOff>
      <xdr:row>79</xdr:row>
      <xdr:rowOff>29147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7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20274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6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96177</xdr:rowOff>
    </xdr:from>
    <xdr:to>
      <xdr:col>36</xdr:col>
      <xdr:colOff>165100</xdr:colOff>
      <xdr:row>79</xdr:row>
      <xdr:rowOff>26327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6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17454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62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103085</xdr:rowOff>
    </xdr:from>
    <xdr:to>
      <xdr:col>54</xdr:col>
      <xdr:colOff>189865</xdr:colOff>
      <xdr:row>98</xdr:row>
      <xdr:rowOff>724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33585"/>
          <a:ext cx="1270" cy="126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4551</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0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724</xdr:rowOff>
    </xdr:from>
    <xdr:to>
      <xdr:col>55</xdr:col>
      <xdr:colOff>88900</xdr:colOff>
      <xdr:row>98</xdr:row>
      <xdr:rowOff>724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49762</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30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103085</xdr:rowOff>
    </xdr:from>
    <xdr:to>
      <xdr:col>55</xdr:col>
      <xdr:colOff>88900</xdr:colOff>
      <xdr:row>90</xdr:row>
      <xdr:rowOff>103085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115393</xdr:rowOff>
    </xdr:from>
    <xdr:to>
      <xdr:col>55</xdr:col>
      <xdr:colOff>0</xdr:colOff>
      <xdr:row>97</xdr:row>
      <xdr:rowOff>132004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746043"/>
          <a:ext cx="8382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11803</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299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160376</xdr:rowOff>
    </xdr:from>
    <xdr:to>
      <xdr:col>55</xdr:col>
      <xdr:colOff>50800</xdr:colOff>
      <xdr:row>96</xdr:row>
      <xdr:rowOff>90526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4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115393</xdr:rowOff>
    </xdr:from>
    <xdr:to>
      <xdr:col>50</xdr:col>
      <xdr:colOff>114300</xdr:colOff>
      <xdr:row>97</xdr:row>
      <xdr:rowOff>131204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746043"/>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166763</xdr:rowOff>
    </xdr:from>
    <xdr:to>
      <xdr:col>50</xdr:col>
      <xdr:colOff>165100</xdr:colOff>
      <xdr:row>96</xdr:row>
      <xdr:rowOff>96913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113440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22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131204</xdr:rowOff>
    </xdr:from>
    <xdr:to>
      <xdr:col>45</xdr:col>
      <xdr:colOff>177800</xdr:colOff>
      <xdr:row>97</xdr:row>
      <xdr:rowOff>146723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761854"/>
          <a:ext cx="889000" cy="1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14884</xdr:rowOff>
    </xdr:from>
    <xdr:to>
      <xdr:col>46</xdr:col>
      <xdr:colOff>38100</xdr:colOff>
      <xdr:row>96</xdr:row>
      <xdr:rowOff>116484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133011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146723</xdr:rowOff>
    </xdr:from>
    <xdr:to>
      <xdr:col>41</xdr:col>
      <xdr:colOff>50800</xdr:colOff>
      <xdr:row>98</xdr:row>
      <xdr:rowOff>14503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777373"/>
          <a:ext cx="889000" cy="3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22898</xdr:rowOff>
    </xdr:from>
    <xdr:to>
      <xdr:col>41</xdr:col>
      <xdr:colOff>101600</xdr:colOff>
      <xdr:row>96</xdr:row>
      <xdr:rowOff>124498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141025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26594</xdr:rowOff>
    </xdr:from>
    <xdr:to>
      <xdr:col>36</xdr:col>
      <xdr:colOff>165100</xdr:colOff>
      <xdr:row>96</xdr:row>
      <xdr:rowOff>128194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144721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81204</xdr:rowOff>
    </xdr:from>
    <xdr:to>
      <xdr:col>55</xdr:col>
      <xdr:colOff>50800</xdr:colOff>
      <xdr:row>98</xdr:row>
      <xdr:rowOff>11354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71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167581</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62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64593</xdr:rowOff>
    </xdr:from>
    <xdr:to>
      <xdr:col>50</xdr:col>
      <xdr:colOff>165100</xdr:colOff>
      <xdr:row>97</xdr:row>
      <xdr:rowOff>166193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6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157320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7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80404</xdr:rowOff>
    </xdr:from>
    <xdr:to>
      <xdr:col>46</xdr:col>
      <xdr:colOff>38100</xdr:colOff>
      <xdr:row>98</xdr:row>
      <xdr:rowOff>10554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7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1681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80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95923</xdr:rowOff>
    </xdr:from>
    <xdr:to>
      <xdr:col>41</xdr:col>
      <xdr:colOff>101600</xdr:colOff>
      <xdr:row>98</xdr:row>
      <xdr:rowOff>26073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72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17200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81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135153</xdr:rowOff>
    </xdr:from>
    <xdr:to>
      <xdr:col>36</xdr:col>
      <xdr:colOff>165100</xdr:colOff>
      <xdr:row>98</xdr:row>
      <xdr:rowOff>65303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76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56430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8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106827</xdr:rowOff>
    </xdr:from>
    <xdr:to>
      <xdr:col>85</xdr:col>
      <xdr:colOff>127000</xdr:colOff>
      <xdr:row>37</xdr:row>
      <xdr:rowOff>110211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450477"/>
          <a:ext cx="8382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106827</xdr:rowOff>
    </xdr:from>
    <xdr:to>
      <xdr:col>81</xdr:col>
      <xdr:colOff>50800</xdr:colOff>
      <xdr:row>37</xdr:row>
      <xdr:rowOff>116063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450477"/>
          <a:ext cx="889000" cy="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116063</xdr:rowOff>
    </xdr:from>
    <xdr:to>
      <xdr:col>76</xdr:col>
      <xdr:colOff>114300</xdr:colOff>
      <xdr:row>37</xdr:row>
      <xdr:rowOff>125207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45971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134195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84105</xdr:rowOff>
    </xdr:from>
    <xdr:to>
      <xdr:col>71</xdr:col>
      <xdr:colOff>177800</xdr:colOff>
      <xdr:row>37</xdr:row>
      <xdr:rowOff>125207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427755"/>
          <a:ext cx="889000" cy="4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154038</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155109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59411</xdr:rowOff>
    </xdr:from>
    <xdr:to>
      <xdr:col>85</xdr:col>
      <xdr:colOff>177800</xdr:colOff>
      <xdr:row>37</xdr:row>
      <xdr:rowOff>161010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030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37838</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8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56027</xdr:rowOff>
    </xdr:from>
    <xdr:to>
      <xdr:col>81</xdr:col>
      <xdr:colOff>101600</xdr:colOff>
      <xdr:row>37</xdr:row>
      <xdr:rowOff>157627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9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148755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9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65263</xdr:rowOff>
    </xdr:from>
    <xdr:to>
      <xdr:col>76</xdr:col>
      <xdr:colOff>165100</xdr:colOff>
      <xdr:row>37</xdr:row>
      <xdr:rowOff>166863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0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157990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0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74407</xdr:rowOff>
    </xdr:from>
    <xdr:to>
      <xdr:col>72</xdr:col>
      <xdr:colOff>38100</xdr:colOff>
      <xdr:row>38</xdr:row>
      <xdr:rowOff>4556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180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167134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1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33305</xdr:rowOff>
    </xdr:from>
    <xdr:to>
      <xdr:col>67</xdr:col>
      <xdr:colOff>101600</xdr:colOff>
      <xdr:row>37</xdr:row>
      <xdr:rowOff>134905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7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151432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15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54566</xdr:rowOff>
    </xdr:from>
    <xdr:to>
      <xdr:col>85</xdr:col>
      <xdr:colOff>127000</xdr:colOff>
      <xdr:row>57</xdr:row>
      <xdr:rowOff>65710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827216"/>
          <a:ext cx="838200" cy="1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10637</xdr:rowOff>
    </xdr:from>
    <xdr:to>
      <xdr:col>81</xdr:col>
      <xdr:colOff>50800</xdr:colOff>
      <xdr:row>57</xdr:row>
      <xdr:rowOff>65710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783287"/>
          <a:ext cx="889000" cy="5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10637</xdr:rowOff>
    </xdr:from>
    <xdr:to>
      <xdr:col>76</xdr:col>
      <xdr:colOff>114300</xdr:colOff>
      <xdr:row>57</xdr:row>
      <xdr:rowOff>83560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783287"/>
          <a:ext cx="889000" cy="7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83560</xdr:rowOff>
    </xdr:from>
    <xdr:to>
      <xdr:col>71</xdr:col>
      <xdr:colOff>177800</xdr:colOff>
      <xdr:row>58</xdr:row>
      <xdr:rowOff>18409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856210"/>
          <a:ext cx="889000" cy="10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119911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6354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3766</xdr:rowOff>
    </xdr:from>
    <xdr:to>
      <xdr:col>85</xdr:col>
      <xdr:colOff>177800</xdr:colOff>
      <xdr:row>57</xdr:row>
      <xdr:rowOff>105366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153643</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5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14910</xdr:rowOff>
    </xdr:from>
    <xdr:to>
      <xdr:col>81</xdr:col>
      <xdr:colOff>101600</xdr:colOff>
      <xdr:row>57</xdr:row>
      <xdr:rowOff>116510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107637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88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131287</xdr:rowOff>
    </xdr:from>
    <xdr:to>
      <xdr:col>76</xdr:col>
      <xdr:colOff>165100</xdr:colOff>
      <xdr:row>57</xdr:row>
      <xdr:rowOff>61437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3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52564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8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32760</xdr:rowOff>
    </xdr:from>
    <xdr:to>
      <xdr:col>72</xdr:col>
      <xdr:colOff>38100</xdr:colOff>
      <xdr:row>57</xdr:row>
      <xdr:rowOff>134360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125487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89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139059</xdr:rowOff>
    </xdr:from>
    <xdr:to>
      <xdr:col>67</xdr:col>
      <xdr:colOff>101600</xdr:colOff>
      <xdr:row>58</xdr:row>
      <xdr:rowOff>69209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1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60336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0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96540</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469640"/>
          <a:ext cx="889000" cy="4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88311</xdr:rowOff>
    </xdr:from>
    <xdr:to>
      <xdr:col>71</xdr:col>
      <xdr:colOff>177800</xdr:colOff>
      <xdr:row>78</xdr:row>
      <xdr:rowOff>96540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461411"/>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147911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45740</xdr:rowOff>
    </xdr:from>
    <xdr:to>
      <xdr:col>72</xdr:col>
      <xdr:colOff>38100</xdr:colOff>
      <xdr:row>78</xdr:row>
      <xdr:rowOff>147340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1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138467</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4017" y="13511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37511</xdr:rowOff>
    </xdr:from>
    <xdr:to>
      <xdr:col>67</xdr:col>
      <xdr:colOff>101600</xdr:colOff>
      <xdr:row>78</xdr:row>
      <xdr:rowOff>139111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1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130238</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50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13018</xdr:rowOff>
    </xdr:from>
    <xdr:to>
      <xdr:col>85</xdr:col>
      <xdr:colOff>127000</xdr:colOff>
      <xdr:row>97</xdr:row>
      <xdr:rowOff>40145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643668"/>
          <a:ext cx="8382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159232</xdr:rowOff>
    </xdr:from>
    <xdr:to>
      <xdr:col>81</xdr:col>
      <xdr:colOff>50800</xdr:colOff>
      <xdr:row>97</xdr:row>
      <xdr:rowOff>13018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618432"/>
          <a:ext cx="889000" cy="2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120092</xdr:rowOff>
    </xdr:from>
    <xdr:to>
      <xdr:col>76</xdr:col>
      <xdr:colOff>114300</xdr:colOff>
      <xdr:row>96</xdr:row>
      <xdr:rowOff>159232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579292"/>
          <a:ext cx="889000" cy="3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167645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120092</xdr:rowOff>
    </xdr:from>
    <xdr:to>
      <xdr:col>71</xdr:col>
      <xdr:colOff>177800</xdr:colOff>
      <xdr:row>96</xdr:row>
      <xdr:rowOff>168960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579292"/>
          <a:ext cx="889000" cy="4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5517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160795</xdr:rowOff>
    </xdr:from>
    <xdr:to>
      <xdr:col>85</xdr:col>
      <xdr:colOff>177800</xdr:colOff>
      <xdr:row>97</xdr:row>
      <xdr:rowOff>90945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139222</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59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133668</xdr:rowOff>
    </xdr:from>
    <xdr:to>
      <xdr:col>81</xdr:col>
      <xdr:colOff>101600</xdr:colOff>
      <xdr:row>97</xdr:row>
      <xdr:rowOff>63818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5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54945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68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108432</xdr:rowOff>
    </xdr:from>
    <xdr:to>
      <xdr:col>76</xdr:col>
      <xdr:colOff>165100</xdr:colOff>
      <xdr:row>97</xdr:row>
      <xdr:rowOff>38582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56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29709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66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69292</xdr:rowOff>
    </xdr:from>
    <xdr:to>
      <xdr:col>72</xdr:col>
      <xdr:colOff>38100</xdr:colOff>
      <xdr:row>96</xdr:row>
      <xdr:rowOff>170892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5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162019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62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118160</xdr:rowOff>
    </xdr:from>
    <xdr:to>
      <xdr:col>67</xdr:col>
      <xdr:colOff>101600</xdr:colOff>
      <xdr:row>97</xdr:row>
      <xdr:rowOff>48310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57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39437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67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総務費が住民一人当たり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69,706</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円となっており、類似団体平均に比べ高くなっている。これは、市出身者から受けた</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億円の寄附を原資とした基金を新たに創設、積立したことによるものである。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商工費の住民一人当たりのコストは類似団体内平均値より低く推移しているが、令和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年度と比べ増加した。これは、</a:t>
          </a:r>
          <a:r>
            <a:rPr kumimoji="1" lang="en-US" altLang="ja-JP" sz="1300">
              <a:solidFill>
                <a:schemeClr val="tx1"/>
              </a:solidFill>
              <a:latin typeface="ＭＳ Ｐゴシック" panose="020B0600070205080204" pitchFamily="50" charset="-128"/>
              <a:ea typeface="ＭＳ Ｐゴシック" panose="020B0600070205080204" pitchFamily="50" charset="-128"/>
            </a:rPr>
            <a:t>QR</a:t>
          </a:r>
          <a:r>
            <a:rPr kumimoji="1" lang="ja-JP" altLang="en-US" sz="1300">
              <a:solidFill>
                <a:schemeClr val="tx1"/>
              </a:solidFill>
              <a:latin typeface="ＭＳ Ｐゴシック" panose="020B0600070205080204" pitchFamily="50" charset="-128"/>
              <a:ea typeface="ＭＳ Ｐゴシック" panose="020B0600070205080204" pitchFamily="50" charset="-128"/>
            </a:rPr>
            <a:t>コード決済ポイント還元事業の実施等によるものである。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大阪府阪南市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Ｐゴシック" panose="020B0600070205080204" pitchFamily="50" charset="-128"/>
              <a:ea typeface="ＭＳ Ｐゴシック" panose="020B0600070205080204" pitchFamily="50" charset="-128"/>
            </a:rPr>
            <a:t>　令和</a:t>
          </a:r>
          <a:r>
            <a:rPr kumimoji="1" lang="en-US" altLang="ja-JP" sz="1400">
              <a:solidFill>
                <a:schemeClr val="tx1"/>
              </a:solidFill>
              <a:latin typeface="ＭＳ Ｐゴシック" panose="020B0600070205080204" pitchFamily="50" charset="-128"/>
              <a:ea typeface="ＭＳ Ｐゴシック" panose="020B0600070205080204" pitchFamily="50" charset="-128"/>
            </a:rPr>
            <a:t>4</a:t>
          </a:r>
          <a:r>
            <a:rPr kumimoji="1" lang="ja-JP" altLang="en-US" sz="1400">
              <a:solidFill>
                <a:schemeClr val="tx1"/>
              </a:solidFill>
              <a:latin typeface="ＭＳ Ｐゴシック" panose="020B0600070205080204" pitchFamily="50" charset="-128"/>
              <a:ea typeface="ＭＳ Ｐゴシック" panose="020B0600070205080204" pitchFamily="50" charset="-128"/>
            </a:rPr>
            <a:t>年度は普通交付税が臨時経済対策費等で増加したことや、地方消費税交付金が増加したことにより、実質単年度収支が黒字となり、令和</a:t>
          </a:r>
          <a:r>
            <a:rPr kumimoji="1" lang="en-US" altLang="ja-JP" sz="1400">
              <a:solidFill>
                <a:schemeClr val="tx1"/>
              </a:solidFill>
              <a:latin typeface="ＭＳ Ｐゴシック" panose="020B0600070205080204" pitchFamily="50" charset="-128"/>
              <a:ea typeface="ＭＳ Ｐゴシック" panose="020B0600070205080204" pitchFamily="50" charset="-128"/>
            </a:rPr>
            <a:t>3</a:t>
          </a:r>
          <a:r>
            <a:rPr kumimoji="1" lang="ja-JP" altLang="en-US" sz="1400">
              <a:solidFill>
                <a:schemeClr val="tx1"/>
              </a:solidFill>
              <a:latin typeface="ＭＳ Ｐゴシック" panose="020B0600070205080204" pitchFamily="50" charset="-128"/>
              <a:ea typeface="ＭＳ Ｐゴシック" panose="020B0600070205080204" pitchFamily="50" charset="-128"/>
            </a:rPr>
            <a:t>年度に引き続き財政調整基金残高の取崩しを回避した。今後も「阪南市行財政構造改革プラン改訂版」に基づき、市税などの自主財源の確保などの取組を着実に実施することにより持続可能な財政運営の確立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大阪府阪南市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Ｐゴシック" panose="020B0600070205080204" pitchFamily="50" charset="-128"/>
              <a:ea typeface="ＭＳ Ｐゴシック" panose="020B0600070205080204" pitchFamily="50" charset="-128"/>
            </a:rPr>
            <a:t>　連結実質赤字比率については、平成</a:t>
          </a:r>
          <a:r>
            <a:rPr kumimoji="1" lang="en-US" altLang="ja-JP" sz="1400">
              <a:solidFill>
                <a:schemeClr val="tx1"/>
              </a:solidFill>
              <a:latin typeface="ＭＳ Ｐゴシック" panose="020B0600070205080204" pitchFamily="50" charset="-128"/>
              <a:ea typeface="ＭＳ Ｐゴシック" panose="020B0600070205080204" pitchFamily="50" charset="-128"/>
            </a:rPr>
            <a:t>29</a:t>
          </a:r>
          <a:r>
            <a:rPr kumimoji="1" lang="ja-JP" altLang="en-US" sz="1400">
              <a:solidFill>
                <a:schemeClr val="tx1"/>
              </a:solidFill>
              <a:latin typeface="ＭＳ Ｐゴシック" panose="020B0600070205080204" pitchFamily="50" charset="-128"/>
              <a:ea typeface="ＭＳ Ｐゴシック" panose="020B0600070205080204" pitchFamily="50" charset="-128"/>
            </a:rPr>
            <a:t>年度より一般会計を含めた全会計が黒字の状況であるが、一般会計からの繰出金による影響が大きい。</a:t>
          </a:r>
        </a:p>
        <a:p>
          <a:r>
            <a:rPr kumimoji="1" lang="ja-JP" altLang="en-US" sz="1400">
              <a:solidFill>
                <a:schemeClr val="tx1"/>
              </a:solidFill>
              <a:latin typeface="ＭＳ Ｐゴシック" panose="020B0600070205080204" pitchFamily="50" charset="-128"/>
              <a:ea typeface="ＭＳ Ｐゴシック" panose="020B0600070205080204" pitchFamily="50" charset="-128"/>
            </a:rPr>
            <a:t>　下水道事業会計については、令和</a:t>
          </a:r>
          <a:r>
            <a:rPr kumimoji="1" lang="en-US" altLang="ja-JP" sz="1400">
              <a:solidFill>
                <a:schemeClr val="tx1"/>
              </a:solidFill>
              <a:latin typeface="ＭＳ Ｐゴシック" panose="020B0600070205080204" pitchFamily="50" charset="-128"/>
              <a:ea typeface="ＭＳ Ｐゴシック" panose="020B0600070205080204" pitchFamily="50" charset="-128"/>
            </a:rPr>
            <a:t>4</a:t>
          </a:r>
          <a:r>
            <a:rPr kumimoji="1" lang="ja-JP" altLang="en-US" sz="1400">
              <a:solidFill>
                <a:schemeClr val="tx1"/>
              </a:solidFill>
              <a:latin typeface="ＭＳ Ｐゴシック" panose="020B0600070205080204" pitchFamily="50" charset="-128"/>
              <a:ea typeface="ＭＳ Ｐゴシック" panose="020B0600070205080204" pitchFamily="50" charset="-128"/>
            </a:rPr>
            <a:t>年度における普及率が</a:t>
          </a:r>
          <a:r>
            <a:rPr kumimoji="1" lang="en-US" altLang="ja-JP" sz="1400">
              <a:solidFill>
                <a:schemeClr val="tx1"/>
              </a:solidFill>
              <a:latin typeface="ＭＳ Ｐゴシック" panose="020B0600070205080204" pitchFamily="50" charset="-128"/>
              <a:ea typeface="ＭＳ Ｐゴシック" panose="020B0600070205080204" pitchFamily="50" charset="-128"/>
            </a:rPr>
            <a:t>54.4%</a:t>
          </a:r>
          <a:r>
            <a:rPr kumimoji="1" lang="ja-JP" altLang="en-US" sz="1400">
              <a:solidFill>
                <a:schemeClr val="tx1"/>
              </a:solidFill>
              <a:latin typeface="ＭＳ Ｐゴシック" panose="020B0600070205080204" pitchFamily="50" charset="-128"/>
              <a:ea typeface="ＭＳ Ｐゴシック" panose="020B0600070205080204" pitchFamily="50" charset="-128"/>
            </a:rPr>
            <a:t>で全国平均の</a:t>
          </a:r>
          <a:r>
            <a:rPr kumimoji="1" lang="en-US" altLang="ja-JP" sz="1400">
              <a:solidFill>
                <a:schemeClr val="tx1"/>
              </a:solidFill>
              <a:latin typeface="ＭＳ Ｐゴシック" panose="020B0600070205080204" pitchFamily="50" charset="-128"/>
              <a:ea typeface="ＭＳ Ｐゴシック" panose="020B0600070205080204" pitchFamily="50" charset="-128"/>
            </a:rPr>
            <a:t>81.0%</a:t>
          </a:r>
          <a:r>
            <a:rPr kumimoji="1" lang="ja-JP" altLang="en-US" sz="1400">
              <a:solidFill>
                <a:schemeClr val="tx1"/>
              </a:solidFill>
              <a:latin typeface="ＭＳ Ｐゴシック" panose="020B0600070205080204" pitchFamily="50" charset="-128"/>
              <a:ea typeface="ＭＳ Ｐゴシック" panose="020B0600070205080204" pitchFamily="50" charset="-128"/>
            </a:rPr>
            <a:t>や大阪府内他自治体より低い水準であるが、管渠等の施設の整備や老朽化による更新に多額の費用が生じると見込まれるため、収支均衡に注視が必要である。</a:t>
          </a:r>
        </a:p>
        <a:p>
          <a:r>
            <a:rPr kumimoji="1" lang="ja-JP" altLang="en-US" sz="1400">
              <a:solidFill>
                <a:schemeClr val="tx1"/>
              </a:solidFill>
              <a:latin typeface="ＭＳ Ｐゴシック" panose="020B0600070205080204" pitchFamily="50" charset="-128"/>
              <a:ea typeface="ＭＳ Ｐゴシック" panose="020B0600070205080204" pitchFamily="50" charset="-128"/>
            </a:rPr>
            <a:t>　今後も収納率の向上や事業の効率化等に取り組み、各会計の経営の健全化に努める。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大阪府阪南市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Ｐゴシック" panose="020B0600070205080204" pitchFamily="50" charset="-128"/>
              <a:ea typeface="ＭＳ Ｐゴシック" panose="020B0600070205080204" pitchFamily="50" charset="-128"/>
            </a:rPr>
            <a:t>  令和</a:t>
          </a:r>
          <a:r>
            <a:rPr kumimoji="1" lang="en-US" altLang="ja-JP" sz="1400">
              <a:solidFill>
                <a:schemeClr val="tx1"/>
              </a:solidFill>
              <a:latin typeface="ＭＳ Ｐゴシック" panose="020B0600070205080204" pitchFamily="50" charset="-128"/>
              <a:ea typeface="ＭＳ Ｐゴシック" panose="020B0600070205080204" pitchFamily="50" charset="-128"/>
            </a:rPr>
            <a:t>4</a:t>
          </a:r>
          <a:r>
            <a:rPr kumimoji="1" lang="ja-JP" altLang="en-US" sz="14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400">
              <a:solidFill>
                <a:schemeClr val="tx1"/>
              </a:solidFill>
              <a:latin typeface="ＭＳ Ｐゴシック" panose="020B0600070205080204" pitchFamily="50" charset="-128"/>
              <a:ea typeface="ＭＳ Ｐゴシック" panose="020B0600070205080204" pitchFamily="50" charset="-128"/>
            </a:rPr>
            <a:t>3</a:t>
          </a:r>
          <a:r>
            <a:rPr kumimoji="1" lang="ja-JP" altLang="en-US" sz="1400">
              <a:solidFill>
                <a:schemeClr val="tx1"/>
              </a:solidFill>
              <a:latin typeface="ＭＳ Ｐゴシック" panose="020B0600070205080204" pitchFamily="50" charset="-128"/>
              <a:ea typeface="ＭＳ Ｐゴシック" panose="020B0600070205080204" pitchFamily="50" charset="-128"/>
            </a:rPr>
            <a:t>年度よりも減少した。要因として、</a:t>
          </a:r>
          <a:r>
            <a:rPr kumimoji="1" lang="ja-JP" altLang="en-US"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阪南スカイタウンの小中学校屋内運動場や地方税における猶予特例債の償還が</a:t>
          </a:r>
          <a:r>
            <a:rPr kumimoji="1" lang="ja-JP" altLang="en-US" sz="1400">
              <a:solidFill>
                <a:schemeClr val="tx1"/>
              </a:solidFill>
              <a:latin typeface="ＭＳ Ｐゴシック" panose="020B0600070205080204" pitchFamily="50" charset="-128"/>
              <a:ea typeface="ＭＳ Ｐゴシック" panose="020B0600070205080204" pitchFamily="50" charset="-128"/>
            </a:rPr>
            <a:t>終わったためである。</a:t>
          </a:r>
        </a:p>
        <a:p>
          <a:r>
            <a:rPr kumimoji="1" lang="ja-JP" altLang="en-US" sz="1400">
              <a:solidFill>
                <a:schemeClr val="tx1"/>
              </a:solidFill>
              <a:latin typeface="ＭＳ Ｐゴシック" panose="020B0600070205080204" pitchFamily="50" charset="-128"/>
              <a:ea typeface="ＭＳ Ｐゴシック" panose="020B0600070205080204" pitchFamily="50" charset="-128"/>
            </a:rPr>
            <a:t>　阪南市は昭和</a:t>
          </a:r>
          <a:r>
            <a:rPr kumimoji="1" lang="en-US" altLang="ja-JP" sz="1400">
              <a:solidFill>
                <a:schemeClr val="tx1"/>
              </a:solidFill>
              <a:latin typeface="ＭＳ Ｐゴシック" panose="020B0600070205080204" pitchFamily="50" charset="-128"/>
              <a:ea typeface="ＭＳ Ｐゴシック" panose="020B0600070205080204" pitchFamily="50" charset="-128"/>
            </a:rPr>
            <a:t>40</a:t>
          </a:r>
          <a:r>
            <a:rPr kumimoji="1" lang="ja-JP" altLang="en-US" sz="1400">
              <a:solidFill>
                <a:schemeClr val="tx1"/>
              </a:solidFill>
              <a:latin typeface="ＭＳ Ｐゴシック" panose="020B0600070205080204" pitchFamily="50" charset="-128"/>
              <a:ea typeface="ＭＳ Ｐゴシック" panose="020B0600070205080204" pitchFamily="50" charset="-128"/>
            </a:rPr>
            <a:t>年代～</a:t>
          </a:r>
          <a:r>
            <a:rPr kumimoji="1" lang="en-US" altLang="ja-JP" sz="1400">
              <a:solidFill>
                <a:schemeClr val="tx1"/>
              </a:solidFill>
              <a:latin typeface="ＭＳ Ｐゴシック" panose="020B0600070205080204" pitchFamily="50" charset="-128"/>
              <a:ea typeface="ＭＳ Ｐゴシック" panose="020B0600070205080204" pitchFamily="50" charset="-128"/>
            </a:rPr>
            <a:t>50</a:t>
          </a:r>
          <a:r>
            <a:rPr kumimoji="1" lang="ja-JP" altLang="en-US" sz="1400">
              <a:solidFill>
                <a:schemeClr val="tx1"/>
              </a:solidFill>
              <a:latin typeface="ＭＳ Ｐゴシック" panose="020B0600070205080204" pitchFamily="50" charset="-128"/>
              <a:ea typeface="ＭＳ Ｐゴシック" panose="020B0600070205080204" pitchFamily="50" charset="-128"/>
            </a:rPr>
            <a:t>年代に建てられた公共施設が多く、築</a:t>
          </a:r>
          <a:r>
            <a:rPr kumimoji="1" lang="en-US" altLang="ja-JP" sz="1400">
              <a:solidFill>
                <a:schemeClr val="tx1"/>
              </a:solidFill>
              <a:latin typeface="ＭＳ Ｐゴシック" panose="020B0600070205080204" pitchFamily="50" charset="-128"/>
              <a:ea typeface="ＭＳ Ｐゴシック" panose="020B0600070205080204" pitchFamily="50" charset="-128"/>
            </a:rPr>
            <a:t>30</a:t>
          </a:r>
          <a:r>
            <a:rPr kumimoji="1" lang="ja-JP" altLang="en-US" sz="1400">
              <a:solidFill>
                <a:schemeClr val="tx1"/>
              </a:solidFill>
              <a:latin typeface="ＭＳ Ｐゴシック" panose="020B0600070205080204" pitchFamily="50" charset="-128"/>
              <a:ea typeface="ＭＳ Ｐゴシック" panose="020B0600070205080204" pitchFamily="50" charset="-128"/>
            </a:rPr>
            <a:t>年以上経過した施設が全体の</a:t>
          </a:r>
          <a:r>
            <a:rPr kumimoji="1" lang="en-US" altLang="ja-JP" sz="1400">
              <a:solidFill>
                <a:schemeClr val="tx1"/>
              </a:solidFill>
              <a:latin typeface="ＭＳ Ｐゴシック" panose="020B0600070205080204" pitchFamily="50" charset="-128"/>
              <a:ea typeface="ＭＳ Ｐゴシック" panose="020B0600070205080204" pitchFamily="50" charset="-128"/>
            </a:rPr>
            <a:t>75</a:t>
          </a:r>
          <a:r>
            <a:rPr kumimoji="1" lang="ja-JP" altLang="en-US" sz="1400">
              <a:solidFill>
                <a:schemeClr val="tx1"/>
              </a:solidFill>
              <a:latin typeface="ＭＳ Ｐゴシック" panose="020B0600070205080204" pitchFamily="50" charset="-128"/>
              <a:ea typeface="ＭＳ Ｐゴシック" panose="020B0600070205080204" pitchFamily="50" charset="-128"/>
            </a:rPr>
            <a:t>％以上あることから、施設の老朽化対策等に係る普通建設事業の増加が見込まれる。「阪南市行財政構造改革プラン改訂版」及び「阪南市公共施設等総合管理計画改訂版」に基づき、普通建設事業を行っていく際には、事業の選択と集中により、公債費の縮減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大阪府阪南市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Ｐゴシック" panose="020B0600070205080204" pitchFamily="50" charset="-128"/>
              <a:ea typeface="ＭＳ Ｐゴシック" panose="020B0600070205080204" pitchFamily="50" charset="-128"/>
            </a:rPr>
            <a:t>　一般会計等に係る地方債の現在高は、臨時財政対策債が約</a:t>
          </a:r>
          <a:r>
            <a:rPr kumimoji="1" lang="en-US" altLang="ja-JP" sz="1400">
              <a:solidFill>
                <a:schemeClr val="tx1"/>
              </a:solidFill>
              <a:latin typeface="ＭＳ Ｐゴシック" panose="020B0600070205080204" pitchFamily="50" charset="-128"/>
              <a:ea typeface="ＭＳ Ｐゴシック" panose="020B0600070205080204" pitchFamily="50" charset="-128"/>
            </a:rPr>
            <a:t>54.4</a:t>
          </a:r>
          <a:r>
            <a:rPr kumimoji="1" lang="ja-JP" altLang="en-US" sz="1400">
              <a:solidFill>
                <a:schemeClr val="tx1"/>
              </a:solidFill>
              <a:latin typeface="ＭＳ Ｐゴシック" panose="020B0600070205080204" pitchFamily="50" charset="-128"/>
              <a:ea typeface="ＭＳ Ｐゴシック" panose="020B0600070205080204" pitchFamily="50" charset="-128"/>
            </a:rPr>
            <a:t>％を占めている。</a:t>
          </a:r>
        </a:p>
        <a:p>
          <a:r>
            <a:rPr kumimoji="1" lang="ja-JP" altLang="en-US" sz="1400">
              <a:solidFill>
                <a:schemeClr val="tx1"/>
              </a:solidFill>
              <a:latin typeface="ＭＳ Ｐゴシック" panose="020B0600070205080204" pitchFamily="50" charset="-128"/>
              <a:ea typeface="ＭＳ Ｐゴシック" panose="020B0600070205080204" pitchFamily="50" charset="-128"/>
            </a:rPr>
            <a:t>　公営企業債等繰入見込額は、下水道事業会計において、投資的事業等を計画的に行うことにより起債を抑制してきたことに加え、病院事業会計での起債の発行を近年行っていないことから、減少している。</a:t>
          </a:r>
        </a:p>
        <a:p>
          <a:r>
            <a:rPr kumimoji="1" lang="ja-JP" altLang="en-US" sz="1400">
              <a:solidFill>
                <a:schemeClr val="tx1"/>
              </a:solidFill>
              <a:latin typeface="ＭＳ Ｐゴシック" panose="020B0600070205080204" pitchFamily="50" charset="-128"/>
              <a:ea typeface="ＭＳ Ｐゴシック" panose="020B0600070205080204" pitchFamily="50" charset="-128"/>
            </a:rPr>
            <a:t>　退職手当負担見込額は、職員定員管理計画に基づき定員管理を行っており、大幅な増減はない。</a:t>
          </a:r>
        </a:p>
        <a:p>
          <a:r>
            <a:rPr kumimoji="1" lang="ja-JP" altLang="en-US" sz="1400">
              <a:solidFill>
                <a:schemeClr val="tx1"/>
              </a:solidFill>
              <a:latin typeface="ＭＳ Ｐゴシック" panose="020B0600070205080204" pitchFamily="50" charset="-128"/>
              <a:ea typeface="ＭＳ Ｐゴシック" panose="020B0600070205080204" pitchFamily="50" charset="-128"/>
            </a:rPr>
            <a:t>　充当可能基金は、</a:t>
          </a:r>
          <a:r>
            <a:rPr kumimoji="1" lang="en-US" altLang="ja-JP" sz="1400">
              <a:solidFill>
                <a:schemeClr val="tx1"/>
              </a:solidFill>
              <a:latin typeface="ＭＳ Ｐゴシック" panose="020B0600070205080204" pitchFamily="50" charset="-128"/>
              <a:ea typeface="ＭＳ Ｐゴシック" panose="020B0600070205080204" pitchFamily="50" charset="-128"/>
            </a:rPr>
            <a:t>SDG</a:t>
          </a:r>
          <a:r>
            <a:rPr kumimoji="1" lang="ja-JP" altLang="en-US" sz="1400">
              <a:solidFill>
                <a:schemeClr val="tx1"/>
              </a:solidFill>
              <a:latin typeface="ＭＳ Ｐゴシック" panose="020B0600070205080204" pitchFamily="50" charset="-128"/>
              <a:ea typeface="ＭＳ Ｐゴシック" panose="020B0600070205080204" pitchFamily="50" charset="-128"/>
            </a:rPr>
            <a:t>ｓまちづくり基金の創設によるものに加え、学校給食センター改修事業に係る一般財源部分の財源として積立てたことなどにより増加した。今後は「行財政構造改革プラン改訂版」に基づき、持続可能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大阪府阪南市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普通建設事業にかかる基金の取崩し、ふるさとまちづくり応援基金を寄付者の意向を反映した</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事業への取崩しを行ったが、後年度に控えている普通建設事業の一般財源分の積立や、市出身者からの寄附金を財源とした</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SDG</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ｓまちづくり基金を創設し、積立を行ったことにより、全体として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1,044</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百万円の増加となった。</a:t>
          </a: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阪南市行財政構造改革プラン改訂版」に基づき、自主財源の確保など歳入の増加、事務事業の見直しなど歳出の抑制に努め、財政調整基金に頼らない持続可能な行財政運営の確立に努める。また、ふるさとまちづくり応援寄附金の増加による基金の増加をめざす。</a:t>
          </a:r>
        </a:p>
        <a:p>
          <a:endPar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公共公益施設整備基金：開発行為等に伴う公共公益施設の整備資金</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ふるさとまちづくり応援基金：阪南市のまちづくりを応援する個人又は法人その他の団体から広く寄附金を募ることにより、その寄附金を財源として、寄附者の意向を反映した個性豊かな魅力あるまちづくりに資する。</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教育施設整備基金：教育施設の整備に要する資金</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SDG</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ｓまちづくり基金：</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SDG</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ｓの理念を踏まえ、子どもから高齢者まで全ての市民が、住み慣れた地域で安心して暮らせるまちづくりを推進する施策の経費に充てる。</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森林環境譲与税基金：森林の整備及びその促進に関する施策に要する資金</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SDG</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ｓまちづくり基金は、</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市出身者からの寄附を原資とした基金を新たに創設、</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300</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百万円を積立した一方で、ブルーカーボンの推進や海洋教育の推進などの事業に</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百万円充当し</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、基金残高が</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291</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百万円増加した。</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また、公共公益施設整備基金は、道路改修事業などの財源として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44</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百万円充当した一方で、後年度の公共施設の改修事業の財源として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250</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百万円積み立てたため、基金残高が</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206</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百万円増加した。</a:t>
          </a: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「阪南市行財政構造改革プラン改訂版」に掲げる取組項目で得た効果額の一部を老朽化した施設の改修財源とするために、基金に積立てる。</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ふるさとまちづくり応援基金はふるさとまちづくり応援寄附の増加による基金の増加をめざす。</a:t>
          </a:r>
        </a:p>
        <a:p>
          <a:endPar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普通交付税が臨時経済対策費等で増加したことや、地方消費税交付金が増加したことによる歳入の増加や、歳出の抑制に努めた結果、財政調整基金残高は</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393</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百万円増加した。</a:t>
          </a: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災害などの緊急対応等のために、一定の基金残高を確保することや、財政非常事態宣言の早期解除に向け、「阪南市行財政構造改革プラン改訂版」に掲げる取組項目を実施することで基金に頼らない持続可能な行財政運営の確立に努める。</a:t>
          </a: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基金への積み立て、取り崩しを行わなかったため増減なし。</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地方債の償還を踏まえ、財政状況を鑑みながら積み立てに努める。</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0F2723E-CD8F-4929-A3C5-22E5ED209E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41C6397-18B4-42F3-BBE2-D9F432DF22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BD59F0D-CAFD-4F12-9FD4-C41AC68ED190}"/>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AAAD180-F45D-4DAF-9832-AFE319DD80B8}"/>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A98CEAF-4FCA-42CD-AA01-2FEF6CA0D3FA}"/>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E701863-8052-4C71-94C7-2900A9E026C1}"/>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大阪府阪南市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3BE227A-750B-4F47-A9B4-277EB176A1D3}"/>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ED81423-364E-45D9-89D4-20725A1C480B}"/>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655B5A9-FA38-4CB0-9CE4-06AE9C622724}"/>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B4E76CF-0214-4BCE-AD9A-799287DD7113}"/>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E85D881-979F-4C82-B22D-8EC2738155BB}"/>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9C9D450-83AD-43C4-97E2-A355AAA6FF37}"/>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51,579
51,111
36.17
20,875,889
20,581,311
281,976
11,582,366
14,728,951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FAD01C0-C203-44D4-B64B-E73297D04772}"/>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1B5322E-A2A9-4CF4-9596-E2B73AF8B03C}"/>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7900156-C1CE-4D31-A913-F3348F09E39E}"/>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6A4926C-21B0-4D5E-A3D5-C0EEBC03DCF1}"/>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C237924-B824-4830-B422-762C7F966B2D}"/>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8A71924-1360-4C0A-9215-C24A39749528}"/>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75C6C89-5F66-42DC-BC0B-2F484A752CC4}"/>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AE5E13C-36D7-40E5-963C-B4CD83E57882}"/>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C4E0210-2F7D-4F2D-A06E-A214349A7687}"/>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DB01AF6-ABE7-47C5-956A-FC5C01BDB4E8}"/>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41D0EC1-88F6-40EB-BC1F-0A40AFCF080F}"/>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0136AEC-BEC0-4B1E-A756-47BADEC42976}"/>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425B8BC-CD4C-43AA-A086-221267FAF20F}"/>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0985985-566D-4069-90EC-FA4524F4AC6D}"/>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8528DD6-B48D-417C-BF8C-E8CBBEF569C7}"/>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1AB3099-9528-4DFD-9813-9626960D86F3}"/>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09D30B1-B161-4B97-B3B6-19C2B1211A33}"/>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73F4AE-341E-4EEB-962A-8A18EB162ECE}"/>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7380DC8-1DB8-4284-A1FD-633A2C547189}"/>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C0A6ADB3-FCE0-4CC9-9AFB-FC76C1059A35}"/>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74965AFF-211B-4C39-926E-3CC50D671395}"/>
            </a:ext>
          </a:extLst>
        </xdr:cNvPr>
        <xdr:cNvSpPr txBox="1"/>
      </xdr:nvSpPr>
      <xdr:spPr>
        <a:xfrm>
          <a:off x="419100" y="275526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E2B36EA-714F-43FC-8D3F-EA2B431C4447}"/>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E6876C6-ED80-4084-9C8B-5B55B544D7CD}"/>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DF6B2FF3-4513-4D4A-86F9-1C45C30B7273}"/>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8959945C-851D-498F-8C45-8FCCA2761E96}"/>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2F58C37B-D73A-4946-99F7-D07CF86D788F}"/>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3744A538-BF01-4D6E-8AE8-406FFC0B928E}"/>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75AB7D63-8E43-4404-B7CB-40B746E8EBC5}"/>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642E84D8-8F48-42A3-BC6B-593CA6A4F815}"/>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7B3FD774-383C-4F34-A1B7-194044A4AF2A}"/>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D90052DB-CF6F-4737-A682-B41833D3E495}"/>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1EB0AA1B-9F2C-4A47-BA76-7B45954C7A98}"/>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8C012F6B-BE4A-4B6B-A5D5-6B0ED0095710}"/>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56305B7E-FBFE-40F1-9E18-F21002553EFF}"/>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5890EA1-99F5-42B9-AEFA-C6AAB2850604}"/>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と比べて有形固定資産減価償却率が増加している。原因としては、投資的事業の抑制や大規模改修ではなく修繕で対応していることなどによるものである。類似団体内平均値と比べると本市の有形固定資産減価償却率が上回っていることもあり、今後は阪南市行財政構造改革プランに掲げる取組項目を実施することにより、財源を捻出する中で、優先順位をつけ施設改修等を行うことで、有形固定資産減価償却率の抑制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45A52629-83A6-41A0-8327-C6A9E76DB597}"/>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5328444-3C41-4FE1-8901-DCE2ADE088B5}"/>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A150C1FB-56BE-4026-AF77-40B64E0B35CC}"/>
            </a:ext>
          </a:extLst>
        </xdr:cNvPr>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8FBEE999-8C5A-4AEC-B15C-FE1B64B92670}"/>
            </a:ext>
          </a:extLst>
        </xdr:cNvPr>
        <xdr:cNvCxnSpPr/>
      </xdr:nvCxnSpPr>
      <xdr:spPr>
        <a:xfrm>
          <a:off x="1127125" y="593725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AB6DA690-AB96-4C33-BEFB-62B6C70DC74E}"/>
            </a:ext>
          </a:extLst>
        </xdr:cNvPr>
        <xdr:cNvSpPr txBox="1"/>
      </xdr:nvSpPr>
      <xdr:spPr>
        <a:xfrm>
          <a:off x="772811" y="584725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9610E160-DB39-4732-A89F-341C87A28588}"/>
            </a:ext>
          </a:extLst>
        </xdr:cNvPr>
        <xdr:cNvCxnSpPr/>
      </xdr:nvCxnSpPr>
      <xdr:spPr>
        <a:xfrm>
          <a:off x="1127125" y="56749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841C726C-1DAB-4239-B1F7-DD6DEEFAA287}"/>
            </a:ext>
          </a:extLst>
        </xdr:cNvPr>
        <xdr:cNvSpPr txBox="1"/>
      </xdr:nvSpPr>
      <xdr:spPr>
        <a:xfrm>
          <a:off x="772811" y="55811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474289A5-0510-4C06-B6FD-9DAC09399382}"/>
            </a:ext>
          </a:extLst>
        </xdr:cNvPr>
        <xdr:cNvCxnSpPr/>
      </xdr:nvCxnSpPr>
      <xdr:spPr>
        <a:xfrm>
          <a:off x="1127125" y="540893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5EA24790-316F-4759-921C-EC3C438F7011}"/>
            </a:ext>
          </a:extLst>
        </xdr:cNvPr>
        <xdr:cNvSpPr txBox="1"/>
      </xdr:nvSpPr>
      <xdr:spPr>
        <a:xfrm>
          <a:off x="772811" y="53189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4261ADEA-91CB-41E9-8CD7-FE0C8BDA7F9B}"/>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C892F074-DBBF-4A17-BB91-85E3974F7916}"/>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C57E9E60-01C5-4FBB-B1B1-50C4CFC4D4B1}"/>
            </a:ext>
          </a:extLst>
        </xdr:cNvPr>
        <xdr:cNvCxnSpPr/>
      </xdr:nvCxnSpPr>
      <xdr:spPr>
        <a:xfrm>
          <a:off x="1127125" y="488061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81EC2D5F-5116-45B5-A33E-3531D8D5F58E}"/>
            </a:ext>
          </a:extLst>
        </xdr:cNvPr>
        <xdr:cNvSpPr txBox="1"/>
      </xdr:nvSpPr>
      <xdr:spPr>
        <a:xfrm>
          <a:off x="772811" y="479061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1533F8D7-4528-42E3-9877-E5C9C9785BFA}"/>
            </a:ext>
          </a:extLst>
        </xdr:cNvPr>
        <xdr:cNvCxnSpPr/>
      </xdr:nvCxnSpPr>
      <xdr:spPr>
        <a:xfrm>
          <a:off x="1127125" y="46183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9098F857-4332-4C93-80CC-0D8A9FF5E46D}"/>
            </a:ext>
          </a:extLst>
        </xdr:cNvPr>
        <xdr:cNvSpPr txBox="1"/>
      </xdr:nvSpPr>
      <xdr:spPr>
        <a:xfrm>
          <a:off x="772811" y="45283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C9002B54-7AEC-4755-BAE2-420EBD71A508}"/>
            </a:ext>
          </a:extLst>
        </xdr:cNvPr>
        <xdr:cNvCxnSpPr/>
      </xdr:nvCxnSpPr>
      <xdr:spPr>
        <a:xfrm>
          <a:off x="1127125" y="435610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E1255877-A873-47E8-9BFE-EFB39A416151}"/>
            </a:ext>
          </a:extLst>
        </xdr:cNvPr>
        <xdr:cNvSpPr txBox="1"/>
      </xdr:nvSpPr>
      <xdr:spPr>
        <a:xfrm>
          <a:off x="772811" y="4262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19D1CD1-69D8-48C6-B170-1B83DE5C44EB}"/>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57583826-FE9D-4AB6-93B9-C99C5194BE22}"/>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67EEFF0E-02DE-4D8C-AA4C-59FC6B2CB643}"/>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69" name="直線コネクタ 68">
          <a:extLst>
            <a:ext uri="{FF2B5EF4-FFF2-40B4-BE49-F238E27FC236}">
              <a16:creationId xmlns:a16="http://schemas.microsoft.com/office/drawing/2014/main" id="{A8911FBF-BA80-4B3C-893B-7E94E0119CD8}"/>
            </a:ext>
          </a:extLst>
        </xdr:cNvPr>
        <xdr:cNvCxnSpPr/>
      </xdr:nvCxnSpPr>
      <xdr:spPr>
        <a:xfrm flipV="1">
          <a:off x="4206240" y="4498023"/>
          <a:ext cx="1270" cy="1267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0" name="有形固定資産減価償却率最小値テキスト">
          <a:extLst>
            <a:ext uri="{FF2B5EF4-FFF2-40B4-BE49-F238E27FC236}">
              <a16:creationId xmlns:a16="http://schemas.microsoft.com/office/drawing/2014/main" id="{FC1676E2-7176-4E31-8297-D60CAC60F7E7}"/>
            </a:ext>
          </a:extLst>
        </xdr:cNvPr>
        <xdr:cNvSpPr txBox="1"/>
      </xdr:nvSpPr>
      <xdr:spPr>
        <a:xfrm>
          <a:off x="4258945" y="5769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1" name="直線コネクタ 70">
          <a:extLst>
            <a:ext uri="{FF2B5EF4-FFF2-40B4-BE49-F238E27FC236}">
              <a16:creationId xmlns:a16="http://schemas.microsoft.com/office/drawing/2014/main" id="{592A5A1D-A696-4B0B-A729-8018C636A5BC}"/>
            </a:ext>
          </a:extLst>
        </xdr:cNvPr>
        <xdr:cNvCxnSpPr/>
      </xdr:nvCxnSpPr>
      <xdr:spPr>
        <a:xfrm>
          <a:off x="4119245" y="576564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72" name="有形固定資産減価償却率最大値テキスト">
          <a:extLst>
            <a:ext uri="{FF2B5EF4-FFF2-40B4-BE49-F238E27FC236}">
              <a16:creationId xmlns:a16="http://schemas.microsoft.com/office/drawing/2014/main" id="{D4A1395D-E87A-4B4F-B967-0D8D04483979}"/>
            </a:ext>
          </a:extLst>
        </xdr:cNvPr>
        <xdr:cNvSpPr txBox="1"/>
      </xdr:nvSpPr>
      <xdr:spPr>
        <a:xfrm>
          <a:off x="4258945" y="4277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73" name="直線コネクタ 72">
          <a:extLst>
            <a:ext uri="{FF2B5EF4-FFF2-40B4-BE49-F238E27FC236}">
              <a16:creationId xmlns:a16="http://schemas.microsoft.com/office/drawing/2014/main" id="{7E5CE0F1-7A8C-477E-A47C-3301C5E89B16}"/>
            </a:ext>
          </a:extLst>
        </xdr:cNvPr>
        <xdr:cNvCxnSpPr/>
      </xdr:nvCxnSpPr>
      <xdr:spPr>
        <a:xfrm>
          <a:off x="4119245" y="449802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28751</xdr:rowOff>
    </xdr:from>
    <xdr:ext cx="405111" cy="259045"/>
    <xdr:sp macro="" textlink="">
      <xdr:nvSpPr>
        <xdr:cNvPr id="74" name="有形固定資産減価償却率平均値テキスト">
          <a:extLst>
            <a:ext uri="{FF2B5EF4-FFF2-40B4-BE49-F238E27FC236}">
              <a16:creationId xmlns:a16="http://schemas.microsoft.com/office/drawing/2014/main" id="{8B44B927-F0CE-431A-8A0B-9DBC9711142C}"/>
            </a:ext>
          </a:extLst>
        </xdr:cNvPr>
        <xdr:cNvSpPr txBox="1"/>
      </xdr:nvSpPr>
      <xdr:spPr>
        <a:xfrm>
          <a:off x="4258945" y="5057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75" name="フローチャート: 判断 74">
          <a:extLst>
            <a:ext uri="{FF2B5EF4-FFF2-40B4-BE49-F238E27FC236}">
              <a16:creationId xmlns:a16="http://schemas.microsoft.com/office/drawing/2014/main" id="{1DB54CD5-18E0-451D-8DCC-B0855E92CD2A}"/>
            </a:ext>
          </a:extLst>
        </xdr:cNvPr>
        <xdr:cNvSpPr/>
      </xdr:nvSpPr>
      <xdr:spPr>
        <a:xfrm>
          <a:off x="4157345" y="520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76" name="フローチャート: 判断 75">
          <a:extLst>
            <a:ext uri="{FF2B5EF4-FFF2-40B4-BE49-F238E27FC236}">
              <a16:creationId xmlns:a16="http://schemas.microsoft.com/office/drawing/2014/main" id="{9EA2B772-852C-476F-9C0A-D5B20982F343}"/>
            </a:ext>
          </a:extLst>
        </xdr:cNvPr>
        <xdr:cNvSpPr/>
      </xdr:nvSpPr>
      <xdr:spPr>
        <a:xfrm>
          <a:off x="3537585" y="51957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77" name="フローチャート: 判断 76">
          <a:extLst>
            <a:ext uri="{FF2B5EF4-FFF2-40B4-BE49-F238E27FC236}">
              <a16:creationId xmlns:a16="http://schemas.microsoft.com/office/drawing/2014/main" id="{718A1914-FC01-4942-B3DB-A61BDD1EE55C}"/>
            </a:ext>
          </a:extLst>
        </xdr:cNvPr>
        <xdr:cNvSpPr/>
      </xdr:nvSpPr>
      <xdr:spPr>
        <a:xfrm>
          <a:off x="2867025" y="51768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78" name="フローチャート: 判断 77">
          <a:extLst>
            <a:ext uri="{FF2B5EF4-FFF2-40B4-BE49-F238E27FC236}">
              <a16:creationId xmlns:a16="http://schemas.microsoft.com/office/drawing/2014/main" id="{73FDD175-83C0-4896-82A6-155539733B95}"/>
            </a:ext>
          </a:extLst>
        </xdr:cNvPr>
        <xdr:cNvSpPr/>
      </xdr:nvSpPr>
      <xdr:spPr>
        <a:xfrm>
          <a:off x="2196465" y="51363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79" name="フローチャート: 判断 78">
          <a:extLst>
            <a:ext uri="{FF2B5EF4-FFF2-40B4-BE49-F238E27FC236}">
              <a16:creationId xmlns:a16="http://schemas.microsoft.com/office/drawing/2014/main" id="{91F3ACBF-2D3B-4AC5-81B0-44AE768BD8BF}"/>
            </a:ext>
          </a:extLst>
        </xdr:cNvPr>
        <xdr:cNvSpPr/>
      </xdr:nvSpPr>
      <xdr:spPr>
        <a:xfrm>
          <a:off x="1525905" y="50985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8BD28B4-6E07-4B38-B245-7CE937DE5373}"/>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3BFA3B6F-BBAD-4206-93EA-9B5BD3A45CF8}"/>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47E4A45C-1A3C-4C5D-84CD-04AD032BDFD2}"/>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E05B568A-9540-48D8-BD4E-059CE9C519DB}"/>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ED59408A-A686-4B1D-BE53-198F4123FBA8}"/>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71914</xdr:rowOff>
    </xdr:from>
    <xdr:to>
      <xdr:col>23</xdr:col>
      <xdr:colOff>136525</xdr:colOff>
      <xdr:row>33</xdr:row>
      <xdr:rowOff>2064</xdr:rowOff>
    </xdr:to>
    <xdr:sp macro="" textlink="">
      <xdr:nvSpPr>
        <xdr:cNvPr id="85" name="楕円 84">
          <a:extLst>
            <a:ext uri="{FF2B5EF4-FFF2-40B4-BE49-F238E27FC236}">
              <a16:creationId xmlns:a16="http://schemas.microsoft.com/office/drawing/2014/main" id="{12E08C72-8A82-44C2-A704-7ED18F6A1530}"/>
            </a:ext>
          </a:extLst>
        </xdr:cNvPr>
        <xdr:cNvSpPr/>
      </xdr:nvSpPr>
      <xdr:spPr>
        <a:xfrm>
          <a:off x="4157345" y="54363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50341</xdr:rowOff>
    </xdr:from>
    <xdr:ext cx="405111" cy="259045"/>
    <xdr:sp macro="" textlink="">
      <xdr:nvSpPr>
        <xdr:cNvPr id="86" name="有形固定資産減価償却率該当値テキスト">
          <a:extLst>
            <a:ext uri="{FF2B5EF4-FFF2-40B4-BE49-F238E27FC236}">
              <a16:creationId xmlns:a16="http://schemas.microsoft.com/office/drawing/2014/main" id="{05009DC4-0E9C-4A8A-B404-7F2C996BFA3C}"/>
            </a:ext>
          </a:extLst>
        </xdr:cNvPr>
        <xdr:cNvSpPr txBox="1"/>
      </xdr:nvSpPr>
      <xdr:spPr>
        <a:xfrm>
          <a:off x="4258945" y="541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28734</xdr:rowOff>
    </xdr:from>
    <xdr:to>
      <xdr:col>19</xdr:col>
      <xdr:colOff>187325</xdr:colOff>
      <xdr:row>32</xdr:row>
      <xdr:rowOff>130334</xdr:rowOff>
    </xdr:to>
    <xdr:sp macro="" textlink="">
      <xdr:nvSpPr>
        <xdr:cNvPr id="87" name="楕円 86">
          <a:extLst>
            <a:ext uri="{FF2B5EF4-FFF2-40B4-BE49-F238E27FC236}">
              <a16:creationId xmlns:a16="http://schemas.microsoft.com/office/drawing/2014/main" id="{6FEEC63D-AE26-483A-90A1-9A074266642D}"/>
            </a:ext>
          </a:extLst>
        </xdr:cNvPr>
        <xdr:cNvSpPr/>
      </xdr:nvSpPr>
      <xdr:spPr>
        <a:xfrm>
          <a:off x="3537585" y="53932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79534</xdr:rowOff>
    </xdr:from>
    <xdr:to>
      <xdr:col>23</xdr:col>
      <xdr:colOff>85725</xdr:colOff>
      <xdr:row>32</xdr:row>
      <xdr:rowOff>122714</xdr:rowOff>
    </xdr:to>
    <xdr:cxnSp macro="">
      <xdr:nvCxnSpPr>
        <xdr:cNvPr id="88" name="直線コネクタ 87">
          <a:extLst>
            <a:ext uri="{FF2B5EF4-FFF2-40B4-BE49-F238E27FC236}">
              <a16:creationId xmlns:a16="http://schemas.microsoft.com/office/drawing/2014/main" id="{4819DB5B-67A2-4BE7-AC62-9EBD585681F4}"/>
            </a:ext>
          </a:extLst>
        </xdr:cNvPr>
        <xdr:cNvCxnSpPr/>
      </xdr:nvCxnSpPr>
      <xdr:spPr>
        <a:xfrm>
          <a:off x="3588385" y="5444014"/>
          <a:ext cx="6197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162401</xdr:rowOff>
    </xdr:from>
    <xdr:to>
      <xdr:col>15</xdr:col>
      <xdr:colOff>187325</xdr:colOff>
      <xdr:row>32</xdr:row>
      <xdr:rowOff>92551</xdr:rowOff>
    </xdr:to>
    <xdr:sp macro="" textlink="">
      <xdr:nvSpPr>
        <xdr:cNvPr id="89" name="楕円 88">
          <a:extLst>
            <a:ext uri="{FF2B5EF4-FFF2-40B4-BE49-F238E27FC236}">
              <a16:creationId xmlns:a16="http://schemas.microsoft.com/office/drawing/2014/main" id="{4462DC6E-DDE9-46A2-8888-7EE9DD636431}"/>
            </a:ext>
          </a:extLst>
        </xdr:cNvPr>
        <xdr:cNvSpPr/>
      </xdr:nvSpPr>
      <xdr:spPr>
        <a:xfrm>
          <a:off x="2867025" y="53592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41751</xdr:rowOff>
    </xdr:from>
    <xdr:to>
      <xdr:col>19</xdr:col>
      <xdr:colOff>136525</xdr:colOff>
      <xdr:row>32</xdr:row>
      <xdr:rowOff>79534</xdr:rowOff>
    </xdr:to>
    <xdr:cxnSp macro="">
      <xdr:nvCxnSpPr>
        <xdr:cNvPr id="90" name="直線コネクタ 89">
          <a:extLst>
            <a:ext uri="{FF2B5EF4-FFF2-40B4-BE49-F238E27FC236}">
              <a16:creationId xmlns:a16="http://schemas.microsoft.com/office/drawing/2014/main" id="{0F650612-F988-4B3D-9606-6562F07BB20C}"/>
            </a:ext>
          </a:extLst>
        </xdr:cNvPr>
        <xdr:cNvCxnSpPr/>
      </xdr:nvCxnSpPr>
      <xdr:spPr>
        <a:xfrm>
          <a:off x="2917825" y="5406231"/>
          <a:ext cx="67056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124619</xdr:rowOff>
    </xdr:from>
    <xdr:to>
      <xdr:col>11</xdr:col>
      <xdr:colOff>187325</xdr:colOff>
      <xdr:row>32</xdr:row>
      <xdr:rowOff>54769</xdr:rowOff>
    </xdr:to>
    <xdr:sp macro="" textlink="">
      <xdr:nvSpPr>
        <xdr:cNvPr id="91" name="楕円 90">
          <a:extLst>
            <a:ext uri="{FF2B5EF4-FFF2-40B4-BE49-F238E27FC236}">
              <a16:creationId xmlns:a16="http://schemas.microsoft.com/office/drawing/2014/main" id="{0BDDB449-326F-4C35-A394-C582CC20241E}"/>
            </a:ext>
          </a:extLst>
        </xdr:cNvPr>
        <xdr:cNvSpPr/>
      </xdr:nvSpPr>
      <xdr:spPr>
        <a:xfrm>
          <a:off x="2196465" y="53214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3969</xdr:rowOff>
    </xdr:from>
    <xdr:to>
      <xdr:col>15</xdr:col>
      <xdr:colOff>136525</xdr:colOff>
      <xdr:row>32</xdr:row>
      <xdr:rowOff>41751</xdr:rowOff>
    </xdr:to>
    <xdr:cxnSp macro="">
      <xdr:nvCxnSpPr>
        <xdr:cNvPr id="92" name="直線コネクタ 91">
          <a:extLst>
            <a:ext uri="{FF2B5EF4-FFF2-40B4-BE49-F238E27FC236}">
              <a16:creationId xmlns:a16="http://schemas.microsoft.com/office/drawing/2014/main" id="{2DEC6079-4DD3-4C84-97B4-7B70E51F39DC}"/>
            </a:ext>
          </a:extLst>
        </xdr:cNvPr>
        <xdr:cNvCxnSpPr/>
      </xdr:nvCxnSpPr>
      <xdr:spPr>
        <a:xfrm>
          <a:off x="2247265" y="5368449"/>
          <a:ext cx="67056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76041</xdr:rowOff>
    </xdr:from>
    <xdr:to>
      <xdr:col>7</xdr:col>
      <xdr:colOff>187325</xdr:colOff>
      <xdr:row>32</xdr:row>
      <xdr:rowOff>6191</xdr:rowOff>
    </xdr:to>
    <xdr:sp macro="" textlink="">
      <xdr:nvSpPr>
        <xdr:cNvPr id="93" name="楕円 92">
          <a:extLst>
            <a:ext uri="{FF2B5EF4-FFF2-40B4-BE49-F238E27FC236}">
              <a16:creationId xmlns:a16="http://schemas.microsoft.com/office/drawing/2014/main" id="{24CEED09-0CEF-492F-A54C-51C54D38D171}"/>
            </a:ext>
          </a:extLst>
        </xdr:cNvPr>
        <xdr:cNvSpPr/>
      </xdr:nvSpPr>
      <xdr:spPr>
        <a:xfrm>
          <a:off x="1525905" y="52728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126841</xdr:rowOff>
    </xdr:from>
    <xdr:to>
      <xdr:col>11</xdr:col>
      <xdr:colOff>136525</xdr:colOff>
      <xdr:row>32</xdr:row>
      <xdr:rowOff>3969</xdr:rowOff>
    </xdr:to>
    <xdr:cxnSp macro="">
      <xdr:nvCxnSpPr>
        <xdr:cNvPr id="94" name="直線コネクタ 93">
          <a:extLst>
            <a:ext uri="{FF2B5EF4-FFF2-40B4-BE49-F238E27FC236}">
              <a16:creationId xmlns:a16="http://schemas.microsoft.com/office/drawing/2014/main" id="{E045AAA6-2D86-49BD-9967-3580162253C0}"/>
            </a:ext>
          </a:extLst>
        </xdr:cNvPr>
        <xdr:cNvCxnSpPr/>
      </xdr:nvCxnSpPr>
      <xdr:spPr>
        <a:xfrm>
          <a:off x="1576705" y="5323681"/>
          <a:ext cx="670560" cy="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113206</xdr:rowOff>
    </xdr:from>
    <xdr:ext cx="405111" cy="259045"/>
    <xdr:sp macro="" textlink="">
      <xdr:nvSpPr>
        <xdr:cNvPr id="95" name="n_1aveValue有形固定資産減価償却率">
          <a:extLst>
            <a:ext uri="{FF2B5EF4-FFF2-40B4-BE49-F238E27FC236}">
              <a16:creationId xmlns:a16="http://schemas.microsoft.com/office/drawing/2014/main" id="{FD2C5715-118A-4501-8CEE-7537EB00C15D}"/>
            </a:ext>
          </a:extLst>
        </xdr:cNvPr>
        <xdr:cNvSpPr txBox="1"/>
      </xdr:nvSpPr>
      <xdr:spPr>
        <a:xfrm>
          <a:off x="3395989" y="49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94315</xdr:rowOff>
    </xdr:from>
    <xdr:ext cx="405111" cy="259045"/>
    <xdr:sp macro="" textlink="">
      <xdr:nvSpPr>
        <xdr:cNvPr id="96" name="n_2aveValue有形固定資産減価償却率">
          <a:extLst>
            <a:ext uri="{FF2B5EF4-FFF2-40B4-BE49-F238E27FC236}">
              <a16:creationId xmlns:a16="http://schemas.microsoft.com/office/drawing/2014/main" id="{F6E93270-F6D2-463E-A630-5E16000E69B7}"/>
            </a:ext>
          </a:extLst>
        </xdr:cNvPr>
        <xdr:cNvSpPr txBox="1"/>
      </xdr:nvSpPr>
      <xdr:spPr>
        <a:xfrm>
          <a:off x="2738129" y="495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53833</xdr:rowOff>
    </xdr:from>
    <xdr:ext cx="405111" cy="259045"/>
    <xdr:sp macro="" textlink="">
      <xdr:nvSpPr>
        <xdr:cNvPr id="97" name="n_3aveValue有形固定資産減価償却率">
          <a:extLst>
            <a:ext uri="{FF2B5EF4-FFF2-40B4-BE49-F238E27FC236}">
              <a16:creationId xmlns:a16="http://schemas.microsoft.com/office/drawing/2014/main" id="{71E2144A-81F1-43AA-8BE9-5A65B18D321D}"/>
            </a:ext>
          </a:extLst>
        </xdr:cNvPr>
        <xdr:cNvSpPr txBox="1"/>
      </xdr:nvSpPr>
      <xdr:spPr>
        <a:xfrm>
          <a:off x="2067569" y="491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16051</xdr:rowOff>
    </xdr:from>
    <xdr:ext cx="405111" cy="259045"/>
    <xdr:sp macro="" textlink="">
      <xdr:nvSpPr>
        <xdr:cNvPr id="98" name="n_4aveValue有形固定資産減価償却率">
          <a:extLst>
            <a:ext uri="{FF2B5EF4-FFF2-40B4-BE49-F238E27FC236}">
              <a16:creationId xmlns:a16="http://schemas.microsoft.com/office/drawing/2014/main" id="{10197E66-874C-4FE8-835D-EA1A52172144}"/>
            </a:ext>
          </a:extLst>
        </xdr:cNvPr>
        <xdr:cNvSpPr txBox="1"/>
      </xdr:nvSpPr>
      <xdr:spPr>
        <a:xfrm>
          <a:off x="1397009" y="4877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121461</xdr:rowOff>
    </xdr:from>
    <xdr:ext cx="405111" cy="259045"/>
    <xdr:sp macro="" textlink="">
      <xdr:nvSpPr>
        <xdr:cNvPr id="99" name="n_1mainValue有形固定資産減価償却率">
          <a:extLst>
            <a:ext uri="{FF2B5EF4-FFF2-40B4-BE49-F238E27FC236}">
              <a16:creationId xmlns:a16="http://schemas.microsoft.com/office/drawing/2014/main" id="{C9A2BA65-1C36-45F7-A265-ABEE2A61B448}"/>
            </a:ext>
          </a:extLst>
        </xdr:cNvPr>
        <xdr:cNvSpPr txBox="1"/>
      </xdr:nvSpPr>
      <xdr:spPr>
        <a:xfrm>
          <a:off x="3395989" y="5485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83678</xdr:rowOff>
    </xdr:from>
    <xdr:ext cx="405111" cy="259045"/>
    <xdr:sp macro="" textlink="">
      <xdr:nvSpPr>
        <xdr:cNvPr id="100" name="n_2mainValue有形固定資産減価償却率">
          <a:extLst>
            <a:ext uri="{FF2B5EF4-FFF2-40B4-BE49-F238E27FC236}">
              <a16:creationId xmlns:a16="http://schemas.microsoft.com/office/drawing/2014/main" id="{39255B7E-6105-438C-A446-CB8CE42966AC}"/>
            </a:ext>
          </a:extLst>
        </xdr:cNvPr>
        <xdr:cNvSpPr txBox="1"/>
      </xdr:nvSpPr>
      <xdr:spPr>
        <a:xfrm>
          <a:off x="2738129" y="5448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45896</xdr:rowOff>
    </xdr:from>
    <xdr:ext cx="405111" cy="259045"/>
    <xdr:sp macro="" textlink="">
      <xdr:nvSpPr>
        <xdr:cNvPr id="101" name="n_3mainValue有形固定資産減価償却率">
          <a:extLst>
            <a:ext uri="{FF2B5EF4-FFF2-40B4-BE49-F238E27FC236}">
              <a16:creationId xmlns:a16="http://schemas.microsoft.com/office/drawing/2014/main" id="{A83898E2-8884-4113-94E2-C30ADD14F675}"/>
            </a:ext>
          </a:extLst>
        </xdr:cNvPr>
        <xdr:cNvSpPr txBox="1"/>
      </xdr:nvSpPr>
      <xdr:spPr>
        <a:xfrm>
          <a:off x="2067569" y="541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168768</xdr:rowOff>
    </xdr:from>
    <xdr:ext cx="405111" cy="259045"/>
    <xdr:sp macro="" textlink="">
      <xdr:nvSpPr>
        <xdr:cNvPr id="102" name="n_4mainValue有形固定資産減価償却率">
          <a:extLst>
            <a:ext uri="{FF2B5EF4-FFF2-40B4-BE49-F238E27FC236}">
              <a16:creationId xmlns:a16="http://schemas.microsoft.com/office/drawing/2014/main" id="{A1E5F78B-CF81-4D22-A86B-4FB6984DA824}"/>
            </a:ext>
          </a:extLst>
        </xdr:cNvPr>
        <xdr:cNvSpPr txBox="1"/>
      </xdr:nvSpPr>
      <xdr:spPr>
        <a:xfrm>
          <a:off x="1397009" y="5365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DC00FE81-E17C-4211-BC6F-46ADF38E3CF2}"/>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73256176-39FC-40DA-9BA3-DD9015731E12}"/>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652906AB-E9CC-4222-AA7C-02598E7E7D9C}"/>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E6829457-13E8-453B-932C-CE10F5E59849}"/>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AA877578-781B-4762-AD98-B65B1FB96D99}"/>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B02D191C-ACEB-4B48-AA6D-894757DDEF67}"/>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BC1D841C-FA06-44D6-B9D8-D5B2A1FE8B4B}"/>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6E0BD1B1-B5BB-4A3F-A54E-339A2894B75B}"/>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72EB32C-F6EB-43FF-B3A3-2D453D7E95F0}"/>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86570E2F-37C1-4769-9114-7FFCE653695C}"/>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2E9568EB-79B8-4D1D-BF82-888C2C4C7D88}"/>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538A0538-A3FE-4940-9DCA-B274DC18941C}"/>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BFC20972-A995-4769-BFA2-490A306C1550}"/>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債務償還比率は類似団体平均を上回っているが、平成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をピークに良化している。これは、基金に頼らない、持続可能な行財政運営の確立をめざし、阪南市行財政構造改革プランなどの取組を行ってきたことによるものであり、今後も、債務償還比率の改善に向けて「阪南市行財政構造改革プラン改訂版」に掲げる取組項目を実施し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B9EE9D78-F381-46BE-AB1D-0EAE13C0F326}"/>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F6539D3D-F948-4D69-B0BF-B30B029499A9}"/>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343D042-9B42-4D70-9759-0680EC487CAE}"/>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36B03FAB-0485-45B1-8EB0-D3BBAA1CBAF8}"/>
            </a:ext>
          </a:extLst>
        </xdr:cNvPr>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E01A532C-D338-497F-B42C-A78784862E5E}"/>
            </a:ext>
          </a:extLst>
        </xdr:cNvPr>
        <xdr:cNvSpPr txBox="1"/>
      </xdr:nvSpPr>
      <xdr:spPr>
        <a:xfrm>
          <a:off x="9486041" y="575730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3ADC558D-7915-4C62-AA4C-D74FBEF58895}"/>
            </a:ext>
          </a:extLst>
        </xdr:cNvPr>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DA696CDC-9983-4F9B-8F4B-7564383B4EC1}"/>
            </a:ext>
          </a:extLst>
        </xdr:cNvPr>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00FF5D21-5D77-4EDC-8A56-AA8724F7DED7}"/>
            </a:ext>
          </a:extLst>
        </xdr:cNvPr>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75912D82-BFC1-4EBF-8B0C-8CE700C08216}"/>
            </a:ext>
          </a:extLst>
        </xdr:cNvPr>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E8A9BBDB-3D66-4567-B6EA-C75B1AE3AE71}"/>
            </a:ext>
          </a:extLst>
        </xdr:cNvPr>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954A929C-0A24-4433-82DA-3F05968D119E}"/>
            </a:ext>
          </a:extLst>
        </xdr:cNvPr>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85FBEFBB-6894-4A20-B756-CC895D111AC7}"/>
            </a:ext>
          </a:extLst>
        </xdr:cNvPr>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C0E606E1-F6C0-4655-8056-4897E29C94CB}"/>
            </a:ext>
          </a:extLst>
        </xdr:cNvPr>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E5E5993E-4C7E-48D6-B041-051BBF75A247}"/>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EBBF5435-8EFA-4FCB-87DF-77390BCEAF9E}"/>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51357</xdr:rowOff>
    </xdr:to>
    <xdr:cxnSp macro="">
      <xdr:nvCxnSpPr>
        <xdr:cNvPr id="131" name="直線コネクタ 130">
          <a:extLst>
            <a:ext uri="{FF2B5EF4-FFF2-40B4-BE49-F238E27FC236}">
              <a16:creationId xmlns:a16="http://schemas.microsoft.com/office/drawing/2014/main" id="{26FCF7CA-8183-4DB7-87A2-2174AF85FAC2}"/>
            </a:ext>
          </a:extLst>
        </xdr:cNvPr>
        <xdr:cNvCxnSpPr/>
      </xdr:nvCxnSpPr>
      <xdr:spPr>
        <a:xfrm flipV="1">
          <a:off x="13027660" y="4442248"/>
          <a:ext cx="1269" cy="1141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55184</xdr:rowOff>
    </xdr:from>
    <xdr:ext cx="469744" cy="259045"/>
    <xdr:sp macro="" textlink="">
      <xdr:nvSpPr>
        <xdr:cNvPr id="132" name="債務償還比率最小値テキスト">
          <a:extLst>
            <a:ext uri="{FF2B5EF4-FFF2-40B4-BE49-F238E27FC236}">
              <a16:creationId xmlns:a16="http://schemas.microsoft.com/office/drawing/2014/main" id="{60660ED7-E7F3-4D38-8739-EA16C04F1EE8}"/>
            </a:ext>
          </a:extLst>
        </xdr:cNvPr>
        <xdr:cNvSpPr txBox="1"/>
      </xdr:nvSpPr>
      <xdr:spPr>
        <a:xfrm>
          <a:off x="13080365" y="558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51357</xdr:rowOff>
    </xdr:from>
    <xdr:to>
      <xdr:col>76</xdr:col>
      <xdr:colOff>111125</xdr:colOff>
      <xdr:row>33</xdr:row>
      <xdr:rowOff>51357</xdr:rowOff>
    </xdr:to>
    <xdr:cxnSp macro="">
      <xdr:nvCxnSpPr>
        <xdr:cNvPr id="133" name="直線コネクタ 132">
          <a:extLst>
            <a:ext uri="{FF2B5EF4-FFF2-40B4-BE49-F238E27FC236}">
              <a16:creationId xmlns:a16="http://schemas.microsoft.com/office/drawing/2014/main" id="{C483A2A8-9B70-4A6E-BF00-FBC2E841855A}"/>
            </a:ext>
          </a:extLst>
        </xdr:cNvPr>
        <xdr:cNvCxnSpPr/>
      </xdr:nvCxnSpPr>
      <xdr:spPr>
        <a:xfrm>
          <a:off x="12963525" y="55834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DD5B3C6A-2E8E-49C6-BB3E-9D5495812F0F}"/>
            </a:ext>
          </a:extLst>
        </xdr:cNvPr>
        <xdr:cNvSpPr txBox="1"/>
      </xdr:nvSpPr>
      <xdr:spPr>
        <a:xfrm>
          <a:off x="13080365" y="4221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0C326C5C-A68A-4806-AD34-7F198B6B9DA0}"/>
            </a:ext>
          </a:extLst>
        </xdr:cNvPr>
        <xdr:cNvCxnSpPr/>
      </xdr:nvCxnSpPr>
      <xdr:spPr>
        <a:xfrm>
          <a:off x="1296352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140098</xdr:rowOff>
    </xdr:from>
    <xdr:ext cx="469744" cy="259045"/>
    <xdr:sp macro="" textlink="">
      <xdr:nvSpPr>
        <xdr:cNvPr id="136" name="債務償還比率平均値テキスト">
          <a:extLst>
            <a:ext uri="{FF2B5EF4-FFF2-40B4-BE49-F238E27FC236}">
              <a16:creationId xmlns:a16="http://schemas.microsoft.com/office/drawing/2014/main" id="{CAB26CEF-258D-475A-B51C-3548410FA6F4}"/>
            </a:ext>
          </a:extLst>
        </xdr:cNvPr>
        <xdr:cNvSpPr txBox="1"/>
      </xdr:nvSpPr>
      <xdr:spPr>
        <a:xfrm>
          <a:off x="13080365" y="48340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117221</xdr:rowOff>
    </xdr:from>
    <xdr:to>
      <xdr:col>76</xdr:col>
      <xdr:colOff>73025</xdr:colOff>
      <xdr:row>30</xdr:row>
      <xdr:rowOff>47371</xdr:rowOff>
    </xdr:to>
    <xdr:sp macro="" textlink="">
      <xdr:nvSpPr>
        <xdr:cNvPr id="137" name="フローチャート: 判断 136">
          <a:extLst>
            <a:ext uri="{FF2B5EF4-FFF2-40B4-BE49-F238E27FC236}">
              <a16:creationId xmlns:a16="http://schemas.microsoft.com/office/drawing/2014/main" id="{D613BD6E-AA73-41AA-B465-F8C79011C4A7}"/>
            </a:ext>
          </a:extLst>
        </xdr:cNvPr>
        <xdr:cNvSpPr/>
      </xdr:nvSpPr>
      <xdr:spPr>
        <a:xfrm>
          <a:off x="13001625" y="49787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63965</xdr:rowOff>
    </xdr:from>
    <xdr:to>
      <xdr:col>72</xdr:col>
      <xdr:colOff>123825</xdr:colOff>
      <xdr:row>29</xdr:row>
      <xdr:rowOff>165565</xdr:rowOff>
    </xdr:to>
    <xdr:sp macro="" textlink="">
      <xdr:nvSpPr>
        <xdr:cNvPr id="138" name="フローチャート: 判断 137">
          <a:extLst>
            <a:ext uri="{FF2B5EF4-FFF2-40B4-BE49-F238E27FC236}">
              <a16:creationId xmlns:a16="http://schemas.microsoft.com/office/drawing/2014/main" id="{EF5BF17D-DBDF-44D4-B268-092B7EBBBF8B}"/>
            </a:ext>
          </a:extLst>
        </xdr:cNvPr>
        <xdr:cNvSpPr/>
      </xdr:nvSpPr>
      <xdr:spPr>
        <a:xfrm>
          <a:off x="12359005" y="4925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94862</xdr:rowOff>
    </xdr:from>
    <xdr:to>
      <xdr:col>68</xdr:col>
      <xdr:colOff>123825</xdr:colOff>
      <xdr:row>31</xdr:row>
      <xdr:rowOff>25012</xdr:rowOff>
    </xdr:to>
    <xdr:sp macro="" textlink="">
      <xdr:nvSpPr>
        <xdr:cNvPr id="139" name="フローチャート: 判断 138">
          <a:extLst>
            <a:ext uri="{FF2B5EF4-FFF2-40B4-BE49-F238E27FC236}">
              <a16:creationId xmlns:a16="http://schemas.microsoft.com/office/drawing/2014/main" id="{C01CB4F3-8903-4A22-AB5C-D3F9BA00D3BA}"/>
            </a:ext>
          </a:extLst>
        </xdr:cNvPr>
        <xdr:cNvSpPr/>
      </xdr:nvSpPr>
      <xdr:spPr>
        <a:xfrm>
          <a:off x="11688445" y="51240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111534</xdr:rowOff>
    </xdr:from>
    <xdr:to>
      <xdr:col>64</xdr:col>
      <xdr:colOff>123825</xdr:colOff>
      <xdr:row>31</xdr:row>
      <xdr:rowOff>41684</xdr:rowOff>
    </xdr:to>
    <xdr:sp macro="" textlink="">
      <xdr:nvSpPr>
        <xdr:cNvPr id="140" name="フローチャート: 判断 139">
          <a:extLst>
            <a:ext uri="{FF2B5EF4-FFF2-40B4-BE49-F238E27FC236}">
              <a16:creationId xmlns:a16="http://schemas.microsoft.com/office/drawing/2014/main" id="{3C75EB13-0C38-418E-8CD4-36DFC0A9EEC0}"/>
            </a:ext>
          </a:extLst>
        </xdr:cNvPr>
        <xdr:cNvSpPr/>
      </xdr:nvSpPr>
      <xdr:spPr>
        <a:xfrm>
          <a:off x="11017885" y="51407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118971</xdr:rowOff>
    </xdr:from>
    <xdr:to>
      <xdr:col>60</xdr:col>
      <xdr:colOff>123825</xdr:colOff>
      <xdr:row>31</xdr:row>
      <xdr:rowOff>49121</xdr:rowOff>
    </xdr:to>
    <xdr:sp macro="" textlink="">
      <xdr:nvSpPr>
        <xdr:cNvPr id="141" name="フローチャート: 判断 140">
          <a:extLst>
            <a:ext uri="{FF2B5EF4-FFF2-40B4-BE49-F238E27FC236}">
              <a16:creationId xmlns:a16="http://schemas.microsoft.com/office/drawing/2014/main" id="{C5945121-D1F4-49D0-B176-C7ED57B3B431}"/>
            </a:ext>
          </a:extLst>
        </xdr:cNvPr>
        <xdr:cNvSpPr/>
      </xdr:nvSpPr>
      <xdr:spPr>
        <a:xfrm>
          <a:off x="10347325" y="51481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3931C4D7-7FDC-47D0-9973-0E9E8A2A505B}"/>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1606C243-AC5F-4796-9381-F9A0A44C3C9B}"/>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6AA7BD0D-782C-4E55-9CB9-F9C3029D1585}"/>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11119910-3DDE-4F00-B095-46CD2A41A8D1}"/>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A198E1F6-E331-447F-A810-DB81848F9C04}"/>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4184</xdr:rowOff>
    </xdr:from>
    <xdr:to>
      <xdr:col>76</xdr:col>
      <xdr:colOff>73025</xdr:colOff>
      <xdr:row>30</xdr:row>
      <xdr:rowOff>105784</xdr:rowOff>
    </xdr:to>
    <xdr:sp macro="" textlink="">
      <xdr:nvSpPr>
        <xdr:cNvPr id="147" name="楕円 146">
          <a:extLst>
            <a:ext uri="{FF2B5EF4-FFF2-40B4-BE49-F238E27FC236}">
              <a16:creationId xmlns:a16="http://schemas.microsoft.com/office/drawing/2014/main" id="{DF5517C0-021A-48C5-A06B-FBADC1016F27}"/>
            </a:ext>
          </a:extLst>
        </xdr:cNvPr>
        <xdr:cNvSpPr/>
      </xdr:nvSpPr>
      <xdr:spPr>
        <a:xfrm>
          <a:off x="13001625" y="50333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154061</xdr:rowOff>
    </xdr:from>
    <xdr:ext cx="469744" cy="259045"/>
    <xdr:sp macro="" textlink="">
      <xdr:nvSpPr>
        <xdr:cNvPr id="148" name="債務償還比率該当値テキスト">
          <a:extLst>
            <a:ext uri="{FF2B5EF4-FFF2-40B4-BE49-F238E27FC236}">
              <a16:creationId xmlns:a16="http://schemas.microsoft.com/office/drawing/2014/main" id="{46E0E699-D0CF-457E-BBB0-4E363D8F6820}"/>
            </a:ext>
          </a:extLst>
        </xdr:cNvPr>
        <xdr:cNvSpPr txBox="1"/>
      </xdr:nvSpPr>
      <xdr:spPr>
        <a:xfrm>
          <a:off x="13080365" y="501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82028</xdr:rowOff>
    </xdr:from>
    <xdr:to>
      <xdr:col>72</xdr:col>
      <xdr:colOff>123825</xdr:colOff>
      <xdr:row>31</xdr:row>
      <xdr:rowOff>12178</xdr:rowOff>
    </xdr:to>
    <xdr:sp macro="" textlink="">
      <xdr:nvSpPr>
        <xdr:cNvPr id="149" name="楕円 148">
          <a:extLst>
            <a:ext uri="{FF2B5EF4-FFF2-40B4-BE49-F238E27FC236}">
              <a16:creationId xmlns:a16="http://schemas.microsoft.com/office/drawing/2014/main" id="{A4430CBD-F47A-4059-A79C-3ECA3F851E8C}"/>
            </a:ext>
          </a:extLst>
        </xdr:cNvPr>
        <xdr:cNvSpPr/>
      </xdr:nvSpPr>
      <xdr:spPr>
        <a:xfrm>
          <a:off x="12359005" y="51112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54984</xdr:rowOff>
    </xdr:from>
    <xdr:to>
      <xdr:col>76</xdr:col>
      <xdr:colOff>22225</xdr:colOff>
      <xdr:row>30</xdr:row>
      <xdr:rowOff>132828</xdr:rowOff>
    </xdr:to>
    <xdr:cxnSp macro="">
      <xdr:nvCxnSpPr>
        <xdr:cNvPr id="150" name="直線コネクタ 149">
          <a:extLst>
            <a:ext uri="{FF2B5EF4-FFF2-40B4-BE49-F238E27FC236}">
              <a16:creationId xmlns:a16="http://schemas.microsoft.com/office/drawing/2014/main" id="{6E86F4EA-EAB6-49DE-8E23-9302626C4572}"/>
            </a:ext>
          </a:extLst>
        </xdr:cNvPr>
        <xdr:cNvCxnSpPr/>
      </xdr:nvCxnSpPr>
      <xdr:spPr>
        <a:xfrm flipV="1">
          <a:off x="12409805" y="5084184"/>
          <a:ext cx="619760" cy="7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71543</xdr:rowOff>
    </xdr:from>
    <xdr:to>
      <xdr:col>68</xdr:col>
      <xdr:colOff>123825</xdr:colOff>
      <xdr:row>32</xdr:row>
      <xdr:rowOff>1693</xdr:rowOff>
    </xdr:to>
    <xdr:sp macro="" textlink="">
      <xdr:nvSpPr>
        <xdr:cNvPr id="151" name="楕円 150">
          <a:extLst>
            <a:ext uri="{FF2B5EF4-FFF2-40B4-BE49-F238E27FC236}">
              <a16:creationId xmlns:a16="http://schemas.microsoft.com/office/drawing/2014/main" id="{4B8047D4-4715-4B26-861C-DD13611A7D02}"/>
            </a:ext>
          </a:extLst>
        </xdr:cNvPr>
        <xdr:cNvSpPr/>
      </xdr:nvSpPr>
      <xdr:spPr>
        <a:xfrm>
          <a:off x="11688445" y="52683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132828</xdr:rowOff>
    </xdr:from>
    <xdr:to>
      <xdr:col>72</xdr:col>
      <xdr:colOff>73025</xdr:colOff>
      <xdr:row>31</xdr:row>
      <xdr:rowOff>122343</xdr:rowOff>
    </xdr:to>
    <xdr:cxnSp macro="">
      <xdr:nvCxnSpPr>
        <xdr:cNvPr id="152" name="直線コネクタ 151">
          <a:extLst>
            <a:ext uri="{FF2B5EF4-FFF2-40B4-BE49-F238E27FC236}">
              <a16:creationId xmlns:a16="http://schemas.microsoft.com/office/drawing/2014/main" id="{45426141-859D-4BA6-B060-4128667CEECB}"/>
            </a:ext>
          </a:extLst>
        </xdr:cNvPr>
        <xdr:cNvCxnSpPr/>
      </xdr:nvCxnSpPr>
      <xdr:spPr>
        <a:xfrm flipV="1">
          <a:off x="11739245" y="5162028"/>
          <a:ext cx="670560" cy="15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105798</xdr:rowOff>
    </xdr:from>
    <xdr:to>
      <xdr:col>64</xdr:col>
      <xdr:colOff>123825</xdr:colOff>
      <xdr:row>33</xdr:row>
      <xdr:rowOff>35948</xdr:rowOff>
    </xdr:to>
    <xdr:sp macro="" textlink="">
      <xdr:nvSpPr>
        <xdr:cNvPr id="153" name="楕円 152">
          <a:extLst>
            <a:ext uri="{FF2B5EF4-FFF2-40B4-BE49-F238E27FC236}">
              <a16:creationId xmlns:a16="http://schemas.microsoft.com/office/drawing/2014/main" id="{8C4B02DB-DD8D-4F61-9973-68A00280A7CE}"/>
            </a:ext>
          </a:extLst>
        </xdr:cNvPr>
        <xdr:cNvSpPr/>
      </xdr:nvSpPr>
      <xdr:spPr>
        <a:xfrm>
          <a:off x="11017885" y="54702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122343</xdr:rowOff>
    </xdr:from>
    <xdr:to>
      <xdr:col>68</xdr:col>
      <xdr:colOff>73025</xdr:colOff>
      <xdr:row>32</xdr:row>
      <xdr:rowOff>156598</xdr:rowOff>
    </xdr:to>
    <xdr:cxnSp macro="">
      <xdr:nvCxnSpPr>
        <xdr:cNvPr id="154" name="直線コネクタ 153">
          <a:extLst>
            <a:ext uri="{FF2B5EF4-FFF2-40B4-BE49-F238E27FC236}">
              <a16:creationId xmlns:a16="http://schemas.microsoft.com/office/drawing/2014/main" id="{EE336442-FB15-4980-9C7B-4E787D81B5F8}"/>
            </a:ext>
          </a:extLst>
        </xdr:cNvPr>
        <xdr:cNvCxnSpPr/>
      </xdr:nvCxnSpPr>
      <xdr:spPr>
        <a:xfrm flipV="1">
          <a:off x="11068685" y="5319183"/>
          <a:ext cx="670560" cy="20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41218</xdr:rowOff>
    </xdr:from>
    <xdr:to>
      <xdr:col>60</xdr:col>
      <xdr:colOff>123825</xdr:colOff>
      <xdr:row>33</xdr:row>
      <xdr:rowOff>142818</xdr:rowOff>
    </xdr:to>
    <xdr:sp macro="" textlink="">
      <xdr:nvSpPr>
        <xdr:cNvPr id="155" name="楕円 154">
          <a:extLst>
            <a:ext uri="{FF2B5EF4-FFF2-40B4-BE49-F238E27FC236}">
              <a16:creationId xmlns:a16="http://schemas.microsoft.com/office/drawing/2014/main" id="{0DFFC626-61D8-411E-A37E-03A785F72E3F}"/>
            </a:ext>
          </a:extLst>
        </xdr:cNvPr>
        <xdr:cNvSpPr/>
      </xdr:nvSpPr>
      <xdr:spPr>
        <a:xfrm>
          <a:off x="10347325" y="557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156598</xdr:rowOff>
    </xdr:from>
    <xdr:to>
      <xdr:col>64</xdr:col>
      <xdr:colOff>73025</xdr:colOff>
      <xdr:row>33</xdr:row>
      <xdr:rowOff>92018</xdr:rowOff>
    </xdr:to>
    <xdr:cxnSp macro="">
      <xdr:nvCxnSpPr>
        <xdr:cNvPr id="156" name="直線コネクタ 155">
          <a:extLst>
            <a:ext uri="{FF2B5EF4-FFF2-40B4-BE49-F238E27FC236}">
              <a16:creationId xmlns:a16="http://schemas.microsoft.com/office/drawing/2014/main" id="{16AECBCE-012A-486E-A219-C0D149567582}"/>
            </a:ext>
          </a:extLst>
        </xdr:cNvPr>
        <xdr:cNvCxnSpPr/>
      </xdr:nvCxnSpPr>
      <xdr:spPr>
        <a:xfrm flipV="1">
          <a:off x="10398125" y="5521078"/>
          <a:ext cx="670560" cy="10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10642</xdr:rowOff>
    </xdr:from>
    <xdr:ext cx="469744" cy="259045"/>
    <xdr:sp macro="" textlink="">
      <xdr:nvSpPr>
        <xdr:cNvPr id="157" name="n_1aveValue債務償還比率">
          <a:extLst>
            <a:ext uri="{FF2B5EF4-FFF2-40B4-BE49-F238E27FC236}">
              <a16:creationId xmlns:a16="http://schemas.microsoft.com/office/drawing/2014/main" id="{AD3425ED-197F-4F18-8EAE-AE1B3F0C7901}"/>
            </a:ext>
          </a:extLst>
        </xdr:cNvPr>
        <xdr:cNvSpPr txBox="1"/>
      </xdr:nvSpPr>
      <xdr:spPr>
        <a:xfrm>
          <a:off x="12185092" y="4704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41539</xdr:rowOff>
    </xdr:from>
    <xdr:ext cx="469744" cy="259045"/>
    <xdr:sp macro="" textlink="">
      <xdr:nvSpPr>
        <xdr:cNvPr id="158" name="n_2aveValue債務償還比率">
          <a:extLst>
            <a:ext uri="{FF2B5EF4-FFF2-40B4-BE49-F238E27FC236}">
              <a16:creationId xmlns:a16="http://schemas.microsoft.com/office/drawing/2014/main" id="{D03EB4CC-249E-4711-9C0C-295800698EF7}"/>
            </a:ext>
          </a:extLst>
        </xdr:cNvPr>
        <xdr:cNvSpPr txBox="1"/>
      </xdr:nvSpPr>
      <xdr:spPr>
        <a:xfrm>
          <a:off x="11527232" y="490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58211</xdr:rowOff>
    </xdr:from>
    <xdr:ext cx="469744" cy="259045"/>
    <xdr:sp macro="" textlink="">
      <xdr:nvSpPr>
        <xdr:cNvPr id="159" name="n_3aveValue債務償還比率">
          <a:extLst>
            <a:ext uri="{FF2B5EF4-FFF2-40B4-BE49-F238E27FC236}">
              <a16:creationId xmlns:a16="http://schemas.microsoft.com/office/drawing/2014/main" id="{FA986B96-8FE0-43F6-81C5-D16059991835}"/>
            </a:ext>
          </a:extLst>
        </xdr:cNvPr>
        <xdr:cNvSpPr txBox="1"/>
      </xdr:nvSpPr>
      <xdr:spPr>
        <a:xfrm>
          <a:off x="10856672" y="4919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65648</xdr:rowOff>
    </xdr:from>
    <xdr:ext cx="469744" cy="259045"/>
    <xdr:sp macro="" textlink="">
      <xdr:nvSpPr>
        <xdr:cNvPr id="160" name="n_4aveValue債務償還比率">
          <a:extLst>
            <a:ext uri="{FF2B5EF4-FFF2-40B4-BE49-F238E27FC236}">
              <a16:creationId xmlns:a16="http://schemas.microsoft.com/office/drawing/2014/main" id="{1D38E796-754C-4C5E-BCA4-C2AA417278F5}"/>
            </a:ext>
          </a:extLst>
        </xdr:cNvPr>
        <xdr:cNvSpPr txBox="1"/>
      </xdr:nvSpPr>
      <xdr:spPr>
        <a:xfrm>
          <a:off x="10186112" y="492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3305</xdr:rowOff>
    </xdr:from>
    <xdr:ext cx="469744" cy="259045"/>
    <xdr:sp macro="" textlink="">
      <xdr:nvSpPr>
        <xdr:cNvPr id="161" name="n_1mainValue債務償還比率">
          <a:extLst>
            <a:ext uri="{FF2B5EF4-FFF2-40B4-BE49-F238E27FC236}">
              <a16:creationId xmlns:a16="http://schemas.microsoft.com/office/drawing/2014/main" id="{CB85EC42-F938-4AF3-9D41-48ECD263C9E8}"/>
            </a:ext>
          </a:extLst>
        </xdr:cNvPr>
        <xdr:cNvSpPr txBox="1"/>
      </xdr:nvSpPr>
      <xdr:spPr>
        <a:xfrm>
          <a:off x="12185092" y="520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164270</xdr:rowOff>
    </xdr:from>
    <xdr:ext cx="469744" cy="259045"/>
    <xdr:sp macro="" textlink="">
      <xdr:nvSpPr>
        <xdr:cNvPr id="162" name="n_2mainValue債務償還比率">
          <a:extLst>
            <a:ext uri="{FF2B5EF4-FFF2-40B4-BE49-F238E27FC236}">
              <a16:creationId xmlns:a16="http://schemas.microsoft.com/office/drawing/2014/main" id="{6C27D981-45C4-4B03-856C-8727E92EE80A}"/>
            </a:ext>
          </a:extLst>
        </xdr:cNvPr>
        <xdr:cNvSpPr txBox="1"/>
      </xdr:nvSpPr>
      <xdr:spPr>
        <a:xfrm>
          <a:off x="11527232" y="53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27075</xdr:rowOff>
    </xdr:from>
    <xdr:ext cx="469744" cy="259045"/>
    <xdr:sp macro="" textlink="">
      <xdr:nvSpPr>
        <xdr:cNvPr id="163" name="n_3mainValue債務償還比率">
          <a:extLst>
            <a:ext uri="{FF2B5EF4-FFF2-40B4-BE49-F238E27FC236}">
              <a16:creationId xmlns:a16="http://schemas.microsoft.com/office/drawing/2014/main" id="{67A0DDA1-645A-4C00-B10C-4B22A1739D6B}"/>
            </a:ext>
          </a:extLst>
        </xdr:cNvPr>
        <xdr:cNvSpPr txBox="1"/>
      </xdr:nvSpPr>
      <xdr:spPr>
        <a:xfrm>
          <a:off x="10856672" y="55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133945</xdr:rowOff>
    </xdr:from>
    <xdr:ext cx="560923" cy="259045"/>
    <xdr:sp macro="" textlink="">
      <xdr:nvSpPr>
        <xdr:cNvPr id="164" name="n_4mainValue債務償還比率">
          <a:extLst>
            <a:ext uri="{FF2B5EF4-FFF2-40B4-BE49-F238E27FC236}">
              <a16:creationId xmlns:a16="http://schemas.microsoft.com/office/drawing/2014/main" id="{745E3BD0-5E67-440A-9CF2-8934879C2BC6}"/>
            </a:ext>
          </a:extLst>
        </xdr:cNvPr>
        <xdr:cNvSpPr txBox="1"/>
      </xdr:nvSpPr>
      <xdr:spPr>
        <a:xfrm>
          <a:off x="10155763" y="566606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39C30C0F-77FA-45A7-B609-5AA6FEBA5915}"/>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E0D0F9EB-90CB-4750-A19C-5B943EBACCE3}"/>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3FAAC4FE-38C5-40AA-B587-DB5ED19D30B5}"/>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9670A12E-BF58-4638-863A-AE3D23845C34}"/>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E41410CC-67A4-41E3-998C-36670B0B5D08}"/>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2DD1DDC-6CD0-415A-877E-29860BC193E7}"/>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74FF14E-1CB8-455F-9302-6C0B378C4ECE}"/>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741BC05-F7BB-42AD-AFFB-D2DCB3B9B212}"/>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48F18D4-B83D-4CEE-90AC-DB43E0399FC8}"/>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5DF8E41-D9E7-432A-8FF0-AD83F5EB38F2}"/>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大阪府阪南市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65792F4-8114-4526-BA9B-33A49169E2FB}"/>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7DA347D-DD1B-40AC-88EE-14DB7CB94C1B}"/>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2DC74FC-F3E9-4094-AECC-DE985AE8E69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BCB0F20-1E86-45C9-93BC-F1660C96D573}"/>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E28B81D-6045-455A-8FA6-F8FB8850C2F5}"/>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B736948-B347-4441-B77B-BCB6517B2699}"/>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51,579
51,111
36.17
20,875,889
20,581,311
281,976
11,582,366
14,728,951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D82BAE1-E719-4886-8CBD-D42131C64B4C}"/>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6CB384E-BBF7-4F36-B43A-6FB7BA58D005}"/>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9788509-9047-4B15-9942-C245B8BB8323}"/>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A6B6637-9624-4F98-8149-F551B87BFA9A}"/>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77506A5-1B55-447C-8867-1EB5A0439B12}"/>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7A7BB6B-848C-4953-89D1-763ED1C1CEB1}"/>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86A15EC-8A06-4D80-85E3-2D0E073FEFFE}"/>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2B7FB26-0B38-4011-9591-C14821053DE1}"/>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E08A0C4-0D28-4977-980F-96D8B322A3F1}"/>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1EBF74C-A6C5-4883-AF08-48FB0765AC48}"/>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E1C512F-BB17-4A53-80FF-9F8BF09B9CF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6B64D2C-455A-4344-800D-3106B3D3969B}"/>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9B34B71-56B0-4C17-BFAD-9F346D5E5DAF}"/>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4A7C214-300E-4FB9-871D-FF4EEB75AADD}"/>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A48143F-8069-4050-B7E8-91A2EEC22B37}"/>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450356B-76C3-4405-9B73-9F6733858095}"/>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362EE56-DF83-4106-8C19-B4B0CB081CCE}"/>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2212BBE-F0EF-4CFC-8D8B-23EB30B89385}"/>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CA49C22-CC38-40C3-A659-054B5A2CCBC6}"/>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2F11350-0F05-43E9-AC27-3EFC19923DBB}"/>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E40CA83-5B5A-4D30-AADE-34FBE27FF69A}"/>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D7E3021-5D82-432A-8E74-6DA56BA68BE7}"/>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CE58412-118B-472D-9030-67319A3222A1}"/>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A268582-ACAD-4FB7-8234-F42DB73EF82B}"/>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157A322-4D50-4382-B338-6DDBDE0906CC}"/>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7679AFF-EFCB-4891-813C-B81719663E36}"/>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4D2CF56-54F2-4773-926F-91651CE0E397}"/>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572A26A-3A78-4CE3-812A-3C116481F29A}"/>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64815A6-5832-48BC-9210-9874046F723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98A6214-8E77-4803-A374-0DF87048D3FF}"/>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9A204A3-7BFB-4F89-A38D-414613B2A58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B59EFA2-A9AC-498C-AC28-867489CB1BA2}"/>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587BC5C-BF25-4136-9542-D608A5A0FB67}"/>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6283808-1438-419E-A27F-2B7748343FF9}"/>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ECDE0DB-0C3D-42EA-A1C4-2960A0443DBE}"/>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B463187-2464-4EB8-BF61-1D0E8E6E1FD2}"/>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D1B7CC6-B77A-4661-9867-A49C7325C474}"/>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7000CF5-7B3C-439D-9052-CD379D99A81E}"/>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86B3BEA-2B3A-44D6-BC2C-3A1A19CEB092}"/>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699C76F-EAB5-4E07-A7B9-E410BE9DF8BC}"/>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A268657-7E68-443B-8E12-B0602EDA2167}"/>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C5BCA76-D7BD-4A06-9AAE-FFEFAD2BC58E}"/>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00B386D-EFF7-4EB1-9C88-441A30C0BABE}"/>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9924BBC-845A-40D8-A05E-6214E5865F5E}"/>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832F260-07DF-47F2-BBAB-CE466BD623F1}"/>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AA5E0DFD-D5B3-466D-B119-532AF92FD2F3}"/>
            </a:ext>
          </a:extLst>
        </xdr:cNvPr>
        <xdr:cNvCxnSpPr/>
      </xdr:nvCxnSpPr>
      <xdr:spPr>
        <a:xfrm flipV="1">
          <a:off x="4086225" y="562165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5F413E8C-B196-46E9-A392-10EA1048D81C}"/>
            </a:ext>
          </a:extLst>
        </xdr:cNvPr>
        <xdr:cNvSpPr txBox="1"/>
      </xdr:nvSpPr>
      <xdr:spPr>
        <a:xfrm>
          <a:off x="4124960"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EBF0442B-5970-43BE-A346-B40F4B2CD4A1}"/>
            </a:ext>
          </a:extLst>
        </xdr:cNvPr>
        <xdr:cNvCxnSpPr/>
      </xdr:nvCxnSpPr>
      <xdr:spPr>
        <a:xfrm>
          <a:off x="4020820" y="70618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EF6D22E0-650C-4EF9-AC3B-4714E6B6A20D}"/>
            </a:ext>
          </a:extLst>
        </xdr:cNvPr>
        <xdr:cNvSpPr txBox="1"/>
      </xdr:nvSpPr>
      <xdr:spPr>
        <a:xfrm>
          <a:off x="412496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8C9EC04F-FDD3-4673-BA57-97F7C51C824B}"/>
            </a:ext>
          </a:extLst>
        </xdr:cNvPr>
        <xdr:cNvCxnSpPr/>
      </xdr:nvCxnSpPr>
      <xdr:spPr>
        <a:xfrm>
          <a:off x="4020820" y="5621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71137</xdr:rowOff>
    </xdr:from>
    <xdr:ext cx="405111" cy="259045"/>
    <xdr:sp macro="" textlink="">
      <xdr:nvSpPr>
        <xdr:cNvPr id="62" name="【道路】&#10;有形固定資産減価償却率平均値テキスト">
          <a:extLst>
            <a:ext uri="{FF2B5EF4-FFF2-40B4-BE49-F238E27FC236}">
              <a16:creationId xmlns:a16="http://schemas.microsoft.com/office/drawing/2014/main" id="{29F13DD7-D908-451D-8C57-AC3865430223}"/>
            </a:ext>
          </a:extLst>
        </xdr:cNvPr>
        <xdr:cNvSpPr txBox="1"/>
      </xdr:nvSpPr>
      <xdr:spPr>
        <a:xfrm>
          <a:off x="4124960" y="627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760BCD46-F6D6-498D-9063-9A277FFF0D6D}"/>
            </a:ext>
          </a:extLst>
        </xdr:cNvPr>
        <xdr:cNvSpPr/>
      </xdr:nvSpPr>
      <xdr:spPr>
        <a:xfrm>
          <a:off x="403606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DBE94047-3790-441D-85AD-FA8DCB549DA6}"/>
            </a:ext>
          </a:extLst>
        </xdr:cNvPr>
        <xdr:cNvSpPr/>
      </xdr:nvSpPr>
      <xdr:spPr>
        <a:xfrm>
          <a:off x="3312160" y="64071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a:extLst>
            <a:ext uri="{FF2B5EF4-FFF2-40B4-BE49-F238E27FC236}">
              <a16:creationId xmlns:a16="http://schemas.microsoft.com/office/drawing/2014/main" id="{82AA61C1-56BA-434B-BDCA-5C7060DAF610}"/>
            </a:ext>
          </a:extLst>
        </xdr:cNvPr>
        <xdr:cNvSpPr/>
      </xdr:nvSpPr>
      <xdr:spPr>
        <a:xfrm>
          <a:off x="2514600" y="636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08B2D2A1-2781-4A45-8208-554486EA8EF3}"/>
            </a:ext>
          </a:extLst>
        </xdr:cNvPr>
        <xdr:cNvSpPr/>
      </xdr:nvSpPr>
      <xdr:spPr>
        <a:xfrm>
          <a:off x="1739900" y="6336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a:extLst>
            <a:ext uri="{FF2B5EF4-FFF2-40B4-BE49-F238E27FC236}">
              <a16:creationId xmlns:a16="http://schemas.microsoft.com/office/drawing/2014/main" id="{16CFCF4E-D269-4BCF-B07C-F075889C7A25}"/>
            </a:ext>
          </a:extLst>
        </xdr:cNvPr>
        <xdr:cNvSpPr/>
      </xdr:nvSpPr>
      <xdr:spPr>
        <a:xfrm>
          <a:off x="965200" y="63119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79E1288-6A64-464D-A71E-4F4CC943F134}"/>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CAC9A17-A0BC-4F1E-97AD-CC599719F8D1}"/>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524CF2F-9E17-462D-A120-782963CE1669}"/>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D9DB46E-D97C-4830-A983-8DAA8470DB39}"/>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24CCFD8-A246-49B4-BA81-68FEA9D502D1}"/>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6350</xdr:rowOff>
    </xdr:from>
    <xdr:to>
      <xdr:col>24</xdr:col>
      <xdr:colOff>114300</xdr:colOff>
      <xdr:row>39</xdr:row>
      <xdr:rowOff>107950</xdr:rowOff>
    </xdr:to>
    <xdr:sp macro="" textlink="">
      <xdr:nvSpPr>
        <xdr:cNvPr id="73" name="楕円 72">
          <a:extLst>
            <a:ext uri="{FF2B5EF4-FFF2-40B4-BE49-F238E27FC236}">
              <a16:creationId xmlns:a16="http://schemas.microsoft.com/office/drawing/2014/main" id="{ACA94D79-8C2F-4569-89E9-3DF3E97585CF}"/>
            </a:ext>
          </a:extLst>
        </xdr:cNvPr>
        <xdr:cNvSpPr/>
      </xdr:nvSpPr>
      <xdr:spPr>
        <a:xfrm>
          <a:off x="403606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156227</xdr:rowOff>
    </xdr:from>
    <xdr:ext cx="405111" cy="259045"/>
    <xdr:sp macro="" textlink="">
      <xdr:nvSpPr>
        <xdr:cNvPr id="74" name="【道路】&#10;有形固定資産減価償却率該当値テキスト">
          <a:extLst>
            <a:ext uri="{FF2B5EF4-FFF2-40B4-BE49-F238E27FC236}">
              <a16:creationId xmlns:a16="http://schemas.microsoft.com/office/drawing/2014/main" id="{F1EB398F-D552-4D54-A600-7C047CDA7E86}"/>
            </a:ext>
          </a:extLst>
        </xdr:cNvPr>
        <xdr:cNvSpPr txBox="1"/>
      </xdr:nvSpPr>
      <xdr:spPr>
        <a:xfrm>
          <a:off x="4124960"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147320</xdr:rowOff>
    </xdr:from>
    <xdr:to>
      <xdr:col>20</xdr:col>
      <xdr:colOff>38100</xdr:colOff>
      <xdr:row>39</xdr:row>
      <xdr:rowOff>77470</xdr:rowOff>
    </xdr:to>
    <xdr:sp macro="" textlink="">
      <xdr:nvSpPr>
        <xdr:cNvPr id="75" name="楕円 74">
          <a:extLst>
            <a:ext uri="{FF2B5EF4-FFF2-40B4-BE49-F238E27FC236}">
              <a16:creationId xmlns:a16="http://schemas.microsoft.com/office/drawing/2014/main" id="{A2ED4320-0765-4B08-A3B8-771BD9A0D27A}"/>
            </a:ext>
          </a:extLst>
        </xdr:cNvPr>
        <xdr:cNvSpPr/>
      </xdr:nvSpPr>
      <xdr:spPr>
        <a:xfrm>
          <a:off x="3312160" y="65176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26670</xdr:rowOff>
    </xdr:from>
    <xdr:to>
      <xdr:col>24</xdr:col>
      <xdr:colOff>63500</xdr:colOff>
      <xdr:row>39</xdr:row>
      <xdr:rowOff>57150</xdr:rowOff>
    </xdr:to>
    <xdr:cxnSp macro="">
      <xdr:nvCxnSpPr>
        <xdr:cNvPr id="76" name="直線コネクタ 75">
          <a:extLst>
            <a:ext uri="{FF2B5EF4-FFF2-40B4-BE49-F238E27FC236}">
              <a16:creationId xmlns:a16="http://schemas.microsoft.com/office/drawing/2014/main" id="{98280560-3BC7-4ADC-ADCB-F428D12F29A6}"/>
            </a:ext>
          </a:extLst>
        </xdr:cNvPr>
        <xdr:cNvCxnSpPr/>
      </xdr:nvCxnSpPr>
      <xdr:spPr>
        <a:xfrm>
          <a:off x="3355340" y="6564630"/>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118745</xdr:rowOff>
    </xdr:from>
    <xdr:to>
      <xdr:col>15</xdr:col>
      <xdr:colOff>101600</xdr:colOff>
      <xdr:row>39</xdr:row>
      <xdr:rowOff>48895</xdr:rowOff>
    </xdr:to>
    <xdr:sp macro="" textlink="">
      <xdr:nvSpPr>
        <xdr:cNvPr id="77" name="楕円 76">
          <a:extLst>
            <a:ext uri="{FF2B5EF4-FFF2-40B4-BE49-F238E27FC236}">
              <a16:creationId xmlns:a16="http://schemas.microsoft.com/office/drawing/2014/main" id="{B98DB470-370B-4639-BB51-65554B8C03D8}"/>
            </a:ext>
          </a:extLst>
        </xdr:cNvPr>
        <xdr:cNvSpPr/>
      </xdr:nvSpPr>
      <xdr:spPr>
        <a:xfrm>
          <a:off x="2514600" y="6489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169545</xdr:rowOff>
    </xdr:from>
    <xdr:to>
      <xdr:col>19</xdr:col>
      <xdr:colOff>177800</xdr:colOff>
      <xdr:row>39</xdr:row>
      <xdr:rowOff>26670</xdr:rowOff>
    </xdr:to>
    <xdr:cxnSp macro="">
      <xdr:nvCxnSpPr>
        <xdr:cNvPr id="78" name="直線コネクタ 77">
          <a:extLst>
            <a:ext uri="{FF2B5EF4-FFF2-40B4-BE49-F238E27FC236}">
              <a16:creationId xmlns:a16="http://schemas.microsoft.com/office/drawing/2014/main" id="{5FC0DBDE-C679-4EF1-A843-8565DEC0BB4D}"/>
            </a:ext>
          </a:extLst>
        </xdr:cNvPr>
        <xdr:cNvCxnSpPr/>
      </xdr:nvCxnSpPr>
      <xdr:spPr>
        <a:xfrm>
          <a:off x="2565400" y="6539865"/>
          <a:ext cx="78994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92075</xdr:rowOff>
    </xdr:from>
    <xdr:to>
      <xdr:col>10</xdr:col>
      <xdr:colOff>165100</xdr:colOff>
      <xdr:row>39</xdr:row>
      <xdr:rowOff>22225</xdr:rowOff>
    </xdr:to>
    <xdr:sp macro="" textlink="">
      <xdr:nvSpPr>
        <xdr:cNvPr id="79" name="楕円 78">
          <a:extLst>
            <a:ext uri="{FF2B5EF4-FFF2-40B4-BE49-F238E27FC236}">
              <a16:creationId xmlns:a16="http://schemas.microsoft.com/office/drawing/2014/main" id="{87DFEF57-E3D1-480C-A0D3-C8F06CF3A0C3}"/>
            </a:ext>
          </a:extLst>
        </xdr:cNvPr>
        <xdr:cNvSpPr/>
      </xdr:nvSpPr>
      <xdr:spPr>
        <a:xfrm>
          <a:off x="1739900" y="6462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142875</xdr:rowOff>
    </xdr:from>
    <xdr:to>
      <xdr:col>15</xdr:col>
      <xdr:colOff>50800</xdr:colOff>
      <xdr:row>38</xdr:row>
      <xdr:rowOff>169545</xdr:rowOff>
    </xdr:to>
    <xdr:cxnSp macro="">
      <xdr:nvCxnSpPr>
        <xdr:cNvPr id="80" name="直線コネクタ 79">
          <a:extLst>
            <a:ext uri="{FF2B5EF4-FFF2-40B4-BE49-F238E27FC236}">
              <a16:creationId xmlns:a16="http://schemas.microsoft.com/office/drawing/2014/main" id="{9FBD6D13-D79B-429D-986B-8EE15EB79766}"/>
            </a:ext>
          </a:extLst>
        </xdr:cNvPr>
        <xdr:cNvCxnSpPr/>
      </xdr:nvCxnSpPr>
      <xdr:spPr>
        <a:xfrm>
          <a:off x="1790700" y="6513195"/>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53975</xdr:rowOff>
    </xdr:from>
    <xdr:to>
      <xdr:col>6</xdr:col>
      <xdr:colOff>38100</xdr:colOff>
      <xdr:row>38</xdr:row>
      <xdr:rowOff>155575</xdr:rowOff>
    </xdr:to>
    <xdr:sp macro="" textlink="">
      <xdr:nvSpPr>
        <xdr:cNvPr id="81" name="楕円 80">
          <a:extLst>
            <a:ext uri="{FF2B5EF4-FFF2-40B4-BE49-F238E27FC236}">
              <a16:creationId xmlns:a16="http://schemas.microsoft.com/office/drawing/2014/main" id="{43E8613F-9499-4319-B689-0F08D985EA9A}"/>
            </a:ext>
          </a:extLst>
        </xdr:cNvPr>
        <xdr:cNvSpPr/>
      </xdr:nvSpPr>
      <xdr:spPr>
        <a:xfrm>
          <a:off x="965200" y="64242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104775</xdr:rowOff>
    </xdr:from>
    <xdr:to>
      <xdr:col>10</xdr:col>
      <xdr:colOff>114300</xdr:colOff>
      <xdr:row>38</xdr:row>
      <xdr:rowOff>142875</xdr:rowOff>
    </xdr:to>
    <xdr:cxnSp macro="">
      <xdr:nvCxnSpPr>
        <xdr:cNvPr id="82" name="直線コネクタ 81">
          <a:extLst>
            <a:ext uri="{FF2B5EF4-FFF2-40B4-BE49-F238E27FC236}">
              <a16:creationId xmlns:a16="http://schemas.microsoft.com/office/drawing/2014/main" id="{5448F428-FAF5-484B-9FB3-CAF23DFE4607}"/>
            </a:ext>
          </a:extLst>
        </xdr:cNvPr>
        <xdr:cNvCxnSpPr/>
      </xdr:nvCxnSpPr>
      <xdr:spPr>
        <a:xfrm>
          <a:off x="1008380" y="6475095"/>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3" name="n_1aveValue【道路】&#10;有形固定資産減価償却率">
          <a:extLst>
            <a:ext uri="{FF2B5EF4-FFF2-40B4-BE49-F238E27FC236}">
              <a16:creationId xmlns:a16="http://schemas.microsoft.com/office/drawing/2014/main" id="{44B04018-ECA2-4145-A7A9-4FEE09754AF2}"/>
            </a:ext>
          </a:extLst>
        </xdr:cNvPr>
        <xdr:cNvSpPr txBox="1"/>
      </xdr:nvSpPr>
      <xdr:spPr>
        <a:xfrm>
          <a:off x="317056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113047</xdr:rowOff>
    </xdr:from>
    <xdr:ext cx="405111" cy="259045"/>
    <xdr:sp macro="" textlink="">
      <xdr:nvSpPr>
        <xdr:cNvPr id="84" name="n_2aveValue【道路】&#10;有形固定資産減価償却率">
          <a:extLst>
            <a:ext uri="{FF2B5EF4-FFF2-40B4-BE49-F238E27FC236}">
              <a16:creationId xmlns:a16="http://schemas.microsoft.com/office/drawing/2014/main" id="{CD9A867C-CACF-4ADA-B088-AE184C7D754E}"/>
            </a:ext>
          </a:extLst>
        </xdr:cNvPr>
        <xdr:cNvSpPr txBox="1"/>
      </xdr:nvSpPr>
      <xdr:spPr>
        <a:xfrm>
          <a:off x="238570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5" name="n_3aveValue【道路】&#10;有形固定資産減価償却率">
          <a:extLst>
            <a:ext uri="{FF2B5EF4-FFF2-40B4-BE49-F238E27FC236}">
              <a16:creationId xmlns:a16="http://schemas.microsoft.com/office/drawing/2014/main" id="{3D650D68-23DC-49E9-95D6-FA499AE70FCE}"/>
            </a:ext>
          </a:extLst>
        </xdr:cNvPr>
        <xdr:cNvSpPr txBox="1"/>
      </xdr:nvSpPr>
      <xdr:spPr>
        <a:xfrm>
          <a:off x="161100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55897</xdr:rowOff>
    </xdr:from>
    <xdr:ext cx="405111" cy="259045"/>
    <xdr:sp macro="" textlink="">
      <xdr:nvSpPr>
        <xdr:cNvPr id="86" name="n_4aveValue【道路】&#10;有形固定資産減価償却率">
          <a:extLst>
            <a:ext uri="{FF2B5EF4-FFF2-40B4-BE49-F238E27FC236}">
              <a16:creationId xmlns:a16="http://schemas.microsoft.com/office/drawing/2014/main" id="{467D4F24-A71C-49F8-9951-3F549FC53080}"/>
            </a:ext>
          </a:extLst>
        </xdr:cNvPr>
        <xdr:cNvSpPr txBox="1"/>
      </xdr:nvSpPr>
      <xdr:spPr>
        <a:xfrm>
          <a:off x="83630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68597</xdr:rowOff>
    </xdr:from>
    <xdr:ext cx="405111" cy="259045"/>
    <xdr:sp macro="" textlink="">
      <xdr:nvSpPr>
        <xdr:cNvPr id="87" name="n_1mainValue【道路】&#10;有形固定資産減価償却率">
          <a:extLst>
            <a:ext uri="{FF2B5EF4-FFF2-40B4-BE49-F238E27FC236}">
              <a16:creationId xmlns:a16="http://schemas.microsoft.com/office/drawing/2014/main" id="{B7D514B7-AC21-4EFA-BCE1-D09767BA0141}"/>
            </a:ext>
          </a:extLst>
        </xdr:cNvPr>
        <xdr:cNvSpPr txBox="1"/>
      </xdr:nvSpPr>
      <xdr:spPr>
        <a:xfrm>
          <a:off x="317056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40022</xdr:rowOff>
    </xdr:from>
    <xdr:ext cx="405111" cy="259045"/>
    <xdr:sp macro="" textlink="">
      <xdr:nvSpPr>
        <xdr:cNvPr id="88" name="n_2mainValue【道路】&#10;有形固定資産減価償却率">
          <a:extLst>
            <a:ext uri="{FF2B5EF4-FFF2-40B4-BE49-F238E27FC236}">
              <a16:creationId xmlns:a16="http://schemas.microsoft.com/office/drawing/2014/main" id="{BDB11536-854E-4EF7-8813-D3F4B60FA72A}"/>
            </a:ext>
          </a:extLst>
        </xdr:cNvPr>
        <xdr:cNvSpPr txBox="1"/>
      </xdr:nvSpPr>
      <xdr:spPr>
        <a:xfrm>
          <a:off x="238570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13352</xdr:rowOff>
    </xdr:from>
    <xdr:ext cx="405111" cy="259045"/>
    <xdr:sp macro="" textlink="">
      <xdr:nvSpPr>
        <xdr:cNvPr id="89" name="n_3mainValue【道路】&#10;有形固定資産減価償却率">
          <a:extLst>
            <a:ext uri="{FF2B5EF4-FFF2-40B4-BE49-F238E27FC236}">
              <a16:creationId xmlns:a16="http://schemas.microsoft.com/office/drawing/2014/main" id="{F9659754-C8D1-4F47-96EC-21C8A912A4BF}"/>
            </a:ext>
          </a:extLst>
        </xdr:cNvPr>
        <xdr:cNvSpPr txBox="1"/>
      </xdr:nvSpPr>
      <xdr:spPr>
        <a:xfrm>
          <a:off x="161100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146702</xdr:rowOff>
    </xdr:from>
    <xdr:ext cx="405111" cy="259045"/>
    <xdr:sp macro="" textlink="">
      <xdr:nvSpPr>
        <xdr:cNvPr id="90" name="n_4mainValue【道路】&#10;有形固定資産減価償却率">
          <a:extLst>
            <a:ext uri="{FF2B5EF4-FFF2-40B4-BE49-F238E27FC236}">
              <a16:creationId xmlns:a16="http://schemas.microsoft.com/office/drawing/2014/main" id="{EEF651D3-E399-4EB5-B110-8BF33D3D2787}"/>
            </a:ext>
          </a:extLst>
        </xdr:cNvPr>
        <xdr:cNvSpPr txBox="1"/>
      </xdr:nvSpPr>
      <xdr:spPr>
        <a:xfrm>
          <a:off x="83630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1BFA4BFC-BDDE-4B1E-97D6-7E89E200EE96}"/>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13230B8-1561-4108-B5C2-DD2118F6F481}"/>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9404CA0-1858-438F-9150-844BBB35DD33}"/>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2E1AF09E-D7D4-4C9B-B3E5-849FFB9DCB16}"/>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10AC25A-E9EF-4AE8-A1B2-D9AE68071797}"/>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3569320-9A98-4F36-8235-C7CF7B440E64}"/>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E91F2F20-AEFC-4983-B909-86E1167E71FC}"/>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54825D9-1DA6-4407-BD0F-7769BC6B34F9}"/>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1D7BF3A5-88BB-46C9-88D7-4F1661BBC206}"/>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14D4F74-F9DC-43D6-BC78-46D2BFDE6261}"/>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E92DAB8B-B8F5-470E-9037-17B1014909ED}"/>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1C047D5F-59B2-4FEB-BFD0-B7962CF339E4}"/>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BBD11CAA-969F-43B3-B2F3-45ED45F0AC2B}"/>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3424C018-D828-4B8B-AF0A-3BEF0D1D5E56}"/>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16386DF3-71AD-49FA-A664-04F1AD77A25D}"/>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A07B6AA8-595B-4071-88BE-7B314FB061D6}"/>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F490808C-0A33-4A4C-9F2F-90769C9FD0F8}"/>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F5372229-A779-46E7-9D85-BD9F91B2FD28}"/>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F666F20C-03C6-4F34-9E27-970A01221D52}"/>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4251086A-7F3B-4E30-BDB8-2360B2604F02}"/>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6CE9413-30D6-4E1B-BD46-1893A861A08F}"/>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E59E0A42-186B-4C8E-B999-5302C64B9BC9}"/>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7843C43A-39C1-4CA8-AB5A-2C4AF545D678}"/>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84966C19-6271-44FE-B51A-C532100508F1}"/>
            </a:ext>
          </a:extLst>
        </xdr:cNvPr>
        <xdr:cNvCxnSpPr/>
      </xdr:nvCxnSpPr>
      <xdr:spPr>
        <a:xfrm flipV="1">
          <a:off x="9219565" y="5771007"/>
          <a:ext cx="0" cy="1307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7C46D447-750E-423C-9CB1-93DAB5A2FD31}"/>
            </a:ext>
          </a:extLst>
        </xdr:cNvPr>
        <xdr:cNvSpPr txBox="1"/>
      </xdr:nvSpPr>
      <xdr:spPr>
        <a:xfrm>
          <a:off x="9258300" y="708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E129AFC1-11E8-476B-A972-EF163C854E9B}"/>
            </a:ext>
          </a:extLst>
        </xdr:cNvPr>
        <xdr:cNvCxnSpPr/>
      </xdr:nvCxnSpPr>
      <xdr:spPr>
        <a:xfrm>
          <a:off x="9154160" y="70786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88E1DE3B-254C-4C24-A0C2-F7D572E7DAE3}"/>
            </a:ext>
          </a:extLst>
        </xdr:cNvPr>
        <xdr:cNvSpPr txBox="1"/>
      </xdr:nvSpPr>
      <xdr:spPr>
        <a:xfrm>
          <a:off x="9258300" y="555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A62916E3-EB9C-408C-B888-6095E0593991}"/>
            </a:ext>
          </a:extLst>
        </xdr:cNvPr>
        <xdr:cNvCxnSpPr/>
      </xdr:nvCxnSpPr>
      <xdr:spPr>
        <a:xfrm>
          <a:off x="9154160" y="57710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72813</xdr:rowOff>
    </xdr:from>
    <xdr:ext cx="469744" cy="259045"/>
    <xdr:sp macro="" textlink="">
      <xdr:nvSpPr>
        <xdr:cNvPr id="119" name="【道路】&#10;一人当たり延長平均値テキスト">
          <a:extLst>
            <a:ext uri="{FF2B5EF4-FFF2-40B4-BE49-F238E27FC236}">
              <a16:creationId xmlns:a16="http://schemas.microsoft.com/office/drawing/2014/main" id="{66E7815A-DF68-432A-811C-0F6F19E17AA3}"/>
            </a:ext>
          </a:extLst>
        </xdr:cNvPr>
        <xdr:cNvSpPr txBox="1"/>
      </xdr:nvSpPr>
      <xdr:spPr>
        <a:xfrm>
          <a:off x="9258300" y="6610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31E21A2E-DD31-4D4D-A01A-85D8CAA28A54}"/>
            </a:ext>
          </a:extLst>
        </xdr:cNvPr>
        <xdr:cNvSpPr/>
      </xdr:nvSpPr>
      <xdr:spPr>
        <a:xfrm>
          <a:off x="9192260" y="67555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8AA4DD06-9CF4-4D57-A702-66E12B8152F7}"/>
            </a:ext>
          </a:extLst>
        </xdr:cNvPr>
        <xdr:cNvSpPr/>
      </xdr:nvSpPr>
      <xdr:spPr>
        <a:xfrm>
          <a:off x="8445500" y="675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a:extLst>
            <a:ext uri="{FF2B5EF4-FFF2-40B4-BE49-F238E27FC236}">
              <a16:creationId xmlns:a16="http://schemas.microsoft.com/office/drawing/2014/main" id="{29798618-C73D-4601-A304-FA1527A9E74B}"/>
            </a:ext>
          </a:extLst>
        </xdr:cNvPr>
        <xdr:cNvSpPr/>
      </xdr:nvSpPr>
      <xdr:spPr>
        <a:xfrm>
          <a:off x="7670800" y="67727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a:extLst>
            <a:ext uri="{FF2B5EF4-FFF2-40B4-BE49-F238E27FC236}">
              <a16:creationId xmlns:a16="http://schemas.microsoft.com/office/drawing/2014/main" id="{30BF64CA-6200-4A3F-AEA1-DED6F88D0CE1}"/>
            </a:ext>
          </a:extLst>
        </xdr:cNvPr>
        <xdr:cNvSpPr/>
      </xdr:nvSpPr>
      <xdr:spPr>
        <a:xfrm>
          <a:off x="6873240" y="677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a:extLst>
            <a:ext uri="{FF2B5EF4-FFF2-40B4-BE49-F238E27FC236}">
              <a16:creationId xmlns:a16="http://schemas.microsoft.com/office/drawing/2014/main" id="{AD8459C5-B606-4B76-9ED0-FE707F9DB31A}"/>
            </a:ext>
          </a:extLst>
        </xdr:cNvPr>
        <xdr:cNvSpPr/>
      </xdr:nvSpPr>
      <xdr:spPr>
        <a:xfrm>
          <a:off x="6098540" y="67758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2E7C2FA-2AB2-43D2-8269-37389BF592B6}"/>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8E4F2D7-2B9A-45E5-8B64-4F5458F7BAA3}"/>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A601339-7594-4D77-8056-C410B872B40E}"/>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2550E88-513C-459B-BAD1-2E1F44FDBF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E430A8E-4CA6-456D-8771-FE79DD494C23}"/>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4635</xdr:rowOff>
    </xdr:from>
    <xdr:to>
      <xdr:col>55</xdr:col>
      <xdr:colOff>50800</xdr:colOff>
      <xdr:row>41</xdr:row>
      <xdr:rowOff>106235</xdr:rowOff>
    </xdr:to>
    <xdr:sp macro="" textlink="">
      <xdr:nvSpPr>
        <xdr:cNvPr id="130" name="楕円 129">
          <a:extLst>
            <a:ext uri="{FF2B5EF4-FFF2-40B4-BE49-F238E27FC236}">
              <a16:creationId xmlns:a16="http://schemas.microsoft.com/office/drawing/2014/main" id="{CEB8C1E0-E096-4706-B343-B513DDD9B391}"/>
            </a:ext>
          </a:extLst>
        </xdr:cNvPr>
        <xdr:cNvSpPr/>
      </xdr:nvSpPr>
      <xdr:spPr>
        <a:xfrm>
          <a:off x="9192260" y="68778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154512</xdr:rowOff>
    </xdr:from>
    <xdr:ext cx="469744" cy="259045"/>
    <xdr:sp macro="" textlink="">
      <xdr:nvSpPr>
        <xdr:cNvPr id="131" name="【道路】&#10;一人当たり延長該当値テキスト">
          <a:extLst>
            <a:ext uri="{FF2B5EF4-FFF2-40B4-BE49-F238E27FC236}">
              <a16:creationId xmlns:a16="http://schemas.microsoft.com/office/drawing/2014/main" id="{D300E215-FABA-4EAD-8A24-341A7DBEB49A}"/>
            </a:ext>
          </a:extLst>
        </xdr:cNvPr>
        <xdr:cNvSpPr txBox="1"/>
      </xdr:nvSpPr>
      <xdr:spPr>
        <a:xfrm>
          <a:off x="9258300" y="68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6769</xdr:rowOff>
    </xdr:from>
    <xdr:to>
      <xdr:col>50</xdr:col>
      <xdr:colOff>165100</xdr:colOff>
      <xdr:row>41</xdr:row>
      <xdr:rowOff>108369</xdr:rowOff>
    </xdr:to>
    <xdr:sp macro="" textlink="">
      <xdr:nvSpPr>
        <xdr:cNvPr id="132" name="楕円 131">
          <a:extLst>
            <a:ext uri="{FF2B5EF4-FFF2-40B4-BE49-F238E27FC236}">
              <a16:creationId xmlns:a16="http://schemas.microsoft.com/office/drawing/2014/main" id="{6CF73B8B-F98A-4CF9-BDE1-F26033204C38}"/>
            </a:ext>
          </a:extLst>
        </xdr:cNvPr>
        <xdr:cNvSpPr/>
      </xdr:nvSpPr>
      <xdr:spPr>
        <a:xfrm>
          <a:off x="8445500" y="68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55435</xdr:rowOff>
    </xdr:from>
    <xdr:to>
      <xdr:col>55</xdr:col>
      <xdr:colOff>0</xdr:colOff>
      <xdr:row>41</xdr:row>
      <xdr:rowOff>57569</xdr:rowOff>
    </xdr:to>
    <xdr:cxnSp macro="">
      <xdr:nvCxnSpPr>
        <xdr:cNvPr id="133" name="直線コネクタ 132">
          <a:extLst>
            <a:ext uri="{FF2B5EF4-FFF2-40B4-BE49-F238E27FC236}">
              <a16:creationId xmlns:a16="http://schemas.microsoft.com/office/drawing/2014/main" id="{4FB2B615-03EF-4192-95D0-41AC9E093253}"/>
            </a:ext>
          </a:extLst>
        </xdr:cNvPr>
        <xdr:cNvCxnSpPr/>
      </xdr:nvCxnSpPr>
      <xdr:spPr>
        <a:xfrm flipV="1">
          <a:off x="8496300" y="6928675"/>
          <a:ext cx="7239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9055</xdr:rowOff>
    </xdr:from>
    <xdr:to>
      <xdr:col>46</xdr:col>
      <xdr:colOff>38100</xdr:colOff>
      <xdr:row>41</xdr:row>
      <xdr:rowOff>110655</xdr:rowOff>
    </xdr:to>
    <xdr:sp macro="" textlink="">
      <xdr:nvSpPr>
        <xdr:cNvPr id="134" name="楕円 133">
          <a:extLst>
            <a:ext uri="{FF2B5EF4-FFF2-40B4-BE49-F238E27FC236}">
              <a16:creationId xmlns:a16="http://schemas.microsoft.com/office/drawing/2014/main" id="{E24B0450-6711-45CB-991F-F45FDED0917E}"/>
            </a:ext>
          </a:extLst>
        </xdr:cNvPr>
        <xdr:cNvSpPr/>
      </xdr:nvSpPr>
      <xdr:spPr>
        <a:xfrm>
          <a:off x="7670800" y="68822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57569</xdr:rowOff>
    </xdr:from>
    <xdr:to>
      <xdr:col>50</xdr:col>
      <xdr:colOff>114300</xdr:colOff>
      <xdr:row>41</xdr:row>
      <xdr:rowOff>59855</xdr:rowOff>
    </xdr:to>
    <xdr:cxnSp macro="">
      <xdr:nvCxnSpPr>
        <xdr:cNvPr id="135" name="直線コネクタ 134">
          <a:extLst>
            <a:ext uri="{FF2B5EF4-FFF2-40B4-BE49-F238E27FC236}">
              <a16:creationId xmlns:a16="http://schemas.microsoft.com/office/drawing/2014/main" id="{40FD6F5B-BED3-4793-B4CD-723E36AA83F9}"/>
            </a:ext>
          </a:extLst>
        </xdr:cNvPr>
        <xdr:cNvCxnSpPr/>
      </xdr:nvCxnSpPr>
      <xdr:spPr>
        <a:xfrm flipV="1">
          <a:off x="7713980" y="6930809"/>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11303</xdr:rowOff>
    </xdr:from>
    <xdr:to>
      <xdr:col>41</xdr:col>
      <xdr:colOff>101600</xdr:colOff>
      <xdr:row>41</xdr:row>
      <xdr:rowOff>112903</xdr:rowOff>
    </xdr:to>
    <xdr:sp macro="" textlink="">
      <xdr:nvSpPr>
        <xdr:cNvPr id="136" name="楕円 135">
          <a:extLst>
            <a:ext uri="{FF2B5EF4-FFF2-40B4-BE49-F238E27FC236}">
              <a16:creationId xmlns:a16="http://schemas.microsoft.com/office/drawing/2014/main" id="{8A74FF78-FC80-412A-8E5F-BDF8318A8200}"/>
            </a:ext>
          </a:extLst>
        </xdr:cNvPr>
        <xdr:cNvSpPr/>
      </xdr:nvSpPr>
      <xdr:spPr>
        <a:xfrm>
          <a:off x="6873240" y="688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59855</xdr:rowOff>
    </xdr:from>
    <xdr:to>
      <xdr:col>45</xdr:col>
      <xdr:colOff>177800</xdr:colOff>
      <xdr:row>41</xdr:row>
      <xdr:rowOff>62103</xdr:rowOff>
    </xdr:to>
    <xdr:cxnSp macro="">
      <xdr:nvCxnSpPr>
        <xdr:cNvPr id="137" name="直線コネクタ 136">
          <a:extLst>
            <a:ext uri="{FF2B5EF4-FFF2-40B4-BE49-F238E27FC236}">
              <a16:creationId xmlns:a16="http://schemas.microsoft.com/office/drawing/2014/main" id="{B30FBE96-6CEE-4060-A911-3F889AAC7119}"/>
            </a:ext>
          </a:extLst>
        </xdr:cNvPr>
        <xdr:cNvCxnSpPr/>
      </xdr:nvCxnSpPr>
      <xdr:spPr>
        <a:xfrm flipV="1">
          <a:off x="6924040" y="6933095"/>
          <a:ext cx="78994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13436</xdr:rowOff>
    </xdr:from>
    <xdr:to>
      <xdr:col>36</xdr:col>
      <xdr:colOff>165100</xdr:colOff>
      <xdr:row>41</xdr:row>
      <xdr:rowOff>115036</xdr:rowOff>
    </xdr:to>
    <xdr:sp macro="" textlink="">
      <xdr:nvSpPr>
        <xdr:cNvPr id="138" name="楕円 137">
          <a:extLst>
            <a:ext uri="{FF2B5EF4-FFF2-40B4-BE49-F238E27FC236}">
              <a16:creationId xmlns:a16="http://schemas.microsoft.com/office/drawing/2014/main" id="{FF25D283-F0CC-4059-ACF9-6CB7D1710C3D}"/>
            </a:ext>
          </a:extLst>
        </xdr:cNvPr>
        <xdr:cNvSpPr/>
      </xdr:nvSpPr>
      <xdr:spPr>
        <a:xfrm>
          <a:off x="6098540" y="688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62103</xdr:rowOff>
    </xdr:from>
    <xdr:to>
      <xdr:col>41</xdr:col>
      <xdr:colOff>50800</xdr:colOff>
      <xdr:row>41</xdr:row>
      <xdr:rowOff>64236</xdr:rowOff>
    </xdr:to>
    <xdr:cxnSp macro="">
      <xdr:nvCxnSpPr>
        <xdr:cNvPr id="139" name="直線コネクタ 138">
          <a:extLst>
            <a:ext uri="{FF2B5EF4-FFF2-40B4-BE49-F238E27FC236}">
              <a16:creationId xmlns:a16="http://schemas.microsoft.com/office/drawing/2014/main" id="{E80E3CCC-082B-4036-9A2C-E8F9B522C859}"/>
            </a:ext>
          </a:extLst>
        </xdr:cNvPr>
        <xdr:cNvCxnSpPr/>
      </xdr:nvCxnSpPr>
      <xdr:spPr>
        <a:xfrm flipV="1">
          <a:off x="6149340" y="6935343"/>
          <a:ext cx="7747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168521</xdr:rowOff>
    </xdr:from>
    <xdr:ext cx="469744" cy="259045"/>
    <xdr:sp macro="" textlink="">
      <xdr:nvSpPr>
        <xdr:cNvPr id="140" name="n_1aveValue【道路】&#10;一人当たり延長">
          <a:extLst>
            <a:ext uri="{FF2B5EF4-FFF2-40B4-BE49-F238E27FC236}">
              <a16:creationId xmlns:a16="http://schemas.microsoft.com/office/drawing/2014/main" id="{74093965-FA49-44E5-8F8E-AAD8F0BD69C0}"/>
            </a:ext>
          </a:extLst>
        </xdr:cNvPr>
        <xdr:cNvSpPr txBox="1"/>
      </xdr:nvSpPr>
      <xdr:spPr>
        <a:xfrm>
          <a:off x="8271587" y="653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13796</xdr:rowOff>
    </xdr:from>
    <xdr:ext cx="469744" cy="259045"/>
    <xdr:sp macro="" textlink="">
      <xdr:nvSpPr>
        <xdr:cNvPr id="141" name="n_2aveValue【道路】&#10;一人当たり延長">
          <a:extLst>
            <a:ext uri="{FF2B5EF4-FFF2-40B4-BE49-F238E27FC236}">
              <a16:creationId xmlns:a16="http://schemas.microsoft.com/office/drawing/2014/main" id="{0E701C53-E60B-4255-93BE-9FB86DD1EC24}"/>
            </a:ext>
          </a:extLst>
        </xdr:cNvPr>
        <xdr:cNvSpPr txBox="1"/>
      </xdr:nvSpPr>
      <xdr:spPr>
        <a:xfrm>
          <a:off x="7509587" y="655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11510</xdr:rowOff>
    </xdr:from>
    <xdr:ext cx="469744" cy="259045"/>
    <xdr:sp macro="" textlink="">
      <xdr:nvSpPr>
        <xdr:cNvPr id="142" name="n_3aveValue【道路】&#10;一人当たり延長">
          <a:extLst>
            <a:ext uri="{FF2B5EF4-FFF2-40B4-BE49-F238E27FC236}">
              <a16:creationId xmlns:a16="http://schemas.microsoft.com/office/drawing/2014/main" id="{DBA610FB-8B00-41B5-BC36-0F9640AC9DF9}"/>
            </a:ext>
          </a:extLst>
        </xdr:cNvPr>
        <xdr:cNvSpPr txBox="1"/>
      </xdr:nvSpPr>
      <xdr:spPr>
        <a:xfrm>
          <a:off x="6712027" y="654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16959</xdr:rowOff>
    </xdr:from>
    <xdr:ext cx="469744" cy="259045"/>
    <xdr:sp macro="" textlink="">
      <xdr:nvSpPr>
        <xdr:cNvPr id="143" name="n_4aveValue【道路】&#10;一人当たり延長">
          <a:extLst>
            <a:ext uri="{FF2B5EF4-FFF2-40B4-BE49-F238E27FC236}">
              <a16:creationId xmlns:a16="http://schemas.microsoft.com/office/drawing/2014/main" id="{D91BF5E7-F984-48EC-9822-0823C848CA1E}"/>
            </a:ext>
          </a:extLst>
        </xdr:cNvPr>
        <xdr:cNvSpPr txBox="1"/>
      </xdr:nvSpPr>
      <xdr:spPr>
        <a:xfrm>
          <a:off x="5937327" y="655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99496</xdr:rowOff>
    </xdr:from>
    <xdr:ext cx="469744" cy="259045"/>
    <xdr:sp macro="" textlink="">
      <xdr:nvSpPr>
        <xdr:cNvPr id="144" name="n_1mainValue【道路】&#10;一人当たり延長">
          <a:extLst>
            <a:ext uri="{FF2B5EF4-FFF2-40B4-BE49-F238E27FC236}">
              <a16:creationId xmlns:a16="http://schemas.microsoft.com/office/drawing/2014/main" id="{E75F73E7-2D3A-42B2-A472-99FB87D93022}"/>
            </a:ext>
          </a:extLst>
        </xdr:cNvPr>
        <xdr:cNvSpPr txBox="1"/>
      </xdr:nvSpPr>
      <xdr:spPr>
        <a:xfrm>
          <a:off x="8271587" y="697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101782</xdr:rowOff>
    </xdr:from>
    <xdr:ext cx="469744" cy="259045"/>
    <xdr:sp macro="" textlink="">
      <xdr:nvSpPr>
        <xdr:cNvPr id="145" name="n_2mainValue【道路】&#10;一人当たり延長">
          <a:extLst>
            <a:ext uri="{FF2B5EF4-FFF2-40B4-BE49-F238E27FC236}">
              <a16:creationId xmlns:a16="http://schemas.microsoft.com/office/drawing/2014/main" id="{ED28EED3-8BC6-4EF0-8B19-3C531785FB7C}"/>
            </a:ext>
          </a:extLst>
        </xdr:cNvPr>
        <xdr:cNvSpPr txBox="1"/>
      </xdr:nvSpPr>
      <xdr:spPr>
        <a:xfrm>
          <a:off x="7509587" y="697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104030</xdr:rowOff>
    </xdr:from>
    <xdr:ext cx="469744" cy="259045"/>
    <xdr:sp macro="" textlink="">
      <xdr:nvSpPr>
        <xdr:cNvPr id="146" name="n_3mainValue【道路】&#10;一人当たり延長">
          <a:extLst>
            <a:ext uri="{FF2B5EF4-FFF2-40B4-BE49-F238E27FC236}">
              <a16:creationId xmlns:a16="http://schemas.microsoft.com/office/drawing/2014/main" id="{70F7D572-6B68-4FFB-B5AF-6939DC5F926C}"/>
            </a:ext>
          </a:extLst>
        </xdr:cNvPr>
        <xdr:cNvSpPr txBox="1"/>
      </xdr:nvSpPr>
      <xdr:spPr>
        <a:xfrm>
          <a:off x="6712027" y="697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106163</xdr:rowOff>
    </xdr:from>
    <xdr:ext cx="469744" cy="259045"/>
    <xdr:sp macro="" textlink="">
      <xdr:nvSpPr>
        <xdr:cNvPr id="147" name="n_4mainValue【道路】&#10;一人当たり延長">
          <a:extLst>
            <a:ext uri="{FF2B5EF4-FFF2-40B4-BE49-F238E27FC236}">
              <a16:creationId xmlns:a16="http://schemas.microsoft.com/office/drawing/2014/main" id="{BDB1652E-FD9F-481A-9229-93191589D558}"/>
            </a:ext>
          </a:extLst>
        </xdr:cNvPr>
        <xdr:cNvSpPr txBox="1"/>
      </xdr:nvSpPr>
      <xdr:spPr>
        <a:xfrm>
          <a:off x="5937327" y="697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98BA66B2-0A2D-49F4-A6CF-F8E56D3035EC}"/>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9ECD4C84-71BA-49B9-977F-01869EEA939C}"/>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653BF8B2-B669-4F74-A4CD-49E4BBE00B8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E7AF942C-9B90-40DA-8C85-67C4DDA242F3}"/>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99A5E9F8-1987-4A14-BFFF-A71807F5026A}"/>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84474CF8-3BC7-4657-A87B-A6F0E59CF579}"/>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E33D53C3-04B6-4EC3-94DC-E5676B59956E}"/>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575D29F8-734C-45C2-BCDB-7F23485020D1}"/>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C89A8A2-4A0E-41B0-AB3E-AC92B164640B}"/>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D191E0E5-B35C-485F-961C-6AC6FC41A4A7}"/>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F156F844-B157-4F06-AEA4-C82E334D127B}"/>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71CF7422-960B-4884-8933-F7765202BE81}"/>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9680898C-52DD-4084-8D1D-F5FC8CBB3AD5}"/>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274F6499-8A2F-4FCF-A838-8E306CC74F7B}"/>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5B98C958-E1ED-4C93-AA5E-BF670060B463}"/>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1875A91B-945F-40A9-BBBF-8B62755F79DC}"/>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27F3D655-4B6F-4C64-9A98-C50C0374F8DC}"/>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3F7C18FC-7C0C-41E5-900C-ADF2B5625082}"/>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C3EE1615-65AD-4448-B84B-F257575B7F45}"/>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CC388ED2-08D9-4BF2-8BD0-862BF12A70F1}"/>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CE90E9FE-65DD-42F6-B36F-035D06A9BCF3}"/>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A49DF8CD-404F-428E-BB30-CF8E4055A977}"/>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38F1AFD1-9CB8-4322-A9FA-E09682F815B7}"/>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946196F5-2381-46F9-9BF6-2357A0F0C2EE}"/>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1C293446-6870-4F84-9210-ECE59F4032C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2DE9CE04-75E2-4706-8000-54418A1CABF3}"/>
            </a:ext>
          </a:extLst>
        </xdr:cNvPr>
        <xdr:cNvCxnSpPr/>
      </xdr:nvCxnSpPr>
      <xdr:spPr>
        <a:xfrm flipV="1">
          <a:off x="4086225" y="9404168"/>
          <a:ext cx="0" cy="132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CD9435DA-E515-4764-B0AD-C00E8D49F15C}"/>
            </a:ext>
          </a:extLst>
        </xdr:cNvPr>
        <xdr:cNvSpPr txBox="1"/>
      </xdr:nvSpPr>
      <xdr:spPr>
        <a:xfrm>
          <a:off x="4124960" y="1073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ABC3D7A7-5342-483C-B9F6-C12713D9A0D3}"/>
            </a:ext>
          </a:extLst>
        </xdr:cNvPr>
        <xdr:cNvCxnSpPr/>
      </xdr:nvCxnSpPr>
      <xdr:spPr>
        <a:xfrm>
          <a:off x="4020820" y="107311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1D7682BD-7285-49CD-9C2B-5867741187DB}"/>
            </a:ext>
          </a:extLst>
        </xdr:cNvPr>
        <xdr:cNvSpPr txBox="1"/>
      </xdr:nvSpPr>
      <xdr:spPr>
        <a:xfrm>
          <a:off x="4124960" y="91870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8487E837-40B1-41B4-AC44-5F1B7343A76C}"/>
            </a:ext>
          </a:extLst>
        </xdr:cNvPr>
        <xdr:cNvCxnSpPr/>
      </xdr:nvCxnSpPr>
      <xdr:spPr>
        <a:xfrm>
          <a:off x="4020820" y="9404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39AF8F16-0583-4F69-A1D4-F49B12027374}"/>
            </a:ext>
          </a:extLst>
        </xdr:cNvPr>
        <xdr:cNvSpPr txBox="1"/>
      </xdr:nvSpPr>
      <xdr:spPr>
        <a:xfrm>
          <a:off x="4124960" y="10177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A02E0CE7-4276-4CAD-8235-F78402C2D9F7}"/>
            </a:ext>
          </a:extLst>
        </xdr:cNvPr>
        <xdr:cNvSpPr/>
      </xdr:nvSpPr>
      <xdr:spPr>
        <a:xfrm>
          <a:off x="4036060" y="10198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AED04AAE-AC9C-42BC-AABE-7B62C9C0F905}"/>
            </a:ext>
          </a:extLst>
        </xdr:cNvPr>
        <xdr:cNvSpPr/>
      </xdr:nvSpPr>
      <xdr:spPr>
        <a:xfrm>
          <a:off x="3312160" y="10185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7DE789D7-0147-4DBD-A9DF-64F20EF9386D}"/>
            </a:ext>
          </a:extLst>
        </xdr:cNvPr>
        <xdr:cNvSpPr/>
      </xdr:nvSpPr>
      <xdr:spPr>
        <a:xfrm>
          <a:off x="2514600" y="101643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253F217A-C98C-4466-9DBC-A5426ED84793}"/>
            </a:ext>
          </a:extLst>
        </xdr:cNvPr>
        <xdr:cNvSpPr/>
      </xdr:nvSpPr>
      <xdr:spPr>
        <a:xfrm>
          <a:off x="1739900" y="101414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a:extLst>
            <a:ext uri="{FF2B5EF4-FFF2-40B4-BE49-F238E27FC236}">
              <a16:creationId xmlns:a16="http://schemas.microsoft.com/office/drawing/2014/main" id="{7006EDCF-D081-4574-A4CB-597F5692EDF2}"/>
            </a:ext>
          </a:extLst>
        </xdr:cNvPr>
        <xdr:cNvSpPr/>
      </xdr:nvSpPr>
      <xdr:spPr>
        <a:xfrm>
          <a:off x="965200" y="101202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63230CE-2FA6-4322-B31B-8C57E09B7CD3}"/>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F68A0FA-7F65-4944-942E-EFBD88147BC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3805E6B-A96D-4025-AA02-0F6FFDEF194B}"/>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F47C633-5968-42D9-8DDE-BA1D4BE0325E}"/>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CFFDD14-D9F0-4A66-BE7E-B8C73B5F7FA4}"/>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104322</xdr:rowOff>
    </xdr:from>
    <xdr:to>
      <xdr:col>24</xdr:col>
      <xdr:colOff>114300</xdr:colOff>
      <xdr:row>61</xdr:row>
      <xdr:rowOff>34472</xdr:rowOff>
    </xdr:to>
    <xdr:sp macro="" textlink="">
      <xdr:nvSpPr>
        <xdr:cNvPr id="189" name="楕円 188">
          <a:extLst>
            <a:ext uri="{FF2B5EF4-FFF2-40B4-BE49-F238E27FC236}">
              <a16:creationId xmlns:a16="http://schemas.microsoft.com/office/drawing/2014/main" id="{BF35E944-013E-4861-AA94-F33863EE2602}"/>
            </a:ext>
          </a:extLst>
        </xdr:cNvPr>
        <xdr:cNvSpPr/>
      </xdr:nvSpPr>
      <xdr:spPr>
        <a:xfrm>
          <a:off x="4036060" y="101627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127199</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9413C91B-F781-4202-B219-80122ACE3106}"/>
            </a:ext>
          </a:extLst>
        </xdr:cNvPr>
        <xdr:cNvSpPr txBox="1"/>
      </xdr:nvSpPr>
      <xdr:spPr>
        <a:xfrm>
          <a:off x="4124960" y="10017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89626</xdr:rowOff>
    </xdr:from>
    <xdr:to>
      <xdr:col>20</xdr:col>
      <xdr:colOff>38100</xdr:colOff>
      <xdr:row>61</xdr:row>
      <xdr:rowOff>19776</xdr:rowOff>
    </xdr:to>
    <xdr:sp macro="" textlink="">
      <xdr:nvSpPr>
        <xdr:cNvPr id="191" name="楕円 190">
          <a:extLst>
            <a:ext uri="{FF2B5EF4-FFF2-40B4-BE49-F238E27FC236}">
              <a16:creationId xmlns:a16="http://schemas.microsoft.com/office/drawing/2014/main" id="{47B4CD26-0751-4949-B27A-F15747E00B88}"/>
            </a:ext>
          </a:extLst>
        </xdr:cNvPr>
        <xdr:cNvSpPr/>
      </xdr:nvSpPr>
      <xdr:spPr>
        <a:xfrm>
          <a:off x="3312160" y="101480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140426</xdr:rowOff>
    </xdr:from>
    <xdr:to>
      <xdr:col>24</xdr:col>
      <xdr:colOff>63500</xdr:colOff>
      <xdr:row>60</xdr:row>
      <xdr:rowOff>155122</xdr:rowOff>
    </xdr:to>
    <xdr:cxnSp macro="">
      <xdr:nvCxnSpPr>
        <xdr:cNvPr id="192" name="直線コネクタ 191">
          <a:extLst>
            <a:ext uri="{FF2B5EF4-FFF2-40B4-BE49-F238E27FC236}">
              <a16:creationId xmlns:a16="http://schemas.microsoft.com/office/drawing/2014/main" id="{9D51AF80-7E6D-4C2A-84E0-E14BD3D066E4}"/>
            </a:ext>
          </a:extLst>
        </xdr:cNvPr>
        <xdr:cNvCxnSpPr/>
      </xdr:nvCxnSpPr>
      <xdr:spPr>
        <a:xfrm>
          <a:off x="3355340" y="10198826"/>
          <a:ext cx="73152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61867</xdr:rowOff>
    </xdr:from>
    <xdr:to>
      <xdr:col>15</xdr:col>
      <xdr:colOff>101600</xdr:colOff>
      <xdr:row>60</xdr:row>
      <xdr:rowOff>163467</xdr:rowOff>
    </xdr:to>
    <xdr:sp macro="" textlink="">
      <xdr:nvSpPr>
        <xdr:cNvPr id="193" name="楕円 192">
          <a:extLst>
            <a:ext uri="{FF2B5EF4-FFF2-40B4-BE49-F238E27FC236}">
              <a16:creationId xmlns:a16="http://schemas.microsoft.com/office/drawing/2014/main" id="{2A73390F-B098-421B-B685-127CD3C913C8}"/>
            </a:ext>
          </a:extLst>
        </xdr:cNvPr>
        <xdr:cNvSpPr/>
      </xdr:nvSpPr>
      <xdr:spPr>
        <a:xfrm>
          <a:off x="25146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112667</xdr:rowOff>
    </xdr:from>
    <xdr:to>
      <xdr:col>19</xdr:col>
      <xdr:colOff>177800</xdr:colOff>
      <xdr:row>60</xdr:row>
      <xdr:rowOff>140426</xdr:rowOff>
    </xdr:to>
    <xdr:cxnSp macro="">
      <xdr:nvCxnSpPr>
        <xdr:cNvPr id="194" name="直線コネクタ 193">
          <a:extLst>
            <a:ext uri="{FF2B5EF4-FFF2-40B4-BE49-F238E27FC236}">
              <a16:creationId xmlns:a16="http://schemas.microsoft.com/office/drawing/2014/main" id="{E4198D2F-25E4-464D-9E69-5C10BD2F0EF4}"/>
            </a:ext>
          </a:extLst>
        </xdr:cNvPr>
        <xdr:cNvCxnSpPr/>
      </xdr:nvCxnSpPr>
      <xdr:spPr>
        <a:xfrm>
          <a:off x="2565400" y="10171067"/>
          <a:ext cx="78994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34109</xdr:rowOff>
    </xdr:from>
    <xdr:to>
      <xdr:col>10</xdr:col>
      <xdr:colOff>165100</xdr:colOff>
      <xdr:row>60</xdr:row>
      <xdr:rowOff>135709</xdr:rowOff>
    </xdr:to>
    <xdr:sp macro="" textlink="">
      <xdr:nvSpPr>
        <xdr:cNvPr id="195" name="楕円 194">
          <a:extLst>
            <a:ext uri="{FF2B5EF4-FFF2-40B4-BE49-F238E27FC236}">
              <a16:creationId xmlns:a16="http://schemas.microsoft.com/office/drawing/2014/main" id="{A2AC4AFB-156D-461B-9FEA-241E4EDB6962}"/>
            </a:ext>
          </a:extLst>
        </xdr:cNvPr>
        <xdr:cNvSpPr/>
      </xdr:nvSpPr>
      <xdr:spPr>
        <a:xfrm>
          <a:off x="17399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84909</xdr:rowOff>
    </xdr:from>
    <xdr:to>
      <xdr:col>15</xdr:col>
      <xdr:colOff>50800</xdr:colOff>
      <xdr:row>60</xdr:row>
      <xdr:rowOff>112667</xdr:rowOff>
    </xdr:to>
    <xdr:cxnSp macro="">
      <xdr:nvCxnSpPr>
        <xdr:cNvPr id="196" name="直線コネクタ 195">
          <a:extLst>
            <a:ext uri="{FF2B5EF4-FFF2-40B4-BE49-F238E27FC236}">
              <a16:creationId xmlns:a16="http://schemas.microsoft.com/office/drawing/2014/main" id="{382FC500-BA78-4A2F-BD0E-546E5AB88C8D}"/>
            </a:ext>
          </a:extLst>
        </xdr:cNvPr>
        <xdr:cNvCxnSpPr/>
      </xdr:nvCxnSpPr>
      <xdr:spPr>
        <a:xfrm>
          <a:off x="1790700" y="10143309"/>
          <a:ext cx="774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39007</xdr:rowOff>
    </xdr:from>
    <xdr:to>
      <xdr:col>6</xdr:col>
      <xdr:colOff>38100</xdr:colOff>
      <xdr:row>60</xdr:row>
      <xdr:rowOff>140607</xdr:rowOff>
    </xdr:to>
    <xdr:sp macro="" textlink="">
      <xdr:nvSpPr>
        <xdr:cNvPr id="197" name="楕円 196">
          <a:extLst>
            <a:ext uri="{FF2B5EF4-FFF2-40B4-BE49-F238E27FC236}">
              <a16:creationId xmlns:a16="http://schemas.microsoft.com/office/drawing/2014/main" id="{BF6047B4-E051-4B21-9940-351570ED89AA}"/>
            </a:ext>
          </a:extLst>
        </xdr:cNvPr>
        <xdr:cNvSpPr/>
      </xdr:nvSpPr>
      <xdr:spPr>
        <a:xfrm>
          <a:off x="965200" y="100974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84909</xdr:rowOff>
    </xdr:from>
    <xdr:to>
      <xdr:col>10</xdr:col>
      <xdr:colOff>114300</xdr:colOff>
      <xdr:row>60</xdr:row>
      <xdr:rowOff>89807</xdr:rowOff>
    </xdr:to>
    <xdr:cxnSp macro="">
      <xdr:nvCxnSpPr>
        <xdr:cNvPr id="198" name="直線コネクタ 197">
          <a:extLst>
            <a:ext uri="{FF2B5EF4-FFF2-40B4-BE49-F238E27FC236}">
              <a16:creationId xmlns:a16="http://schemas.microsoft.com/office/drawing/2014/main" id="{B52A54A4-C9CA-490E-B170-8AE70845CCD0}"/>
            </a:ext>
          </a:extLst>
        </xdr:cNvPr>
        <xdr:cNvCxnSpPr/>
      </xdr:nvCxnSpPr>
      <xdr:spPr>
        <a:xfrm flipV="1">
          <a:off x="1008380" y="10143309"/>
          <a:ext cx="78232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77447AC3-01EE-47C6-8547-9ADA340794E9}"/>
            </a:ext>
          </a:extLst>
        </xdr:cNvPr>
        <xdr:cNvSpPr txBox="1"/>
      </xdr:nvSpPr>
      <xdr:spPr>
        <a:xfrm>
          <a:off x="3170564" y="10274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27231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B54EDBE1-3872-4AF8-81AA-823698B80C10}"/>
            </a:ext>
          </a:extLst>
        </xdr:cNvPr>
        <xdr:cNvSpPr txBox="1"/>
      </xdr:nvSpPr>
      <xdr:spPr>
        <a:xfrm>
          <a:off x="2385704" y="10253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6817950D-050F-4AC7-BF8F-A02BDBEF2254}"/>
            </a:ext>
          </a:extLst>
        </xdr:cNvPr>
        <xdr:cNvSpPr txBox="1"/>
      </xdr:nvSpPr>
      <xdr:spPr>
        <a:xfrm>
          <a:off x="1611004" y="10230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154594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E331D5DD-97E7-4511-913E-718C4C431887}"/>
            </a:ext>
          </a:extLst>
        </xdr:cNvPr>
        <xdr:cNvSpPr txBox="1"/>
      </xdr:nvSpPr>
      <xdr:spPr>
        <a:xfrm>
          <a:off x="83630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36303</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76744024-96D7-4902-BC39-C35EE9316668}"/>
            </a:ext>
          </a:extLst>
        </xdr:cNvPr>
        <xdr:cNvSpPr txBox="1"/>
      </xdr:nvSpPr>
      <xdr:spPr>
        <a:xfrm>
          <a:off x="3170564" y="992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8544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8FA96E48-A65B-48CD-A7E8-31B4A7756B64}"/>
            </a:ext>
          </a:extLst>
        </xdr:cNvPr>
        <xdr:cNvSpPr txBox="1"/>
      </xdr:nvSpPr>
      <xdr:spPr>
        <a:xfrm>
          <a:off x="2385704" y="9899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152236</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188E7731-DD57-4653-A891-47EEEF69EF29}"/>
            </a:ext>
          </a:extLst>
        </xdr:cNvPr>
        <xdr:cNvSpPr txBox="1"/>
      </xdr:nvSpPr>
      <xdr:spPr>
        <a:xfrm>
          <a:off x="1611004" y="9875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157134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6683DDB9-CE42-48C6-B23D-2ABBBDF724F5}"/>
            </a:ext>
          </a:extLst>
        </xdr:cNvPr>
        <xdr:cNvSpPr txBox="1"/>
      </xdr:nvSpPr>
      <xdr:spPr>
        <a:xfrm>
          <a:off x="836304" y="988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4B9BDF87-02E7-42FA-A8FF-AE66D1751582}"/>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5AB242A6-55F2-4128-A58D-A71AC79969DA}"/>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EC8B12B9-7A2F-4DAF-9D4A-2AEEB6D56255}"/>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EA53A86-C734-44BF-AF43-1231FA7B3A47}"/>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5104E6B7-DCFA-49EB-A971-88CB2F675268}"/>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C66C43D6-8F98-4D33-9EA2-A139E23EE689}"/>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3B171868-EF6A-4810-ADB7-AC425ED82116}"/>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33D05391-F4CD-4E3E-8170-9925E5071F05}"/>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9E4DFF8-6D10-4E09-94CD-10DC2FC20765}"/>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C47E4A4E-52E1-47BF-891F-A58D79E61F1E}"/>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69569C5D-758A-48F0-96C0-28A7F6D964B9}"/>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AC7235E6-BA45-45F8-8B97-74E17088A921}"/>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B904FC52-C4CE-4AD5-8839-C401FB4275A5}"/>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AADC72C5-8673-40D8-AABA-2FC2BD89EA64}"/>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7838CB24-7DF1-4BEF-B443-4BC82B877649}"/>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A284E887-0013-4C0C-824A-CAB9AB594AE5}"/>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B925D3B5-8AA2-4FA8-83CC-E0A74D0C554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5A27806C-10FD-48AA-9F04-5BAC5B0177F5}"/>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F2171C7E-1368-4F2D-8875-E5FE57531981}"/>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3C1F67A2-ABA4-4A80-9C89-285EB500C36E}"/>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1F45CD39-1FEE-4188-930D-EFCFE0E32D45}"/>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B4A269F3-3A02-4525-B6C9-E56D8F6DB7F4}"/>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7CF2C8D4-FDC3-45DB-89A1-79A163C9A6D4}"/>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2D85A699-51E6-4F75-B001-87D321A74845}"/>
            </a:ext>
          </a:extLst>
        </xdr:cNvPr>
        <xdr:cNvCxnSpPr/>
      </xdr:nvCxnSpPr>
      <xdr:spPr>
        <a:xfrm flipV="1">
          <a:off x="9219565" y="9401284"/>
          <a:ext cx="0" cy="1400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7A086CE-A1E5-4969-B217-100297F64052}"/>
            </a:ext>
          </a:extLst>
        </xdr:cNvPr>
        <xdr:cNvSpPr txBox="1"/>
      </xdr:nvSpPr>
      <xdr:spPr>
        <a:xfrm>
          <a:off x="9258300" y="10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12473DA1-CC73-484C-B454-F5342EA8F979}"/>
            </a:ext>
          </a:extLst>
        </xdr:cNvPr>
        <xdr:cNvCxnSpPr/>
      </xdr:nvCxnSpPr>
      <xdr:spPr>
        <a:xfrm>
          <a:off x="9154160" y="108013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B50FAABF-0588-4CE9-A9DE-3ABD994B162A}"/>
            </a:ext>
          </a:extLst>
        </xdr:cNvPr>
        <xdr:cNvSpPr txBox="1"/>
      </xdr:nvSpPr>
      <xdr:spPr>
        <a:xfrm>
          <a:off x="9258300" y="91841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07FD5193-57EF-4278-9769-B96EC1550AA7}"/>
            </a:ext>
          </a:extLst>
        </xdr:cNvPr>
        <xdr:cNvCxnSpPr/>
      </xdr:nvCxnSpPr>
      <xdr:spPr>
        <a:xfrm>
          <a:off x="9154160" y="94012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85255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FF4989C0-C044-4836-BA61-17E257C663AD}"/>
            </a:ext>
          </a:extLst>
        </xdr:cNvPr>
        <xdr:cNvSpPr txBox="1"/>
      </xdr:nvSpPr>
      <xdr:spPr>
        <a:xfrm>
          <a:off x="9258300" y="104789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id="{507F0DCE-7C0A-41D8-B3AD-02981DD57DFB}"/>
            </a:ext>
          </a:extLst>
        </xdr:cNvPr>
        <xdr:cNvSpPr/>
      </xdr:nvSpPr>
      <xdr:spPr>
        <a:xfrm>
          <a:off x="9192260" y="106236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id="{559DD1AB-5F3D-4732-975D-82C1A6BBA10F}"/>
            </a:ext>
          </a:extLst>
        </xdr:cNvPr>
        <xdr:cNvSpPr/>
      </xdr:nvSpPr>
      <xdr:spPr>
        <a:xfrm>
          <a:off x="8445500" y="10623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a:extLst>
            <a:ext uri="{FF2B5EF4-FFF2-40B4-BE49-F238E27FC236}">
              <a16:creationId xmlns:a16="http://schemas.microsoft.com/office/drawing/2014/main" id="{B2ADCAA1-28F1-4CCE-91BA-1A73E10F089C}"/>
            </a:ext>
          </a:extLst>
        </xdr:cNvPr>
        <xdr:cNvSpPr/>
      </xdr:nvSpPr>
      <xdr:spPr>
        <a:xfrm>
          <a:off x="7670800" y="106192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a:extLst>
            <a:ext uri="{FF2B5EF4-FFF2-40B4-BE49-F238E27FC236}">
              <a16:creationId xmlns:a16="http://schemas.microsoft.com/office/drawing/2014/main" id="{94D6D68B-D239-49DA-85A4-D3DA2361F389}"/>
            </a:ext>
          </a:extLst>
        </xdr:cNvPr>
        <xdr:cNvSpPr/>
      </xdr:nvSpPr>
      <xdr:spPr>
        <a:xfrm>
          <a:off x="6873240" y="1062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a:extLst>
            <a:ext uri="{FF2B5EF4-FFF2-40B4-BE49-F238E27FC236}">
              <a16:creationId xmlns:a16="http://schemas.microsoft.com/office/drawing/2014/main" id="{FF050167-C84F-4E8C-8DB8-34336964A206}"/>
            </a:ext>
          </a:extLst>
        </xdr:cNvPr>
        <xdr:cNvSpPr/>
      </xdr:nvSpPr>
      <xdr:spPr>
        <a:xfrm>
          <a:off x="6098540" y="1062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B39F801-904F-4A09-8511-C338BF8017DD}"/>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195D5E3-3ABC-465C-88E8-8A9D370CE226}"/>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9EC61FE-69AE-4039-B144-739B708535F6}"/>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A5EBA79-F89C-4BDF-B9BF-8EF0D7B73886}"/>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1A1C8B4-C625-443B-B9F9-0D1B2B845E42}"/>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129017</xdr:rowOff>
    </xdr:from>
    <xdr:to>
      <xdr:col>55</xdr:col>
      <xdr:colOff>50800</xdr:colOff>
      <xdr:row>64</xdr:row>
      <xdr:rowOff>59167</xdr:rowOff>
    </xdr:to>
    <xdr:sp macro="" textlink="">
      <xdr:nvSpPr>
        <xdr:cNvPr id="246" name="楕円 245">
          <a:extLst>
            <a:ext uri="{FF2B5EF4-FFF2-40B4-BE49-F238E27FC236}">
              <a16:creationId xmlns:a16="http://schemas.microsoft.com/office/drawing/2014/main" id="{84F0F028-DF46-4F08-A9F9-9E6B65D4C356}"/>
            </a:ext>
          </a:extLst>
        </xdr:cNvPr>
        <xdr:cNvSpPr/>
      </xdr:nvSpPr>
      <xdr:spPr>
        <a:xfrm>
          <a:off x="9192260" y="106903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43944</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45E68179-56D6-4429-9D51-28606A440D42}"/>
            </a:ext>
          </a:extLst>
        </xdr:cNvPr>
        <xdr:cNvSpPr txBox="1"/>
      </xdr:nvSpPr>
      <xdr:spPr>
        <a:xfrm>
          <a:off x="9258300" y="1060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130848</xdr:rowOff>
    </xdr:from>
    <xdr:to>
      <xdr:col>50</xdr:col>
      <xdr:colOff>165100</xdr:colOff>
      <xdr:row>64</xdr:row>
      <xdr:rowOff>60998</xdr:rowOff>
    </xdr:to>
    <xdr:sp macro="" textlink="">
      <xdr:nvSpPr>
        <xdr:cNvPr id="248" name="楕円 247">
          <a:extLst>
            <a:ext uri="{FF2B5EF4-FFF2-40B4-BE49-F238E27FC236}">
              <a16:creationId xmlns:a16="http://schemas.microsoft.com/office/drawing/2014/main" id="{FCCD8F9A-675B-4A3C-8B7E-24707B105E24}"/>
            </a:ext>
          </a:extLst>
        </xdr:cNvPr>
        <xdr:cNvSpPr/>
      </xdr:nvSpPr>
      <xdr:spPr>
        <a:xfrm>
          <a:off x="8445500" y="106921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8367</xdr:rowOff>
    </xdr:from>
    <xdr:to>
      <xdr:col>55</xdr:col>
      <xdr:colOff>0</xdr:colOff>
      <xdr:row>64</xdr:row>
      <xdr:rowOff>10198</xdr:rowOff>
    </xdr:to>
    <xdr:cxnSp macro="">
      <xdr:nvCxnSpPr>
        <xdr:cNvPr id="249" name="直線コネクタ 248">
          <a:extLst>
            <a:ext uri="{FF2B5EF4-FFF2-40B4-BE49-F238E27FC236}">
              <a16:creationId xmlns:a16="http://schemas.microsoft.com/office/drawing/2014/main" id="{F7CAAB27-6ED5-426D-8232-38B6421A2836}"/>
            </a:ext>
          </a:extLst>
        </xdr:cNvPr>
        <xdr:cNvCxnSpPr/>
      </xdr:nvCxnSpPr>
      <xdr:spPr>
        <a:xfrm flipV="1">
          <a:off x="8496300" y="10737327"/>
          <a:ext cx="723900" cy="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131846</xdr:rowOff>
    </xdr:from>
    <xdr:to>
      <xdr:col>46</xdr:col>
      <xdr:colOff>38100</xdr:colOff>
      <xdr:row>64</xdr:row>
      <xdr:rowOff>61996</xdr:rowOff>
    </xdr:to>
    <xdr:sp macro="" textlink="">
      <xdr:nvSpPr>
        <xdr:cNvPr id="250" name="楕円 249">
          <a:extLst>
            <a:ext uri="{FF2B5EF4-FFF2-40B4-BE49-F238E27FC236}">
              <a16:creationId xmlns:a16="http://schemas.microsoft.com/office/drawing/2014/main" id="{5411A033-6E48-401B-A800-8089E13B41D2}"/>
            </a:ext>
          </a:extLst>
        </xdr:cNvPr>
        <xdr:cNvSpPr/>
      </xdr:nvSpPr>
      <xdr:spPr>
        <a:xfrm>
          <a:off x="7670800" y="106931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10198</xdr:rowOff>
    </xdr:from>
    <xdr:to>
      <xdr:col>50</xdr:col>
      <xdr:colOff>114300</xdr:colOff>
      <xdr:row>64</xdr:row>
      <xdr:rowOff>11196</xdr:rowOff>
    </xdr:to>
    <xdr:cxnSp macro="">
      <xdr:nvCxnSpPr>
        <xdr:cNvPr id="251" name="直線コネクタ 250">
          <a:extLst>
            <a:ext uri="{FF2B5EF4-FFF2-40B4-BE49-F238E27FC236}">
              <a16:creationId xmlns:a16="http://schemas.microsoft.com/office/drawing/2014/main" id="{7718881A-FC4C-4486-84B6-890E9E198EC8}"/>
            </a:ext>
          </a:extLst>
        </xdr:cNvPr>
        <xdr:cNvCxnSpPr/>
      </xdr:nvCxnSpPr>
      <xdr:spPr>
        <a:xfrm flipV="1">
          <a:off x="7713980" y="10739158"/>
          <a:ext cx="782320" cy="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132785</xdr:rowOff>
    </xdr:from>
    <xdr:to>
      <xdr:col>41</xdr:col>
      <xdr:colOff>101600</xdr:colOff>
      <xdr:row>64</xdr:row>
      <xdr:rowOff>62935</xdr:rowOff>
    </xdr:to>
    <xdr:sp macro="" textlink="">
      <xdr:nvSpPr>
        <xdr:cNvPr id="252" name="楕円 251">
          <a:extLst>
            <a:ext uri="{FF2B5EF4-FFF2-40B4-BE49-F238E27FC236}">
              <a16:creationId xmlns:a16="http://schemas.microsoft.com/office/drawing/2014/main" id="{9CD958CF-2422-4A48-9BD7-8CD904E5D238}"/>
            </a:ext>
          </a:extLst>
        </xdr:cNvPr>
        <xdr:cNvSpPr/>
      </xdr:nvSpPr>
      <xdr:spPr>
        <a:xfrm>
          <a:off x="6873240" y="10694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11196</xdr:rowOff>
    </xdr:from>
    <xdr:to>
      <xdr:col>45</xdr:col>
      <xdr:colOff>177800</xdr:colOff>
      <xdr:row>64</xdr:row>
      <xdr:rowOff>12135</xdr:rowOff>
    </xdr:to>
    <xdr:cxnSp macro="">
      <xdr:nvCxnSpPr>
        <xdr:cNvPr id="253" name="直線コネクタ 252">
          <a:extLst>
            <a:ext uri="{FF2B5EF4-FFF2-40B4-BE49-F238E27FC236}">
              <a16:creationId xmlns:a16="http://schemas.microsoft.com/office/drawing/2014/main" id="{4C67EDE7-C336-4C5C-8C63-6756815F3F0E}"/>
            </a:ext>
          </a:extLst>
        </xdr:cNvPr>
        <xdr:cNvCxnSpPr/>
      </xdr:nvCxnSpPr>
      <xdr:spPr>
        <a:xfrm flipV="1">
          <a:off x="6924040" y="10740156"/>
          <a:ext cx="789940" cy="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135758</xdr:rowOff>
    </xdr:from>
    <xdr:to>
      <xdr:col>36</xdr:col>
      <xdr:colOff>165100</xdr:colOff>
      <xdr:row>64</xdr:row>
      <xdr:rowOff>65908</xdr:rowOff>
    </xdr:to>
    <xdr:sp macro="" textlink="">
      <xdr:nvSpPr>
        <xdr:cNvPr id="254" name="楕円 253">
          <a:extLst>
            <a:ext uri="{FF2B5EF4-FFF2-40B4-BE49-F238E27FC236}">
              <a16:creationId xmlns:a16="http://schemas.microsoft.com/office/drawing/2014/main" id="{84AF350D-1632-42D2-9852-B61459FD8C1C}"/>
            </a:ext>
          </a:extLst>
        </xdr:cNvPr>
        <xdr:cNvSpPr/>
      </xdr:nvSpPr>
      <xdr:spPr>
        <a:xfrm>
          <a:off x="6098540" y="106970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12135</xdr:rowOff>
    </xdr:from>
    <xdr:to>
      <xdr:col>41</xdr:col>
      <xdr:colOff>50800</xdr:colOff>
      <xdr:row>64</xdr:row>
      <xdr:rowOff>15108</xdr:rowOff>
    </xdr:to>
    <xdr:cxnSp macro="">
      <xdr:nvCxnSpPr>
        <xdr:cNvPr id="255" name="直線コネクタ 254">
          <a:extLst>
            <a:ext uri="{FF2B5EF4-FFF2-40B4-BE49-F238E27FC236}">
              <a16:creationId xmlns:a16="http://schemas.microsoft.com/office/drawing/2014/main" id="{75A7AA52-0C1D-46B1-B1B8-788EA6DB78FB}"/>
            </a:ext>
          </a:extLst>
        </xdr:cNvPr>
        <xdr:cNvCxnSpPr/>
      </xdr:nvCxnSpPr>
      <xdr:spPr>
        <a:xfrm flipV="1">
          <a:off x="6149340" y="10741095"/>
          <a:ext cx="774700" cy="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8858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603D6058-1B60-4D6F-A62F-52B531460466}"/>
            </a:ext>
          </a:extLst>
        </xdr:cNvPr>
        <xdr:cNvSpPr txBox="1"/>
      </xdr:nvSpPr>
      <xdr:spPr>
        <a:xfrm>
          <a:off x="8214575" y="10402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4609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AD6BA8E5-B5AA-41A4-A9D7-DF38FE52A7ED}"/>
            </a:ext>
          </a:extLst>
        </xdr:cNvPr>
        <xdr:cNvSpPr txBox="1"/>
      </xdr:nvSpPr>
      <xdr:spPr>
        <a:xfrm>
          <a:off x="7444955" y="10398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7952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99742EEE-25A6-43BA-A33F-4AC7173E253D}"/>
            </a:ext>
          </a:extLst>
        </xdr:cNvPr>
        <xdr:cNvSpPr txBox="1"/>
      </xdr:nvSpPr>
      <xdr:spPr>
        <a:xfrm>
          <a:off x="6670255" y="1040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7961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9294AF96-6545-42FE-8AB2-2016235A660B}"/>
            </a:ext>
          </a:extLst>
        </xdr:cNvPr>
        <xdr:cNvSpPr txBox="1"/>
      </xdr:nvSpPr>
      <xdr:spPr>
        <a:xfrm>
          <a:off x="5872695" y="1040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52125</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2CAD2485-C17E-4843-891F-7E7A60EE5862}"/>
            </a:ext>
          </a:extLst>
        </xdr:cNvPr>
        <xdr:cNvSpPr txBox="1"/>
      </xdr:nvSpPr>
      <xdr:spPr>
        <a:xfrm>
          <a:off x="8239271" y="1078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53123</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8263843F-B471-4564-BC54-9240EF299DF2}"/>
            </a:ext>
          </a:extLst>
        </xdr:cNvPr>
        <xdr:cNvSpPr txBox="1"/>
      </xdr:nvSpPr>
      <xdr:spPr>
        <a:xfrm>
          <a:off x="7477271" y="1078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54062</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696CE187-F19C-41ED-866D-EDA6CEA4565A}"/>
            </a:ext>
          </a:extLst>
        </xdr:cNvPr>
        <xdr:cNvSpPr txBox="1"/>
      </xdr:nvSpPr>
      <xdr:spPr>
        <a:xfrm>
          <a:off x="6702571" y="1078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57035</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31C01724-02DF-4C5B-9C1B-378FEAC5F689}"/>
            </a:ext>
          </a:extLst>
        </xdr:cNvPr>
        <xdr:cNvSpPr txBox="1"/>
      </xdr:nvSpPr>
      <xdr:spPr>
        <a:xfrm>
          <a:off x="5905011" y="1078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A8E23C13-0FDD-42DC-A59A-0DB25EC5730B}"/>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37615AF1-365F-4AB0-81E2-26663E183E0C}"/>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C8840A64-8DD1-4D09-BDDF-3B547D452605}"/>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9F811A39-FD0F-4085-B3B4-A7120ABC0ECC}"/>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6C80CFAD-2141-464D-8650-4693F5A9112A}"/>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CD3298EC-8ABD-4AEA-94AF-C266C52606ED}"/>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8B5CB267-DAAB-4144-91B6-0CD3F8824E3A}"/>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D5282A06-230F-48A0-8A14-AD18A642A9F2}"/>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5C1564CA-E651-4D63-B1D9-392FD34088DA}"/>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70627E7A-6CA4-478C-831D-9F72FEA42641}"/>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1CEE3749-89F9-4D84-A0C3-6952B7A46A1B}"/>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85EDA8BA-BB21-45FF-85E8-359C1F126AAE}"/>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E040263A-EA48-4720-9223-73F9E8ABE594}"/>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5B01EA4A-F421-4075-BBB4-9AAB1D48797A}"/>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C47DDA50-95F2-4712-9BF9-4895A5C86FA8}"/>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345890DA-ACA2-4E30-A9B8-0F1A31DA697C}"/>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1B014B07-B362-484F-8C37-E588D3A41C92}"/>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75759C2A-4498-4949-A914-1710F788D91C}"/>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96A407D6-12F8-4B27-AE10-96BE6D7FF4D4}"/>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B7E91B44-9C1B-442E-857E-6CDE7CEA47B8}"/>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C05BF731-4A3C-49A5-89BB-78B5202ADA0E}"/>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C9E5DED5-8814-4541-B153-905DFC775D86}"/>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8A58A289-F6CB-4333-A9A7-09F51DFA9B36}"/>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770D4616-7733-4439-96E8-F7EBA87C7A9E}"/>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760E916B-5258-4221-AB95-C210E2DF23BC}"/>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21E20BBA-C34C-4492-8520-CF3C10775977}"/>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C40E43AF-26C8-410F-BCE2-7317AA67F9CC}"/>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A4BA0F6B-A6C6-48B4-9F1E-20CF1C15A893}"/>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8244AFA2-8798-4FD6-8A2C-B60F81779B67}"/>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FEA57EB9-510D-4DA0-B61B-4C356C37E09E}"/>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8412AF00-33FB-4DBC-B8F2-8BA4D5E1697F}"/>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CF3CC7B3-349E-4E1E-8821-290C9279202F}"/>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52F0156D-9D85-4BEE-B864-E6FBD92F3D0D}"/>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9A6F795D-F49C-4F4A-BEE2-B5CF3B20FB59}"/>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18EB867D-B1DF-424F-BF4D-040740A02383}"/>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EC5594FA-93BE-4BDA-B4CF-4100817CF69E}"/>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F0A2E6EB-C10A-4B90-942F-F5579AAB2F26}"/>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30A99F35-3126-4ADF-8F51-748850F7F9A4}"/>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9D59F24D-A61A-4D55-BB18-A33EE6CC778C}"/>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5F4BDD55-7DC7-4F0A-97B7-9BBC6A1799F9}"/>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AC0D31F2-2BF2-4D2E-8978-A475637253E1}"/>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0D9DDF63-5141-4A98-A6F6-609A808688A9}"/>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CF037CC1-D9D3-46AC-8A3E-67157A8A1966}"/>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a:extLst>
            <a:ext uri="{FF2B5EF4-FFF2-40B4-BE49-F238E27FC236}">
              <a16:creationId xmlns:a16="http://schemas.microsoft.com/office/drawing/2014/main" id="{54C94C24-BFBC-412A-8885-2B76D8DA2D04}"/>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8" name="テキスト ボックス 307">
          <a:extLst>
            <a:ext uri="{FF2B5EF4-FFF2-40B4-BE49-F238E27FC236}">
              <a16:creationId xmlns:a16="http://schemas.microsoft.com/office/drawing/2014/main" id="{63FD6287-790D-428C-93EB-431FC4BDB3F4}"/>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a:extLst>
            <a:ext uri="{FF2B5EF4-FFF2-40B4-BE49-F238E27FC236}">
              <a16:creationId xmlns:a16="http://schemas.microsoft.com/office/drawing/2014/main" id="{7EDB8963-5D05-4A85-97ED-F00B4389FD4B}"/>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a:extLst>
            <a:ext uri="{FF2B5EF4-FFF2-40B4-BE49-F238E27FC236}">
              <a16:creationId xmlns:a16="http://schemas.microsoft.com/office/drawing/2014/main" id="{6EF9B09E-19F0-4ED4-A26B-A9558138C01A}"/>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a:extLst>
            <a:ext uri="{FF2B5EF4-FFF2-40B4-BE49-F238E27FC236}">
              <a16:creationId xmlns:a16="http://schemas.microsoft.com/office/drawing/2014/main" id="{1EB16C52-5F94-43C7-A564-88A8C550A70E}"/>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a:extLst>
            <a:ext uri="{FF2B5EF4-FFF2-40B4-BE49-F238E27FC236}">
              <a16:creationId xmlns:a16="http://schemas.microsoft.com/office/drawing/2014/main" id="{38374473-84F2-4458-8C91-A11989BCD0FB}"/>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a:extLst>
            <a:ext uri="{FF2B5EF4-FFF2-40B4-BE49-F238E27FC236}">
              <a16:creationId xmlns:a16="http://schemas.microsoft.com/office/drawing/2014/main" id="{F5EDD14B-3F30-4D30-8F0A-297C0A8456FC}"/>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a:extLst>
            <a:ext uri="{FF2B5EF4-FFF2-40B4-BE49-F238E27FC236}">
              <a16:creationId xmlns:a16="http://schemas.microsoft.com/office/drawing/2014/main" id="{050E0FEE-4267-42AE-AF46-6A417DFB1548}"/>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a:extLst>
            <a:ext uri="{FF2B5EF4-FFF2-40B4-BE49-F238E27FC236}">
              <a16:creationId xmlns:a16="http://schemas.microsoft.com/office/drawing/2014/main" id="{18E52E30-B78A-4707-A036-AF3481DDFBFB}"/>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6" name="テキスト ボックス 315">
          <a:extLst>
            <a:ext uri="{FF2B5EF4-FFF2-40B4-BE49-F238E27FC236}">
              <a16:creationId xmlns:a16="http://schemas.microsoft.com/office/drawing/2014/main" id="{E2165348-67AD-4697-8E23-17569A821AEF}"/>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3128C219-EF67-4F46-BE08-996EB8F97A7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8" name="テキスト ボックス 317">
          <a:extLst>
            <a:ext uri="{FF2B5EF4-FFF2-40B4-BE49-F238E27FC236}">
              <a16:creationId xmlns:a16="http://schemas.microsoft.com/office/drawing/2014/main" id="{D4720053-3B08-48C5-B8AA-C2277C15D764}"/>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a:extLst>
            <a:ext uri="{FF2B5EF4-FFF2-40B4-BE49-F238E27FC236}">
              <a16:creationId xmlns:a16="http://schemas.microsoft.com/office/drawing/2014/main" id="{0FD2F1BD-F21B-4230-8B8E-3A00C1D8358E}"/>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320" name="直線コネクタ 319">
          <a:extLst>
            <a:ext uri="{FF2B5EF4-FFF2-40B4-BE49-F238E27FC236}">
              <a16:creationId xmlns:a16="http://schemas.microsoft.com/office/drawing/2014/main" id="{DF36C4DA-2CA3-4CB5-9ACD-03D0327C35EA}"/>
            </a:ext>
          </a:extLst>
        </xdr:cNvPr>
        <xdr:cNvCxnSpPr/>
      </xdr:nvCxnSpPr>
      <xdr:spPr>
        <a:xfrm flipV="1">
          <a:off x="14375764" y="560832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1" name="【認定こども園・幼稚園・保育所】&#10;有形固定資産減価償却率最小値テキスト">
          <a:extLst>
            <a:ext uri="{FF2B5EF4-FFF2-40B4-BE49-F238E27FC236}">
              <a16:creationId xmlns:a16="http://schemas.microsoft.com/office/drawing/2014/main" id="{B8386E64-FD8A-4AB9-8C38-ECDD3634FCA3}"/>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2" name="直線コネクタ 321">
          <a:extLst>
            <a:ext uri="{FF2B5EF4-FFF2-40B4-BE49-F238E27FC236}">
              <a16:creationId xmlns:a16="http://schemas.microsoft.com/office/drawing/2014/main" id="{F21D84BE-A6A2-4980-9127-D4D6DFA21873}"/>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323" name="【認定こども園・幼稚園・保育所】&#10;有形固定資産減価償却率最大値テキスト">
          <a:extLst>
            <a:ext uri="{FF2B5EF4-FFF2-40B4-BE49-F238E27FC236}">
              <a16:creationId xmlns:a16="http://schemas.microsoft.com/office/drawing/2014/main" id="{EE07513D-2EBD-4E72-AE61-3A8CBB18C0B5}"/>
            </a:ext>
          </a:extLst>
        </xdr:cNvPr>
        <xdr:cNvSpPr txBox="1"/>
      </xdr:nvSpPr>
      <xdr:spPr>
        <a:xfrm>
          <a:off x="14414500" y="538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324" name="直線コネクタ 323">
          <a:extLst>
            <a:ext uri="{FF2B5EF4-FFF2-40B4-BE49-F238E27FC236}">
              <a16:creationId xmlns:a16="http://schemas.microsoft.com/office/drawing/2014/main" id="{12DE12FB-168E-4837-BA75-FD02BF06F19C}"/>
            </a:ext>
          </a:extLst>
        </xdr:cNvPr>
        <xdr:cNvCxnSpPr/>
      </xdr:nvCxnSpPr>
      <xdr:spPr>
        <a:xfrm>
          <a:off x="14287500" y="560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325" name="【認定こども園・幼稚園・保育所】&#10;有形固定資産減価償却率平均値テキスト">
          <a:extLst>
            <a:ext uri="{FF2B5EF4-FFF2-40B4-BE49-F238E27FC236}">
              <a16:creationId xmlns:a16="http://schemas.microsoft.com/office/drawing/2014/main" id="{A4DF61B9-7B69-4A81-954A-AA856ADD46DE}"/>
            </a:ext>
          </a:extLst>
        </xdr:cNvPr>
        <xdr:cNvSpPr txBox="1"/>
      </xdr:nvSpPr>
      <xdr:spPr>
        <a:xfrm>
          <a:off x="14414500" y="6111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326" name="フローチャート: 判断 325">
          <a:extLst>
            <a:ext uri="{FF2B5EF4-FFF2-40B4-BE49-F238E27FC236}">
              <a16:creationId xmlns:a16="http://schemas.microsoft.com/office/drawing/2014/main" id="{94B1E75F-4CE4-453C-8E67-4A4EC8A6D3FF}"/>
            </a:ext>
          </a:extLst>
        </xdr:cNvPr>
        <xdr:cNvSpPr/>
      </xdr:nvSpPr>
      <xdr:spPr>
        <a:xfrm>
          <a:off x="14325600" y="62566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327" name="フローチャート: 判断 326">
          <a:extLst>
            <a:ext uri="{FF2B5EF4-FFF2-40B4-BE49-F238E27FC236}">
              <a16:creationId xmlns:a16="http://schemas.microsoft.com/office/drawing/2014/main" id="{D444B51F-A14C-4552-90D3-66ADD03114C6}"/>
            </a:ext>
          </a:extLst>
        </xdr:cNvPr>
        <xdr:cNvSpPr/>
      </xdr:nvSpPr>
      <xdr:spPr>
        <a:xfrm>
          <a:off x="1357884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328" name="フローチャート: 判断 327">
          <a:extLst>
            <a:ext uri="{FF2B5EF4-FFF2-40B4-BE49-F238E27FC236}">
              <a16:creationId xmlns:a16="http://schemas.microsoft.com/office/drawing/2014/main" id="{8D74BEF4-2FC7-4467-B978-224C79E23A76}"/>
            </a:ext>
          </a:extLst>
        </xdr:cNvPr>
        <xdr:cNvSpPr/>
      </xdr:nvSpPr>
      <xdr:spPr>
        <a:xfrm>
          <a:off x="1280414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329" name="フローチャート: 判断 328">
          <a:extLst>
            <a:ext uri="{FF2B5EF4-FFF2-40B4-BE49-F238E27FC236}">
              <a16:creationId xmlns:a16="http://schemas.microsoft.com/office/drawing/2014/main" id="{87CE950E-A08E-4AC9-A438-9AEF09AABC8C}"/>
            </a:ext>
          </a:extLst>
        </xdr:cNvPr>
        <xdr:cNvSpPr/>
      </xdr:nvSpPr>
      <xdr:spPr>
        <a:xfrm>
          <a:off x="12029440" y="62547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330" name="フローチャート: 判断 329">
          <a:extLst>
            <a:ext uri="{FF2B5EF4-FFF2-40B4-BE49-F238E27FC236}">
              <a16:creationId xmlns:a16="http://schemas.microsoft.com/office/drawing/2014/main" id="{CBCA8666-F556-4464-8690-4992D6763227}"/>
            </a:ext>
          </a:extLst>
        </xdr:cNvPr>
        <xdr:cNvSpPr/>
      </xdr:nvSpPr>
      <xdr:spPr>
        <a:xfrm>
          <a:off x="1123188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7399845C-5FD9-45E8-B85E-04B34EACBAA8}"/>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4146D4A8-6F86-443D-95A7-8D7BF88911B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4DC8AB91-3AE6-465C-9B3F-D3228E50E0DE}"/>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D7818309-1531-455E-B683-8AF3740CDF4D}"/>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D6004520-273D-4932-9CC3-9C030F56AD25}"/>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130175</xdr:rowOff>
    </xdr:from>
    <xdr:to>
      <xdr:col>85</xdr:col>
      <xdr:colOff>177800</xdr:colOff>
      <xdr:row>41</xdr:row>
      <xdr:rowOff>60325</xdr:rowOff>
    </xdr:to>
    <xdr:sp macro="" textlink="">
      <xdr:nvSpPr>
        <xdr:cNvPr id="336" name="楕円 335">
          <a:extLst>
            <a:ext uri="{FF2B5EF4-FFF2-40B4-BE49-F238E27FC236}">
              <a16:creationId xmlns:a16="http://schemas.microsoft.com/office/drawing/2014/main" id="{C7D28EB3-7FA9-4B3A-97D7-4EA0D612EC09}"/>
            </a:ext>
          </a:extLst>
        </xdr:cNvPr>
        <xdr:cNvSpPr/>
      </xdr:nvSpPr>
      <xdr:spPr>
        <a:xfrm>
          <a:off x="14325600" y="683577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108602</xdr:rowOff>
    </xdr:from>
    <xdr:ext cx="405111" cy="259045"/>
    <xdr:sp macro="" textlink="">
      <xdr:nvSpPr>
        <xdr:cNvPr id="337" name="【認定こども園・幼稚園・保育所】&#10;有形固定資産減価償却率該当値テキスト">
          <a:extLst>
            <a:ext uri="{FF2B5EF4-FFF2-40B4-BE49-F238E27FC236}">
              <a16:creationId xmlns:a16="http://schemas.microsoft.com/office/drawing/2014/main" id="{4D10EBF8-1B7A-4007-ADA6-FA30A2A0D6CA}"/>
            </a:ext>
          </a:extLst>
        </xdr:cNvPr>
        <xdr:cNvSpPr txBox="1"/>
      </xdr:nvSpPr>
      <xdr:spPr>
        <a:xfrm>
          <a:off x="14414500" y="681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88265</xdr:rowOff>
    </xdr:from>
    <xdr:to>
      <xdr:col>81</xdr:col>
      <xdr:colOff>101600</xdr:colOff>
      <xdr:row>41</xdr:row>
      <xdr:rowOff>18415</xdr:rowOff>
    </xdr:to>
    <xdr:sp macro="" textlink="">
      <xdr:nvSpPr>
        <xdr:cNvPr id="338" name="楕円 337">
          <a:extLst>
            <a:ext uri="{FF2B5EF4-FFF2-40B4-BE49-F238E27FC236}">
              <a16:creationId xmlns:a16="http://schemas.microsoft.com/office/drawing/2014/main" id="{310132CF-EFC2-42D6-A9AF-E0B39304DD4F}"/>
            </a:ext>
          </a:extLst>
        </xdr:cNvPr>
        <xdr:cNvSpPr/>
      </xdr:nvSpPr>
      <xdr:spPr>
        <a:xfrm>
          <a:off x="13578840" y="6793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139065</xdr:rowOff>
    </xdr:from>
    <xdr:to>
      <xdr:col>85</xdr:col>
      <xdr:colOff>127000</xdr:colOff>
      <xdr:row>41</xdr:row>
      <xdr:rowOff>9525</xdr:rowOff>
    </xdr:to>
    <xdr:cxnSp macro="">
      <xdr:nvCxnSpPr>
        <xdr:cNvPr id="339" name="直線コネクタ 338">
          <a:extLst>
            <a:ext uri="{FF2B5EF4-FFF2-40B4-BE49-F238E27FC236}">
              <a16:creationId xmlns:a16="http://schemas.microsoft.com/office/drawing/2014/main" id="{F76F8378-0D99-4BA6-B2A3-A238DDEF2E8B}"/>
            </a:ext>
          </a:extLst>
        </xdr:cNvPr>
        <xdr:cNvCxnSpPr/>
      </xdr:nvCxnSpPr>
      <xdr:spPr>
        <a:xfrm>
          <a:off x="13629640" y="6844665"/>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69215</xdr:rowOff>
    </xdr:from>
    <xdr:to>
      <xdr:col>76</xdr:col>
      <xdr:colOff>165100</xdr:colOff>
      <xdr:row>40</xdr:row>
      <xdr:rowOff>170815</xdr:rowOff>
    </xdr:to>
    <xdr:sp macro="" textlink="">
      <xdr:nvSpPr>
        <xdr:cNvPr id="340" name="楕円 339">
          <a:extLst>
            <a:ext uri="{FF2B5EF4-FFF2-40B4-BE49-F238E27FC236}">
              <a16:creationId xmlns:a16="http://schemas.microsoft.com/office/drawing/2014/main" id="{35CE28B4-433F-4D38-96E3-F08AF02F0E8D}"/>
            </a:ext>
          </a:extLst>
        </xdr:cNvPr>
        <xdr:cNvSpPr/>
      </xdr:nvSpPr>
      <xdr:spPr>
        <a:xfrm>
          <a:off x="1280414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120015</xdr:rowOff>
    </xdr:from>
    <xdr:to>
      <xdr:col>81</xdr:col>
      <xdr:colOff>50800</xdr:colOff>
      <xdr:row>40</xdr:row>
      <xdr:rowOff>139065</xdr:rowOff>
    </xdr:to>
    <xdr:cxnSp macro="">
      <xdr:nvCxnSpPr>
        <xdr:cNvPr id="341" name="直線コネクタ 340">
          <a:extLst>
            <a:ext uri="{FF2B5EF4-FFF2-40B4-BE49-F238E27FC236}">
              <a16:creationId xmlns:a16="http://schemas.microsoft.com/office/drawing/2014/main" id="{763C73E1-6FCD-456A-ABB8-DDFE25CD5E7A}"/>
            </a:ext>
          </a:extLst>
        </xdr:cNvPr>
        <xdr:cNvCxnSpPr/>
      </xdr:nvCxnSpPr>
      <xdr:spPr>
        <a:xfrm>
          <a:off x="12854940" y="6825615"/>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8255</xdr:rowOff>
    </xdr:from>
    <xdr:to>
      <xdr:col>72</xdr:col>
      <xdr:colOff>38100</xdr:colOff>
      <xdr:row>41</xdr:row>
      <xdr:rowOff>109855</xdr:rowOff>
    </xdr:to>
    <xdr:sp macro="" textlink="">
      <xdr:nvSpPr>
        <xdr:cNvPr id="342" name="楕円 341">
          <a:extLst>
            <a:ext uri="{FF2B5EF4-FFF2-40B4-BE49-F238E27FC236}">
              <a16:creationId xmlns:a16="http://schemas.microsoft.com/office/drawing/2014/main" id="{5604CD03-A5C5-4325-A967-70FBDBEBD4E1}"/>
            </a:ext>
          </a:extLst>
        </xdr:cNvPr>
        <xdr:cNvSpPr/>
      </xdr:nvSpPr>
      <xdr:spPr>
        <a:xfrm>
          <a:off x="12029440" y="68814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120015</xdr:rowOff>
    </xdr:from>
    <xdr:to>
      <xdr:col>76</xdr:col>
      <xdr:colOff>114300</xdr:colOff>
      <xdr:row>41</xdr:row>
      <xdr:rowOff>59055</xdr:rowOff>
    </xdr:to>
    <xdr:cxnSp macro="">
      <xdr:nvCxnSpPr>
        <xdr:cNvPr id="343" name="直線コネクタ 342">
          <a:extLst>
            <a:ext uri="{FF2B5EF4-FFF2-40B4-BE49-F238E27FC236}">
              <a16:creationId xmlns:a16="http://schemas.microsoft.com/office/drawing/2014/main" id="{53E8608A-4117-4F46-A056-A603F01CDC70}"/>
            </a:ext>
          </a:extLst>
        </xdr:cNvPr>
        <xdr:cNvCxnSpPr/>
      </xdr:nvCxnSpPr>
      <xdr:spPr>
        <a:xfrm flipV="1">
          <a:off x="12072620" y="6825615"/>
          <a:ext cx="78232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166370</xdr:rowOff>
    </xdr:from>
    <xdr:to>
      <xdr:col>67</xdr:col>
      <xdr:colOff>101600</xdr:colOff>
      <xdr:row>41</xdr:row>
      <xdr:rowOff>96520</xdr:rowOff>
    </xdr:to>
    <xdr:sp macro="" textlink="">
      <xdr:nvSpPr>
        <xdr:cNvPr id="344" name="楕円 343">
          <a:extLst>
            <a:ext uri="{FF2B5EF4-FFF2-40B4-BE49-F238E27FC236}">
              <a16:creationId xmlns:a16="http://schemas.microsoft.com/office/drawing/2014/main" id="{93093F14-92C7-4E8D-81A7-29DF677C2EE6}"/>
            </a:ext>
          </a:extLst>
        </xdr:cNvPr>
        <xdr:cNvSpPr/>
      </xdr:nvSpPr>
      <xdr:spPr>
        <a:xfrm>
          <a:off x="11231880" y="6871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45720</xdr:rowOff>
    </xdr:from>
    <xdr:to>
      <xdr:col>71</xdr:col>
      <xdr:colOff>177800</xdr:colOff>
      <xdr:row>41</xdr:row>
      <xdr:rowOff>59055</xdr:rowOff>
    </xdr:to>
    <xdr:cxnSp macro="">
      <xdr:nvCxnSpPr>
        <xdr:cNvPr id="345" name="直線コネクタ 344">
          <a:extLst>
            <a:ext uri="{FF2B5EF4-FFF2-40B4-BE49-F238E27FC236}">
              <a16:creationId xmlns:a16="http://schemas.microsoft.com/office/drawing/2014/main" id="{2C6CECD6-C916-4220-A645-091C9D3977DC}"/>
            </a:ext>
          </a:extLst>
        </xdr:cNvPr>
        <xdr:cNvCxnSpPr/>
      </xdr:nvCxnSpPr>
      <xdr:spPr>
        <a:xfrm>
          <a:off x="11282680" y="6918960"/>
          <a:ext cx="78994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346" name="n_1aveValue【認定こども園・幼稚園・保育所】&#10;有形固定資産減価償却率">
          <a:extLst>
            <a:ext uri="{FF2B5EF4-FFF2-40B4-BE49-F238E27FC236}">
              <a16:creationId xmlns:a16="http://schemas.microsoft.com/office/drawing/2014/main" id="{2132334E-7C9A-49F3-BE72-07E2336F0CF0}"/>
            </a:ext>
          </a:extLst>
        </xdr:cNvPr>
        <xdr:cNvSpPr txBox="1"/>
      </xdr:nvSpPr>
      <xdr:spPr>
        <a:xfrm>
          <a:off x="134372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160672</xdr:rowOff>
    </xdr:from>
    <xdr:ext cx="405111" cy="259045"/>
    <xdr:sp macro="" textlink="">
      <xdr:nvSpPr>
        <xdr:cNvPr id="347" name="n_2aveValue【認定こども園・幼稚園・保育所】&#10;有形固定資産減価償却率">
          <a:extLst>
            <a:ext uri="{FF2B5EF4-FFF2-40B4-BE49-F238E27FC236}">
              <a16:creationId xmlns:a16="http://schemas.microsoft.com/office/drawing/2014/main" id="{B432A167-44E7-4787-88F9-165CCF6FC701}"/>
            </a:ext>
          </a:extLst>
        </xdr:cNvPr>
        <xdr:cNvSpPr txBox="1"/>
      </xdr:nvSpPr>
      <xdr:spPr>
        <a:xfrm>
          <a:off x="126752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348" name="n_3aveValue【認定こども園・幼稚園・保育所】&#10;有形固定資産減価償却率">
          <a:extLst>
            <a:ext uri="{FF2B5EF4-FFF2-40B4-BE49-F238E27FC236}">
              <a16:creationId xmlns:a16="http://schemas.microsoft.com/office/drawing/2014/main" id="{7289726D-F519-43E4-8131-C9042A834A14}"/>
            </a:ext>
          </a:extLst>
        </xdr:cNvPr>
        <xdr:cNvSpPr txBox="1"/>
      </xdr:nvSpPr>
      <xdr:spPr>
        <a:xfrm>
          <a:off x="119005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164482</xdr:rowOff>
    </xdr:from>
    <xdr:ext cx="405111" cy="259045"/>
    <xdr:sp macro="" textlink="">
      <xdr:nvSpPr>
        <xdr:cNvPr id="349" name="n_4aveValue【認定こども園・幼稚園・保育所】&#10;有形固定資産減価償却率">
          <a:extLst>
            <a:ext uri="{FF2B5EF4-FFF2-40B4-BE49-F238E27FC236}">
              <a16:creationId xmlns:a16="http://schemas.microsoft.com/office/drawing/2014/main" id="{86865774-5FE4-41F0-9082-FA7385F70A79}"/>
            </a:ext>
          </a:extLst>
        </xdr:cNvPr>
        <xdr:cNvSpPr txBox="1"/>
      </xdr:nvSpPr>
      <xdr:spPr>
        <a:xfrm>
          <a:off x="1110298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9542</xdr:rowOff>
    </xdr:from>
    <xdr:ext cx="405111" cy="259045"/>
    <xdr:sp macro="" textlink="">
      <xdr:nvSpPr>
        <xdr:cNvPr id="350" name="n_1mainValue【認定こども園・幼稚園・保育所】&#10;有形固定資産減価償却率">
          <a:extLst>
            <a:ext uri="{FF2B5EF4-FFF2-40B4-BE49-F238E27FC236}">
              <a16:creationId xmlns:a16="http://schemas.microsoft.com/office/drawing/2014/main" id="{ADA0D493-76A5-48A6-8EF8-962FD964C209}"/>
            </a:ext>
          </a:extLst>
        </xdr:cNvPr>
        <xdr:cNvSpPr txBox="1"/>
      </xdr:nvSpPr>
      <xdr:spPr>
        <a:xfrm>
          <a:off x="13437244" y="688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161942</xdr:rowOff>
    </xdr:from>
    <xdr:ext cx="405111" cy="259045"/>
    <xdr:sp macro="" textlink="">
      <xdr:nvSpPr>
        <xdr:cNvPr id="351" name="n_2mainValue【認定こども園・幼稚園・保育所】&#10;有形固定資産減価償却率">
          <a:extLst>
            <a:ext uri="{FF2B5EF4-FFF2-40B4-BE49-F238E27FC236}">
              <a16:creationId xmlns:a16="http://schemas.microsoft.com/office/drawing/2014/main" id="{5E860E21-CEBC-4CF9-BD55-6371814A9D16}"/>
            </a:ext>
          </a:extLst>
        </xdr:cNvPr>
        <xdr:cNvSpPr txBox="1"/>
      </xdr:nvSpPr>
      <xdr:spPr>
        <a:xfrm>
          <a:off x="12675244" y="686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100982</xdr:rowOff>
    </xdr:from>
    <xdr:ext cx="405111" cy="259045"/>
    <xdr:sp macro="" textlink="">
      <xdr:nvSpPr>
        <xdr:cNvPr id="352" name="n_3mainValue【認定こども園・幼稚園・保育所】&#10;有形固定資産減価償却率">
          <a:extLst>
            <a:ext uri="{FF2B5EF4-FFF2-40B4-BE49-F238E27FC236}">
              <a16:creationId xmlns:a16="http://schemas.microsoft.com/office/drawing/2014/main" id="{979BA24E-3A9C-470F-A888-15BC06C03BAF}"/>
            </a:ext>
          </a:extLst>
        </xdr:cNvPr>
        <xdr:cNvSpPr txBox="1"/>
      </xdr:nvSpPr>
      <xdr:spPr>
        <a:xfrm>
          <a:off x="11900544" y="69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87647</xdr:rowOff>
    </xdr:from>
    <xdr:ext cx="405111" cy="259045"/>
    <xdr:sp macro="" textlink="">
      <xdr:nvSpPr>
        <xdr:cNvPr id="353" name="n_4mainValue【認定こども園・幼稚園・保育所】&#10;有形固定資産減価償却率">
          <a:extLst>
            <a:ext uri="{FF2B5EF4-FFF2-40B4-BE49-F238E27FC236}">
              <a16:creationId xmlns:a16="http://schemas.microsoft.com/office/drawing/2014/main" id="{435EF76B-A32F-468C-B3A5-FDABBA5F513F}"/>
            </a:ext>
          </a:extLst>
        </xdr:cNvPr>
        <xdr:cNvSpPr txBox="1"/>
      </xdr:nvSpPr>
      <xdr:spPr>
        <a:xfrm>
          <a:off x="11102984" y="696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id="{7155DCA0-B62D-4089-B80F-745265C03876}"/>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id="{58C54537-43C2-401A-B644-D13DEDA5B07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id="{B51F627C-BD46-44AE-8077-820AD9BDF0C7}"/>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id="{E478E1C8-FFDA-47B1-A9A4-55AAC6A6A8B8}"/>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id="{3B3B918B-26F8-44C4-992E-382657D22F17}"/>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id="{83CCE088-862F-4CB6-84B8-BD7940BFA4A9}"/>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id="{67F535D9-60C0-408A-808A-F1AFFD8E0046}"/>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id="{6DADF14F-5C7B-47DD-B25B-22308960497E}"/>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a:extLst>
            <a:ext uri="{FF2B5EF4-FFF2-40B4-BE49-F238E27FC236}">
              <a16:creationId xmlns:a16="http://schemas.microsoft.com/office/drawing/2014/main" id="{F910C261-9243-4071-A66C-B62556137B6E}"/>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id="{2E7D9804-AA01-4CD4-BF7A-D4BFFF0BFE26}"/>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4" name="直線コネクタ 363">
          <a:extLst>
            <a:ext uri="{FF2B5EF4-FFF2-40B4-BE49-F238E27FC236}">
              <a16:creationId xmlns:a16="http://schemas.microsoft.com/office/drawing/2014/main" id="{B5084532-5364-4F36-B127-5AA4752111A8}"/>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5" name="テキスト ボックス 364">
          <a:extLst>
            <a:ext uri="{FF2B5EF4-FFF2-40B4-BE49-F238E27FC236}">
              <a16:creationId xmlns:a16="http://schemas.microsoft.com/office/drawing/2014/main" id="{DB65E0A1-4635-4530-87F1-2419489688F8}"/>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6" name="直線コネクタ 365">
          <a:extLst>
            <a:ext uri="{FF2B5EF4-FFF2-40B4-BE49-F238E27FC236}">
              <a16:creationId xmlns:a16="http://schemas.microsoft.com/office/drawing/2014/main" id="{75AC5093-5718-4011-857B-935F27AE0D84}"/>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7" name="テキスト ボックス 366">
          <a:extLst>
            <a:ext uri="{FF2B5EF4-FFF2-40B4-BE49-F238E27FC236}">
              <a16:creationId xmlns:a16="http://schemas.microsoft.com/office/drawing/2014/main" id="{4A536A19-2A5C-41A0-A053-E7F744823A6F}"/>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8" name="直線コネクタ 367">
          <a:extLst>
            <a:ext uri="{FF2B5EF4-FFF2-40B4-BE49-F238E27FC236}">
              <a16:creationId xmlns:a16="http://schemas.microsoft.com/office/drawing/2014/main" id="{131B0F72-C30B-4656-BC14-2BC9191D2DBC}"/>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9" name="テキスト ボックス 368">
          <a:extLst>
            <a:ext uri="{FF2B5EF4-FFF2-40B4-BE49-F238E27FC236}">
              <a16:creationId xmlns:a16="http://schemas.microsoft.com/office/drawing/2014/main" id="{67C95E8E-39F5-4850-AF89-CCEC4A9B832F}"/>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0" name="直線コネクタ 369">
          <a:extLst>
            <a:ext uri="{FF2B5EF4-FFF2-40B4-BE49-F238E27FC236}">
              <a16:creationId xmlns:a16="http://schemas.microsoft.com/office/drawing/2014/main" id="{0D017496-2C29-4B48-8892-F574D52DA933}"/>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1" name="テキスト ボックス 370">
          <a:extLst>
            <a:ext uri="{FF2B5EF4-FFF2-40B4-BE49-F238E27FC236}">
              <a16:creationId xmlns:a16="http://schemas.microsoft.com/office/drawing/2014/main" id="{F4D8387D-7A9D-424A-9C18-24D4C6A424D6}"/>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2" name="直線コネクタ 371">
          <a:extLst>
            <a:ext uri="{FF2B5EF4-FFF2-40B4-BE49-F238E27FC236}">
              <a16:creationId xmlns:a16="http://schemas.microsoft.com/office/drawing/2014/main" id="{9B0DC489-A280-4A69-8BCC-4F1F12D955A2}"/>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3" name="テキスト ボックス 372">
          <a:extLst>
            <a:ext uri="{FF2B5EF4-FFF2-40B4-BE49-F238E27FC236}">
              <a16:creationId xmlns:a16="http://schemas.microsoft.com/office/drawing/2014/main" id="{02E4485E-6BD1-4468-ABB7-0534C6879279}"/>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1F73CC07-AC33-4961-BE57-83A50F93DC5D}"/>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a:extLst>
            <a:ext uri="{FF2B5EF4-FFF2-40B4-BE49-F238E27FC236}">
              <a16:creationId xmlns:a16="http://schemas.microsoft.com/office/drawing/2014/main" id="{B8E446E0-F039-4C87-AA49-626418C4260D}"/>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a:extLst>
            <a:ext uri="{FF2B5EF4-FFF2-40B4-BE49-F238E27FC236}">
              <a16:creationId xmlns:a16="http://schemas.microsoft.com/office/drawing/2014/main" id="{1E0D2F69-5872-4620-A172-72195C500FD9}"/>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377" name="直線コネクタ 376">
          <a:extLst>
            <a:ext uri="{FF2B5EF4-FFF2-40B4-BE49-F238E27FC236}">
              <a16:creationId xmlns:a16="http://schemas.microsoft.com/office/drawing/2014/main" id="{A1FC922D-72D8-448A-90BF-AF69044E49F6}"/>
            </a:ext>
          </a:extLst>
        </xdr:cNvPr>
        <xdr:cNvCxnSpPr/>
      </xdr:nvCxnSpPr>
      <xdr:spPr>
        <a:xfrm flipV="1">
          <a:off x="19509104" y="57454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78" name="【認定こども園・幼稚園・保育所】&#10;一人当たり面積最小値テキスト">
          <a:extLst>
            <a:ext uri="{FF2B5EF4-FFF2-40B4-BE49-F238E27FC236}">
              <a16:creationId xmlns:a16="http://schemas.microsoft.com/office/drawing/2014/main" id="{4C1F8999-8AAD-4F64-BF6D-5071FAB89D84}"/>
            </a:ext>
          </a:extLst>
        </xdr:cNvPr>
        <xdr:cNvSpPr txBox="1"/>
      </xdr:nvSpPr>
      <xdr:spPr>
        <a:xfrm>
          <a:off x="19547840"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79" name="直線コネクタ 378">
          <a:extLst>
            <a:ext uri="{FF2B5EF4-FFF2-40B4-BE49-F238E27FC236}">
              <a16:creationId xmlns:a16="http://schemas.microsoft.com/office/drawing/2014/main" id="{873E5ECA-14D2-4344-ACCD-A5CCE874F656}"/>
            </a:ext>
          </a:extLst>
        </xdr:cNvPr>
        <xdr:cNvCxnSpPr/>
      </xdr:nvCxnSpPr>
      <xdr:spPr>
        <a:xfrm>
          <a:off x="19443700" y="7063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380" name="【認定こども園・幼稚園・保育所】&#10;一人当たり面積最大値テキスト">
          <a:extLst>
            <a:ext uri="{FF2B5EF4-FFF2-40B4-BE49-F238E27FC236}">
              <a16:creationId xmlns:a16="http://schemas.microsoft.com/office/drawing/2014/main" id="{E2BB3D16-D1C1-4269-97CB-84099438FF4F}"/>
            </a:ext>
          </a:extLst>
        </xdr:cNvPr>
        <xdr:cNvSpPr txBox="1"/>
      </xdr:nvSpPr>
      <xdr:spPr>
        <a:xfrm>
          <a:off x="1954784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381" name="直線コネクタ 380">
          <a:extLst>
            <a:ext uri="{FF2B5EF4-FFF2-40B4-BE49-F238E27FC236}">
              <a16:creationId xmlns:a16="http://schemas.microsoft.com/office/drawing/2014/main" id="{DB41CEE1-A191-44C7-B906-FF100287A1FC}"/>
            </a:ext>
          </a:extLst>
        </xdr:cNvPr>
        <xdr:cNvCxnSpPr/>
      </xdr:nvCxnSpPr>
      <xdr:spPr>
        <a:xfrm>
          <a:off x="19443700" y="574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148607</xdr:rowOff>
    </xdr:from>
    <xdr:ext cx="469744" cy="259045"/>
    <xdr:sp macro="" textlink="">
      <xdr:nvSpPr>
        <xdr:cNvPr id="382" name="【認定こども園・幼稚園・保育所】&#10;一人当たり面積平均値テキスト">
          <a:extLst>
            <a:ext uri="{FF2B5EF4-FFF2-40B4-BE49-F238E27FC236}">
              <a16:creationId xmlns:a16="http://schemas.microsoft.com/office/drawing/2014/main" id="{D2B4870E-F42A-4C1A-BA8A-A1824DCF4633}"/>
            </a:ext>
          </a:extLst>
        </xdr:cNvPr>
        <xdr:cNvSpPr txBox="1"/>
      </xdr:nvSpPr>
      <xdr:spPr>
        <a:xfrm>
          <a:off x="1954784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383" name="フローチャート: 判断 382">
          <a:extLst>
            <a:ext uri="{FF2B5EF4-FFF2-40B4-BE49-F238E27FC236}">
              <a16:creationId xmlns:a16="http://schemas.microsoft.com/office/drawing/2014/main" id="{08497A45-9A16-4A57-9A11-AF3F4E15D618}"/>
            </a:ext>
          </a:extLst>
        </xdr:cNvPr>
        <xdr:cNvSpPr/>
      </xdr:nvSpPr>
      <xdr:spPr>
        <a:xfrm>
          <a:off x="19458940" y="6708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384" name="フローチャート: 判断 383">
          <a:extLst>
            <a:ext uri="{FF2B5EF4-FFF2-40B4-BE49-F238E27FC236}">
              <a16:creationId xmlns:a16="http://schemas.microsoft.com/office/drawing/2014/main" id="{B7DF2D89-F0B5-4C5A-A13D-0838CB698E88}"/>
            </a:ext>
          </a:extLst>
        </xdr:cNvPr>
        <xdr:cNvSpPr/>
      </xdr:nvSpPr>
      <xdr:spPr>
        <a:xfrm>
          <a:off x="18735040" y="6696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385" name="フローチャート: 判断 384">
          <a:extLst>
            <a:ext uri="{FF2B5EF4-FFF2-40B4-BE49-F238E27FC236}">
              <a16:creationId xmlns:a16="http://schemas.microsoft.com/office/drawing/2014/main" id="{0E0271F6-E1F6-4615-96FE-6E7B3A6E9731}"/>
            </a:ext>
          </a:extLst>
        </xdr:cNvPr>
        <xdr:cNvSpPr/>
      </xdr:nvSpPr>
      <xdr:spPr>
        <a:xfrm>
          <a:off x="17937480" y="6700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386" name="フローチャート: 判断 385">
          <a:extLst>
            <a:ext uri="{FF2B5EF4-FFF2-40B4-BE49-F238E27FC236}">
              <a16:creationId xmlns:a16="http://schemas.microsoft.com/office/drawing/2014/main" id="{71DA5156-1627-40FE-A3E6-E9C254ACAFC2}"/>
            </a:ext>
          </a:extLst>
        </xdr:cNvPr>
        <xdr:cNvSpPr/>
      </xdr:nvSpPr>
      <xdr:spPr>
        <a:xfrm>
          <a:off x="17162780" y="6704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387" name="フローチャート: 判断 386">
          <a:extLst>
            <a:ext uri="{FF2B5EF4-FFF2-40B4-BE49-F238E27FC236}">
              <a16:creationId xmlns:a16="http://schemas.microsoft.com/office/drawing/2014/main" id="{EDB41D79-7C22-4C25-A838-46F0ACAE0F3A}"/>
            </a:ext>
          </a:extLst>
        </xdr:cNvPr>
        <xdr:cNvSpPr/>
      </xdr:nvSpPr>
      <xdr:spPr>
        <a:xfrm>
          <a:off x="16388080" y="67081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1ED4BDD8-92A4-430F-9B4D-29383C8F0DC4}"/>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D8CEB017-5B5F-4C54-BAB5-7F95DDD3205A}"/>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2388397B-899C-461E-8880-B22312C40FBC}"/>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359A9788-A536-4382-8EA0-947310A087B7}"/>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2548A61B-10FC-465E-95DA-08C871B94F37}"/>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135890</xdr:rowOff>
    </xdr:from>
    <xdr:to>
      <xdr:col>116</xdr:col>
      <xdr:colOff>114300</xdr:colOff>
      <xdr:row>40</xdr:row>
      <xdr:rowOff>66040</xdr:rowOff>
    </xdr:to>
    <xdr:sp macro="" textlink="">
      <xdr:nvSpPr>
        <xdr:cNvPr id="393" name="楕円 392">
          <a:extLst>
            <a:ext uri="{FF2B5EF4-FFF2-40B4-BE49-F238E27FC236}">
              <a16:creationId xmlns:a16="http://schemas.microsoft.com/office/drawing/2014/main" id="{BC77579B-A656-45AA-8DF6-85449C5B110F}"/>
            </a:ext>
          </a:extLst>
        </xdr:cNvPr>
        <xdr:cNvSpPr/>
      </xdr:nvSpPr>
      <xdr:spPr>
        <a:xfrm>
          <a:off x="19458940" y="6673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158767</xdr:rowOff>
    </xdr:from>
    <xdr:ext cx="469744" cy="259045"/>
    <xdr:sp macro="" textlink="">
      <xdr:nvSpPr>
        <xdr:cNvPr id="394" name="【認定こども園・幼稚園・保育所】&#10;一人当たり面積該当値テキスト">
          <a:extLst>
            <a:ext uri="{FF2B5EF4-FFF2-40B4-BE49-F238E27FC236}">
              <a16:creationId xmlns:a16="http://schemas.microsoft.com/office/drawing/2014/main" id="{94EE87C3-B7FE-43E4-B6CC-2023BC98CF0E}"/>
            </a:ext>
          </a:extLst>
        </xdr:cNvPr>
        <xdr:cNvSpPr txBox="1"/>
      </xdr:nvSpPr>
      <xdr:spPr>
        <a:xfrm>
          <a:off x="19547840"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93980</xdr:rowOff>
    </xdr:from>
    <xdr:to>
      <xdr:col>112</xdr:col>
      <xdr:colOff>38100</xdr:colOff>
      <xdr:row>40</xdr:row>
      <xdr:rowOff>24130</xdr:rowOff>
    </xdr:to>
    <xdr:sp macro="" textlink="">
      <xdr:nvSpPr>
        <xdr:cNvPr id="395" name="楕円 394">
          <a:extLst>
            <a:ext uri="{FF2B5EF4-FFF2-40B4-BE49-F238E27FC236}">
              <a16:creationId xmlns:a16="http://schemas.microsoft.com/office/drawing/2014/main" id="{524B7825-3B45-42E4-93F6-DB606119FD44}"/>
            </a:ext>
          </a:extLst>
        </xdr:cNvPr>
        <xdr:cNvSpPr/>
      </xdr:nvSpPr>
      <xdr:spPr>
        <a:xfrm>
          <a:off x="18735040" y="66319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144780</xdr:rowOff>
    </xdr:from>
    <xdr:to>
      <xdr:col>116</xdr:col>
      <xdr:colOff>63500</xdr:colOff>
      <xdr:row>40</xdr:row>
      <xdr:rowOff>15240</xdr:rowOff>
    </xdr:to>
    <xdr:cxnSp macro="">
      <xdr:nvCxnSpPr>
        <xdr:cNvPr id="396" name="直線コネクタ 395">
          <a:extLst>
            <a:ext uri="{FF2B5EF4-FFF2-40B4-BE49-F238E27FC236}">
              <a16:creationId xmlns:a16="http://schemas.microsoft.com/office/drawing/2014/main" id="{FF7E5514-74A7-42A6-9641-1142D3055785}"/>
            </a:ext>
          </a:extLst>
        </xdr:cNvPr>
        <xdr:cNvCxnSpPr/>
      </xdr:nvCxnSpPr>
      <xdr:spPr>
        <a:xfrm>
          <a:off x="18778220" y="6682740"/>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44450</xdr:rowOff>
    </xdr:from>
    <xdr:to>
      <xdr:col>107</xdr:col>
      <xdr:colOff>101600</xdr:colOff>
      <xdr:row>39</xdr:row>
      <xdr:rowOff>146050</xdr:rowOff>
    </xdr:to>
    <xdr:sp macro="" textlink="">
      <xdr:nvSpPr>
        <xdr:cNvPr id="397" name="楕円 396">
          <a:extLst>
            <a:ext uri="{FF2B5EF4-FFF2-40B4-BE49-F238E27FC236}">
              <a16:creationId xmlns:a16="http://schemas.microsoft.com/office/drawing/2014/main" id="{4D0B3356-6A66-4E1A-9BE3-967518419DB5}"/>
            </a:ext>
          </a:extLst>
        </xdr:cNvPr>
        <xdr:cNvSpPr/>
      </xdr:nvSpPr>
      <xdr:spPr>
        <a:xfrm>
          <a:off x="1793748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95250</xdr:rowOff>
    </xdr:from>
    <xdr:to>
      <xdr:col>111</xdr:col>
      <xdr:colOff>177800</xdr:colOff>
      <xdr:row>39</xdr:row>
      <xdr:rowOff>144780</xdr:rowOff>
    </xdr:to>
    <xdr:cxnSp macro="">
      <xdr:nvCxnSpPr>
        <xdr:cNvPr id="398" name="直線コネクタ 397">
          <a:extLst>
            <a:ext uri="{FF2B5EF4-FFF2-40B4-BE49-F238E27FC236}">
              <a16:creationId xmlns:a16="http://schemas.microsoft.com/office/drawing/2014/main" id="{214B4AAE-E811-4669-AA8D-39E7388857E4}"/>
            </a:ext>
          </a:extLst>
        </xdr:cNvPr>
        <xdr:cNvCxnSpPr/>
      </xdr:nvCxnSpPr>
      <xdr:spPr>
        <a:xfrm>
          <a:off x="17988280" y="6633210"/>
          <a:ext cx="78994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48260</xdr:rowOff>
    </xdr:from>
    <xdr:to>
      <xdr:col>102</xdr:col>
      <xdr:colOff>165100</xdr:colOff>
      <xdr:row>39</xdr:row>
      <xdr:rowOff>149860</xdr:rowOff>
    </xdr:to>
    <xdr:sp macro="" textlink="">
      <xdr:nvSpPr>
        <xdr:cNvPr id="399" name="楕円 398">
          <a:extLst>
            <a:ext uri="{FF2B5EF4-FFF2-40B4-BE49-F238E27FC236}">
              <a16:creationId xmlns:a16="http://schemas.microsoft.com/office/drawing/2014/main" id="{E6DE817A-79A9-4083-99E7-227A2CDCA568}"/>
            </a:ext>
          </a:extLst>
        </xdr:cNvPr>
        <xdr:cNvSpPr/>
      </xdr:nvSpPr>
      <xdr:spPr>
        <a:xfrm>
          <a:off x="1716278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95250</xdr:rowOff>
    </xdr:from>
    <xdr:to>
      <xdr:col>107</xdr:col>
      <xdr:colOff>50800</xdr:colOff>
      <xdr:row>39</xdr:row>
      <xdr:rowOff>99060</xdr:rowOff>
    </xdr:to>
    <xdr:cxnSp macro="">
      <xdr:nvCxnSpPr>
        <xdr:cNvPr id="400" name="直線コネクタ 399">
          <a:extLst>
            <a:ext uri="{FF2B5EF4-FFF2-40B4-BE49-F238E27FC236}">
              <a16:creationId xmlns:a16="http://schemas.microsoft.com/office/drawing/2014/main" id="{971F12D2-1F6D-49C5-B207-2A8E49CEF427}"/>
            </a:ext>
          </a:extLst>
        </xdr:cNvPr>
        <xdr:cNvCxnSpPr/>
      </xdr:nvCxnSpPr>
      <xdr:spPr>
        <a:xfrm flipV="1">
          <a:off x="17213580" y="663321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55880</xdr:rowOff>
    </xdr:from>
    <xdr:to>
      <xdr:col>98</xdr:col>
      <xdr:colOff>38100</xdr:colOff>
      <xdr:row>39</xdr:row>
      <xdr:rowOff>157480</xdr:rowOff>
    </xdr:to>
    <xdr:sp macro="" textlink="">
      <xdr:nvSpPr>
        <xdr:cNvPr id="401" name="楕円 400">
          <a:extLst>
            <a:ext uri="{FF2B5EF4-FFF2-40B4-BE49-F238E27FC236}">
              <a16:creationId xmlns:a16="http://schemas.microsoft.com/office/drawing/2014/main" id="{69416D9E-969B-4D79-A8BA-9BB40EF2B454}"/>
            </a:ext>
          </a:extLst>
        </xdr:cNvPr>
        <xdr:cNvSpPr/>
      </xdr:nvSpPr>
      <xdr:spPr>
        <a:xfrm>
          <a:off x="16388080" y="65938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99060</xdr:rowOff>
    </xdr:from>
    <xdr:to>
      <xdr:col>102</xdr:col>
      <xdr:colOff>114300</xdr:colOff>
      <xdr:row>39</xdr:row>
      <xdr:rowOff>106680</xdr:rowOff>
    </xdr:to>
    <xdr:cxnSp macro="">
      <xdr:nvCxnSpPr>
        <xdr:cNvPr id="402" name="直線コネクタ 401">
          <a:extLst>
            <a:ext uri="{FF2B5EF4-FFF2-40B4-BE49-F238E27FC236}">
              <a16:creationId xmlns:a16="http://schemas.microsoft.com/office/drawing/2014/main" id="{7CA1C432-3C01-4F5E-B536-4627B8985FF8}"/>
            </a:ext>
          </a:extLst>
        </xdr:cNvPr>
        <xdr:cNvCxnSpPr/>
      </xdr:nvCxnSpPr>
      <xdr:spPr>
        <a:xfrm flipV="1">
          <a:off x="16431260" y="663702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80027</xdr:rowOff>
    </xdr:from>
    <xdr:ext cx="469744" cy="259045"/>
    <xdr:sp macro="" textlink="">
      <xdr:nvSpPr>
        <xdr:cNvPr id="403" name="n_1aveValue【認定こども園・幼稚園・保育所】&#10;一人当たり面積">
          <a:extLst>
            <a:ext uri="{FF2B5EF4-FFF2-40B4-BE49-F238E27FC236}">
              <a16:creationId xmlns:a16="http://schemas.microsoft.com/office/drawing/2014/main" id="{C27286A9-A37E-49AF-B3DA-D40FEB157D9C}"/>
            </a:ext>
          </a:extLst>
        </xdr:cNvPr>
        <xdr:cNvSpPr txBox="1"/>
      </xdr:nvSpPr>
      <xdr:spPr>
        <a:xfrm>
          <a:off x="185611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83837</xdr:rowOff>
    </xdr:from>
    <xdr:ext cx="469744" cy="259045"/>
    <xdr:sp macro="" textlink="">
      <xdr:nvSpPr>
        <xdr:cNvPr id="404" name="n_2aveValue【認定こども園・幼稚園・保育所】&#10;一人当たり面積">
          <a:extLst>
            <a:ext uri="{FF2B5EF4-FFF2-40B4-BE49-F238E27FC236}">
              <a16:creationId xmlns:a16="http://schemas.microsoft.com/office/drawing/2014/main" id="{6BAB72FC-4156-4877-AA08-76F284A8FE01}"/>
            </a:ext>
          </a:extLst>
        </xdr:cNvPr>
        <xdr:cNvSpPr txBox="1"/>
      </xdr:nvSpPr>
      <xdr:spPr>
        <a:xfrm>
          <a:off x="1777626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87647</xdr:rowOff>
    </xdr:from>
    <xdr:ext cx="469744" cy="259045"/>
    <xdr:sp macro="" textlink="">
      <xdr:nvSpPr>
        <xdr:cNvPr id="405" name="n_3aveValue【認定こども園・幼稚園・保育所】&#10;一人当たり面積">
          <a:extLst>
            <a:ext uri="{FF2B5EF4-FFF2-40B4-BE49-F238E27FC236}">
              <a16:creationId xmlns:a16="http://schemas.microsoft.com/office/drawing/2014/main" id="{7546BCB0-4B02-4514-BC4D-5A263F4FEF95}"/>
            </a:ext>
          </a:extLst>
        </xdr:cNvPr>
        <xdr:cNvSpPr txBox="1"/>
      </xdr:nvSpPr>
      <xdr:spPr>
        <a:xfrm>
          <a:off x="1700156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91457</xdr:rowOff>
    </xdr:from>
    <xdr:ext cx="469744" cy="259045"/>
    <xdr:sp macro="" textlink="">
      <xdr:nvSpPr>
        <xdr:cNvPr id="406" name="n_4aveValue【認定こども園・幼稚園・保育所】&#10;一人当たり面積">
          <a:extLst>
            <a:ext uri="{FF2B5EF4-FFF2-40B4-BE49-F238E27FC236}">
              <a16:creationId xmlns:a16="http://schemas.microsoft.com/office/drawing/2014/main" id="{61667FEB-BDCA-472E-ADCC-256932534EE9}"/>
            </a:ext>
          </a:extLst>
        </xdr:cNvPr>
        <xdr:cNvSpPr txBox="1"/>
      </xdr:nvSpPr>
      <xdr:spPr>
        <a:xfrm>
          <a:off x="16226867"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40657</xdr:rowOff>
    </xdr:from>
    <xdr:ext cx="469744" cy="259045"/>
    <xdr:sp macro="" textlink="">
      <xdr:nvSpPr>
        <xdr:cNvPr id="407" name="n_1mainValue【認定こども園・幼稚園・保育所】&#10;一人当たり面積">
          <a:extLst>
            <a:ext uri="{FF2B5EF4-FFF2-40B4-BE49-F238E27FC236}">
              <a16:creationId xmlns:a16="http://schemas.microsoft.com/office/drawing/2014/main" id="{E43EAD19-948C-41E5-BB9A-D152CBEA1D2A}"/>
            </a:ext>
          </a:extLst>
        </xdr:cNvPr>
        <xdr:cNvSpPr txBox="1"/>
      </xdr:nvSpPr>
      <xdr:spPr>
        <a:xfrm>
          <a:off x="185611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macro="" textlink="">
      <xdr:nvSpPr>
        <xdr:cNvPr id="408" name="n_2mainValue【認定こども園・幼稚園・保育所】&#10;一人当たり面積">
          <a:extLst>
            <a:ext uri="{FF2B5EF4-FFF2-40B4-BE49-F238E27FC236}">
              <a16:creationId xmlns:a16="http://schemas.microsoft.com/office/drawing/2014/main" id="{0EA1506D-F66E-4F69-A56B-88A7B752376F}"/>
            </a:ext>
          </a:extLst>
        </xdr:cNvPr>
        <xdr:cNvSpPr txBox="1"/>
      </xdr:nvSpPr>
      <xdr:spPr>
        <a:xfrm>
          <a:off x="1777626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166387</xdr:rowOff>
    </xdr:from>
    <xdr:ext cx="469744" cy="259045"/>
    <xdr:sp macro="" textlink="">
      <xdr:nvSpPr>
        <xdr:cNvPr id="409" name="n_3mainValue【認定こども園・幼稚園・保育所】&#10;一人当たり面積">
          <a:extLst>
            <a:ext uri="{FF2B5EF4-FFF2-40B4-BE49-F238E27FC236}">
              <a16:creationId xmlns:a16="http://schemas.microsoft.com/office/drawing/2014/main" id="{9117CEE8-07AF-4AF6-BAC5-CDB97C52A18A}"/>
            </a:ext>
          </a:extLst>
        </xdr:cNvPr>
        <xdr:cNvSpPr txBox="1"/>
      </xdr:nvSpPr>
      <xdr:spPr>
        <a:xfrm>
          <a:off x="17001567"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2557</xdr:rowOff>
    </xdr:from>
    <xdr:ext cx="469744" cy="259045"/>
    <xdr:sp macro="" textlink="">
      <xdr:nvSpPr>
        <xdr:cNvPr id="410" name="n_4mainValue【認定こども園・幼稚園・保育所】&#10;一人当たり面積">
          <a:extLst>
            <a:ext uri="{FF2B5EF4-FFF2-40B4-BE49-F238E27FC236}">
              <a16:creationId xmlns:a16="http://schemas.microsoft.com/office/drawing/2014/main" id="{2825970E-3FA4-4445-8691-B032C89CF5A2}"/>
            </a:ext>
          </a:extLst>
        </xdr:cNvPr>
        <xdr:cNvSpPr txBox="1"/>
      </xdr:nvSpPr>
      <xdr:spPr>
        <a:xfrm>
          <a:off x="1622686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52BE6DE9-4807-4AFF-A687-8EA8151200C5}"/>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0BB583A1-8B47-4042-A9C5-58D97D179B2D}"/>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8F9B9BD1-78DB-48E8-BD1B-AF7953D727A1}"/>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A25AE712-914D-4E67-9765-217F56964214}"/>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3D61253F-62C9-40D2-93ED-661340032DCD}"/>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F4D47854-ABFA-4A19-923E-291BE8189FA2}"/>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8409F1E0-0C49-4820-8A1B-D458494A323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C0ECAFCA-C43C-4D07-93E7-0CA9B855CD66}"/>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29A4ADDD-65D2-4AC0-921A-A9704D6D9964}"/>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293F1512-211C-498D-A211-823FE0077FA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0F47F83E-C881-4FAC-8F07-7B9DA0535471}"/>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2" name="直線コネクタ 421">
          <a:extLst>
            <a:ext uri="{FF2B5EF4-FFF2-40B4-BE49-F238E27FC236}">
              <a16:creationId xmlns:a16="http://schemas.microsoft.com/office/drawing/2014/main" id="{51F2B60E-8109-4FF9-AC12-E8869E7CDA24}"/>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23" name="テキスト ボックス 422">
          <a:extLst>
            <a:ext uri="{FF2B5EF4-FFF2-40B4-BE49-F238E27FC236}">
              <a16:creationId xmlns:a16="http://schemas.microsoft.com/office/drawing/2014/main" id="{ED150940-4FE0-4835-A002-261B95D407C2}"/>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4" name="直線コネクタ 423">
          <a:extLst>
            <a:ext uri="{FF2B5EF4-FFF2-40B4-BE49-F238E27FC236}">
              <a16:creationId xmlns:a16="http://schemas.microsoft.com/office/drawing/2014/main" id="{AB9FF23D-86C7-4BA7-A980-AA7605ADD22C}"/>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5" name="テキスト ボックス 424">
          <a:extLst>
            <a:ext uri="{FF2B5EF4-FFF2-40B4-BE49-F238E27FC236}">
              <a16:creationId xmlns:a16="http://schemas.microsoft.com/office/drawing/2014/main" id="{308A43EA-1137-4C82-AA38-48875DE99576}"/>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6" name="直線コネクタ 425">
          <a:extLst>
            <a:ext uri="{FF2B5EF4-FFF2-40B4-BE49-F238E27FC236}">
              <a16:creationId xmlns:a16="http://schemas.microsoft.com/office/drawing/2014/main" id="{CB630BCF-8188-4A33-B87D-6DBEA135251A}"/>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7" name="テキスト ボックス 426">
          <a:extLst>
            <a:ext uri="{FF2B5EF4-FFF2-40B4-BE49-F238E27FC236}">
              <a16:creationId xmlns:a16="http://schemas.microsoft.com/office/drawing/2014/main" id="{67A922BF-1A59-4029-BA92-07C79012B8DE}"/>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8" name="直線コネクタ 427">
          <a:extLst>
            <a:ext uri="{FF2B5EF4-FFF2-40B4-BE49-F238E27FC236}">
              <a16:creationId xmlns:a16="http://schemas.microsoft.com/office/drawing/2014/main" id="{73213BB5-C51C-4273-BCA6-5E77A54399F0}"/>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9" name="テキスト ボックス 428">
          <a:extLst>
            <a:ext uri="{FF2B5EF4-FFF2-40B4-BE49-F238E27FC236}">
              <a16:creationId xmlns:a16="http://schemas.microsoft.com/office/drawing/2014/main" id="{8EA61ACC-20C9-4DD5-A6AF-263F19982777}"/>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a:extLst>
            <a:ext uri="{FF2B5EF4-FFF2-40B4-BE49-F238E27FC236}">
              <a16:creationId xmlns:a16="http://schemas.microsoft.com/office/drawing/2014/main" id="{7FDAF030-8BB4-494B-9224-D5BC6910581A}"/>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1" name="テキスト ボックス 430">
          <a:extLst>
            <a:ext uri="{FF2B5EF4-FFF2-40B4-BE49-F238E27FC236}">
              <a16:creationId xmlns:a16="http://schemas.microsoft.com/office/drawing/2014/main" id="{470B6599-3F0E-4145-A61F-19B0B26AEA49}"/>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a:extLst>
            <a:ext uri="{FF2B5EF4-FFF2-40B4-BE49-F238E27FC236}">
              <a16:creationId xmlns:a16="http://schemas.microsoft.com/office/drawing/2014/main" id="{B07AB9C7-6AA6-48DF-880B-CC7C9DD0EF3B}"/>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433" name="直線コネクタ 432">
          <a:extLst>
            <a:ext uri="{FF2B5EF4-FFF2-40B4-BE49-F238E27FC236}">
              <a16:creationId xmlns:a16="http://schemas.microsoft.com/office/drawing/2014/main" id="{69967B2F-E6E0-457B-A423-38CF5775FA02}"/>
            </a:ext>
          </a:extLst>
        </xdr:cNvPr>
        <xdr:cNvCxnSpPr/>
      </xdr:nvCxnSpPr>
      <xdr:spPr>
        <a:xfrm flipV="1">
          <a:off x="14375764" y="9293352"/>
          <a:ext cx="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434" name="【学校施設】&#10;有形固定資産減価償却率最小値テキスト">
          <a:extLst>
            <a:ext uri="{FF2B5EF4-FFF2-40B4-BE49-F238E27FC236}">
              <a16:creationId xmlns:a16="http://schemas.microsoft.com/office/drawing/2014/main" id="{199042A2-4DEB-4215-B6F2-F2C7CBE19C21}"/>
            </a:ext>
          </a:extLst>
        </xdr:cNvPr>
        <xdr:cNvSpPr txBox="1"/>
      </xdr:nvSpPr>
      <xdr:spPr>
        <a:xfrm>
          <a:off x="14414500"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435" name="直線コネクタ 434">
          <a:extLst>
            <a:ext uri="{FF2B5EF4-FFF2-40B4-BE49-F238E27FC236}">
              <a16:creationId xmlns:a16="http://schemas.microsoft.com/office/drawing/2014/main" id="{9A47EE8C-A012-453D-ACEB-8E7E9BA7464B}"/>
            </a:ext>
          </a:extLst>
        </xdr:cNvPr>
        <xdr:cNvCxnSpPr/>
      </xdr:nvCxnSpPr>
      <xdr:spPr>
        <a:xfrm>
          <a:off x="14287500" y="105559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436" name="【学校施設】&#10;有形固定資産減価償却率最大値テキスト">
          <a:extLst>
            <a:ext uri="{FF2B5EF4-FFF2-40B4-BE49-F238E27FC236}">
              <a16:creationId xmlns:a16="http://schemas.microsoft.com/office/drawing/2014/main" id="{87EC1491-E079-4706-88E2-CAEF2770625C}"/>
            </a:ext>
          </a:extLst>
        </xdr:cNvPr>
        <xdr:cNvSpPr txBox="1"/>
      </xdr:nvSpPr>
      <xdr:spPr>
        <a:xfrm>
          <a:off x="14414500" y="9072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437" name="直線コネクタ 436">
          <a:extLst>
            <a:ext uri="{FF2B5EF4-FFF2-40B4-BE49-F238E27FC236}">
              <a16:creationId xmlns:a16="http://schemas.microsoft.com/office/drawing/2014/main" id="{B6C9F84D-4E33-46DA-8BC9-AC79EA9C3EF7}"/>
            </a:ext>
          </a:extLst>
        </xdr:cNvPr>
        <xdr:cNvCxnSpPr/>
      </xdr:nvCxnSpPr>
      <xdr:spPr>
        <a:xfrm>
          <a:off x="14287500" y="92933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61231</xdr:rowOff>
    </xdr:from>
    <xdr:ext cx="405111" cy="259045"/>
    <xdr:sp macro="" textlink="">
      <xdr:nvSpPr>
        <xdr:cNvPr id="438" name="【学校施設】&#10;有形固定資産減価償却率平均値テキスト">
          <a:extLst>
            <a:ext uri="{FF2B5EF4-FFF2-40B4-BE49-F238E27FC236}">
              <a16:creationId xmlns:a16="http://schemas.microsoft.com/office/drawing/2014/main" id="{6A15E192-9A5F-4BC7-A6E4-8D21B17F6B50}"/>
            </a:ext>
          </a:extLst>
        </xdr:cNvPr>
        <xdr:cNvSpPr txBox="1"/>
      </xdr:nvSpPr>
      <xdr:spPr>
        <a:xfrm>
          <a:off x="14414500" y="978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439" name="フローチャート: 判断 438">
          <a:extLst>
            <a:ext uri="{FF2B5EF4-FFF2-40B4-BE49-F238E27FC236}">
              <a16:creationId xmlns:a16="http://schemas.microsoft.com/office/drawing/2014/main" id="{246CFD59-CC8F-49EA-86BB-07C1F7FE4554}"/>
            </a:ext>
          </a:extLst>
        </xdr:cNvPr>
        <xdr:cNvSpPr/>
      </xdr:nvSpPr>
      <xdr:spPr>
        <a:xfrm>
          <a:off x="14325600" y="992911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440" name="フローチャート: 判断 439">
          <a:extLst>
            <a:ext uri="{FF2B5EF4-FFF2-40B4-BE49-F238E27FC236}">
              <a16:creationId xmlns:a16="http://schemas.microsoft.com/office/drawing/2014/main" id="{681C0F6D-E389-4060-8243-16546B57BAD3}"/>
            </a:ext>
          </a:extLst>
        </xdr:cNvPr>
        <xdr:cNvSpPr/>
      </xdr:nvSpPr>
      <xdr:spPr>
        <a:xfrm>
          <a:off x="13578840" y="99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441" name="フローチャート: 判断 440">
          <a:extLst>
            <a:ext uri="{FF2B5EF4-FFF2-40B4-BE49-F238E27FC236}">
              <a16:creationId xmlns:a16="http://schemas.microsoft.com/office/drawing/2014/main" id="{0A7A63BB-9EBD-419D-989B-AC03A0B8F4B0}"/>
            </a:ext>
          </a:extLst>
        </xdr:cNvPr>
        <xdr:cNvSpPr/>
      </xdr:nvSpPr>
      <xdr:spPr>
        <a:xfrm>
          <a:off x="12804140" y="989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442" name="フローチャート: 判断 441">
          <a:extLst>
            <a:ext uri="{FF2B5EF4-FFF2-40B4-BE49-F238E27FC236}">
              <a16:creationId xmlns:a16="http://schemas.microsoft.com/office/drawing/2014/main" id="{C40CCB6D-EA99-4FBE-81C7-FCD557A58C66}"/>
            </a:ext>
          </a:extLst>
        </xdr:cNvPr>
        <xdr:cNvSpPr/>
      </xdr:nvSpPr>
      <xdr:spPr>
        <a:xfrm>
          <a:off x="12029440" y="98940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443" name="フローチャート: 判断 442">
          <a:extLst>
            <a:ext uri="{FF2B5EF4-FFF2-40B4-BE49-F238E27FC236}">
              <a16:creationId xmlns:a16="http://schemas.microsoft.com/office/drawing/2014/main" id="{4BD06E73-0B23-43C9-A7D7-7AFF3E50C9FC}"/>
            </a:ext>
          </a:extLst>
        </xdr:cNvPr>
        <xdr:cNvSpPr/>
      </xdr:nvSpPr>
      <xdr:spPr>
        <a:xfrm>
          <a:off x="11231880" y="98803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72B87A7A-DDE6-4D61-BD27-9339905CD177}"/>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C3348F5F-D61D-44DD-871C-C5D9027C690C}"/>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BC5DEA96-9975-4720-9EFD-EE8FEDD7E5AD}"/>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A9306A82-8BD9-43FE-8F72-97C42E8A86AC}"/>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D93C035A-9B31-4786-8707-CAEC917AA117}"/>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79502</xdr:rowOff>
    </xdr:from>
    <xdr:to>
      <xdr:col>85</xdr:col>
      <xdr:colOff>177800</xdr:colOff>
      <xdr:row>60</xdr:row>
      <xdr:rowOff>9652</xdr:rowOff>
    </xdr:to>
    <xdr:sp macro="" textlink="">
      <xdr:nvSpPr>
        <xdr:cNvPr id="449" name="楕円 448">
          <a:extLst>
            <a:ext uri="{FF2B5EF4-FFF2-40B4-BE49-F238E27FC236}">
              <a16:creationId xmlns:a16="http://schemas.microsoft.com/office/drawing/2014/main" id="{25C42445-2F29-4A91-9455-DC1530CDE1FB}"/>
            </a:ext>
          </a:extLst>
        </xdr:cNvPr>
        <xdr:cNvSpPr/>
      </xdr:nvSpPr>
      <xdr:spPr>
        <a:xfrm>
          <a:off x="14325600" y="997026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57929</xdr:rowOff>
    </xdr:from>
    <xdr:ext cx="405111" cy="259045"/>
    <xdr:sp macro="" textlink="">
      <xdr:nvSpPr>
        <xdr:cNvPr id="450" name="【学校施設】&#10;有形固定資産減価償却率該当値テキスト">
          <a:extLst>
            <a:ext uri="{FF2B5EF4-FFF2-40B4-BE49-F238E27FC236}">
              <a16:creationId xmlns:a16="http://schemas.microsoft.com/office/drawing/2014/main" id="{45627217-EA00-4A22-9E97-139D9D334C4D}"/>
            </a:ext>
          </a:extLst>
        </xdr:cNvPr>
        <xdr:cNvSpPr txBox="1"/>
      </xdr:nvSpPr>
      <xdr:spPr>
        <a:xfrm>
          <a:off x="14414500" y="9948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31496</xdr:rowOff>
    </xdr:from>
    <xdr:to>
      <xdr:col>81</xdr:col>
      <xdr:colOff>101600</xdr:colOff>
      <xdr:row>59</xdr:row>
      <xdr:rowOff>133096</xdr:rowOff>
    </xdr:to>
    <xdr:sp macro="" textlink="">
      <xdr:nvSpPr>
        <xdr:cNvPr id="451" name="楕円 450">
          <a:extLst>
            <a:ext uri="{FF2B5EF4-FFF2-40B4-BE49-F238E27FC236}">
              <a16:creationId xmlns:a16="http://schemas.microsoft.com/office/drawing/2014/main" id="{4BAEDF36-3F83-439C-BAA2-BB993E3B9EB2}"/>
            </a:ext>
          </a:extLst>
        </xdr:cNvPr>
        <xdr:cNvSpPr/>
      </xdr:nvSpPr>
      <xdr:spPr>
        <a:xfrm>
          <a:off x="13578840" y="99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82296</xdr:rowOff>
    </xdr:from>
    <xdr:to>
      <xdr:col>85</xdr:col>
      <xdr:colOff>127000</xdr:colOff>
      <xdr:row>59</xdr:row>
      <xdr:rowOff>130302</xdr:rowOff>
    </xdr:to>
    <xdr:cxnSp macro="">
      <xdr:nvCxnSpPr>
        <xdr:cNvPr id="452" name="直線コネクタ 451">
          <a:extLst>
            <a:ext uri="{FF2B5EF4-FFF2-40B4-BE49-F238E27FC236}">
              <a16:creationId xmlns:a16="http://schemas.microsoft.com/office/drawing/2014/main" id="{3406C909-4500-4E22-AEA5-5ECA5774BFCC}"/>
            </a:ext>
          </a:extLst>
        </xdr:cNvPr>
        <xdr:cNvCxnSpPr/>
      </xdr:nvCxnSpPr>
      <xdr:spPr>
        <a:xfrm>
          <a:off x="13629640" y="9973056"/>
          <a:ext cx="74676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154940</xdr:rowOff>
    </xdr:from>
    <xdr:to>
      <xdr:col>76</xdr:col>
      <xdr:colOff>165100</xdr:colOff>
      <xdr:row>59</xdr:row>
      <xdr:rowOff>85090</xdr:rowOff>
    </xdr:to>
    <xdr:sp macro="" textlink="">
      <xdr:nvSpPr>
        <xdr:cNvPr id="453" name="楕円 452">
          <a:extLst>
            <a:ext uri="{FF2B5EF4-FFF2-40B4-BE49-F238E27FC236}">
              <a16:creationId xmlns:a16="http://schemas.microsoft.com/office/drawing/2014/main" id="{128C7CC0-7652-4FDB-BE94-09951922EE60}"/>
            </a:ext>
          </a:extLst>
        </xdr:cNvPr>
        <xdr:cNvSpPr/>
      </xdr:nvSpPr>
      <xdr:spPr>
        <a:xfrm>
          <a:off x="12804140" y="9878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34290</xdr:rowOff>
    </xdr:from>
    <xdr:to>
      <xdr:col>81</xdr:col>
      <xdr:colOff>50800</xdr:colOff>
      <xdr:row>59</xdr:row>
      <xdr:rowOff>82296</xdr:rowOff>
    </xdr:to>
    <xdr:cxnSp macro="">
      <xdr:nvCxnSpPr>
        <xdr:cNvPr id="454" name="直線コネクタ 453">
          <a:extLst>
            <a:ext uri="{FF2B5EF4-FFF2-40B4-BE49-F238E27FC236}">
              <a16:creationId xmlns:a16="http://schemas.microsoft.com/office/drawing/2014/main" id="{2B4FCFB4-96D4-413C-8C65-2998281388F3}"/>
            </a:ext>
          </a:extLst>
        </xdr:cNvPr>
        <xdr:cNvCxnSpPr/>
      </xdr:nvCxnSpPr>
      <xdr:spPr>
        <a:xfrm>
          <a:off x="12854940" y="9925050"/>
          <a:ext cx="7747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145796</xdr:rowOff>
    </xdr:from>
    <xdr:to>
      <xdr:col>72</xdr:col>
      <xdr:colOff>38100</xdr:colOff>
      <xdr:row>59</xdr:row>
      <xdr:rowOff>75946</xdr:rowOff>
    </xdr:to>
    <xdr:sp macro="" textlink="">
      <xdr:nvSpPr>
        <xdr:cNvPr id="455" name="楕円 454">
          <a:extLst>
            <a:ext uri="{FF2B5EF4-FFF2-40B4-BE49-F238E27FC236}">
              <a16:creationId xmlns:a16="http://schemas.microsoft.com/office/drawing/2014/main" id="{75FC1B7F-7442-49E3-8FF9-6F191C5ECF3A}"/>
            </a:ext>
          </a:extLst>
        </xdr:cNvPr>
        <xdr:cNvSpPr/>
      </xdr:nvSpPr>
      <xdr:spPr>
        <a:xfrm>
          <a:off x="12029440" y="98689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25146</xdr:rowOff>
    </xdr:from>
    <xdr:to>
      <xdr:col>76</xdr:col>
      <xdr:colOff>114300</xdr:colOff>
      <xdr:row>59</xdr:row>
      <xdr:rowOff>34290</xdr:rowOff>
    </xdr:to>
    <xdr:cxnSp macro="">
      <xdr:nvCxnSpPr>
        <xdr:cNvPr id="456" name="直線コネクタ 455">
          <a:extLst>
            <a:ext uri="{FF2B5EF4-FFF2-40B4-BE49-F238E27FC236}">
              <a16:creationId xmlns:a16="http://schemas.microsoft.com/office/drawing/2014/main" id="{68B8BDA0-4F3B-4AB2-94D2-97C5E3CB2D09}"/>
            </a:ext>
          </a:extLst>
        </xdr:cNvPr>
        <xdr:cNvCxnSpPr/>
      </xdr:nvCxnSpPr>
      <xdr:spPr>
        <a:xfrm>
          <a:off x="12072620" y="9915906"/>
          <a:ext cx="7823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134366</xdr:rowOff>
    </xdr:from>
    <xdr:to>
      <xdr:col>67</xdr:col>
      <xdr:colOff>101600</xdr:colOff>
      <xdr:row>59</xdr:row>
      <xdr:rowOff>64516</xdr:rowOff>
    </xdr:to>
    <xdr:sp macro="" textlink="">
      <xdr:nvSpPr>
        <xdr:cNvPr id="457" name="楕円 456">
          <a:extLst>
            <a:ext uri="{FF2B5EF4-FFF2-40B4-BE49-F238E27FC236}">
              <a16:creationId xmlns:a16="http://schemas.microsoft.com/office/drawing/2014/main" id="{4D90ABA3-2297-4C54-8DE6-FD3D54D0144A}"/>
            </a:ext>
          </a:extLst>
        </xdr:cNvPr>
        <xdr:cNvSpPr/>
      </xdr:nvSpPr>
      <xdr:spPr>
        <a:xfrm>
          <a:off x="11231880" y="98574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13716</xdr:rowOff>
    </xdr:from>
    <xdr:to>
      <xdr:col>71</xdr:col>
      <xdr:colOff>177800</xdr:colOff>
      <xdr:row>59</xdr:row>
      <xdr:rowOff>25146</xdr:rowOff>
    </xdr:to>
    <xdr:cxnSp macro="">
      <xdr:nvCxnSpPr>
        <xdr:cNvPr id="458" name="直線コネクタ 457">
          <a:extLst>
            <a:ext uri="{FF2B5EF4-FFF2-40B4-BE49-F238E27FC236}">
              <a16:creationId xmlns:a16="http://schemas.microsoft.com/office/drawing/2014/main" id="{7C46581B-ECB9-4397-A399-7B974168A603}"/>
            </a:ext>
          </a:extLst>
        </xdr:cNvPr>
        <xdr:cNvCxnSpPr/>
      </xdr:nvCxnSpPr>
      <xdr:spPr>
        <a:xfrm>
          <a:off x="11282680" y="9904476"/>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142765</xdr:rowOff>
    </xdr:from>
    <xdr:ext cx="405111" cy="259045"/>
    <xdr:sp macro="" textlink="">
      <xdr:nvSpPr>
        <xdr:cNvPr id="459" name="n_1aveValue【学校施設】&#10;有形固定資産減価償却率">
          <a:extLst>
            <a:ext uri="{FF2B5EF4-FFF2-40B4-BE49-F238E27FC236}">
              <a16:creationId xmlns:a16="http://schemas.microsoft.com/office/drawing/2014/main" id="{ADEC75C7-C22D-4A8E-8F5C-BD5C8ECAFA76}"/>
            </a:ext>
          </a:extLst>
        </xdr:cNvPr>
        <xdr:cNvSpPr txBox="1"/>
      </xdr:nvSpPr>
      <xdr:spPr>
        <a:xfrm>
          <a:off x="13437244" y="969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101363</xdr:rowOff>
    </xdr:from>
    <xdr:ext cx="405111" cy="259045"/>
    <xdr:sp macro="" textlink="">
      <xdr:nvSpPr>
        <xdr:cNvPr id="460" name="n_2aveValue【学校施設】&#10;有形固定資産減価償却率">
          <a:extLst>
            <a:ext uri="{FF2B5EF4-FFF2-40B4-BE49-F238E27FC236}">
              <a16:creationId xmlns:a16="http://schemas.microsoft.com/office/drawing/2014/main" id="{A2B372EE-B57B-4453-B08A-A3471CC558F2}"/>
            </a:ext>
          </a:extLst>
        </xdr:cNvPr>
        <xdr:cNvSpPr txBox="1"/>
      </xdr:nvSpPr>
      <xdr:spPr>
        <a:xfrm>
          <a:off x="12675244" y="9992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92219</xdr:rowOff>
    </xdr:from>
    <xdr:ext cx="405111" cy="259045"/>
    <xdr:sp macro="" textlink="">
      <xdr:nvSpPr>
        <xdr:cNvPr id="461" name="n_3aveValue【学校施設】&#10;有形固定資産減価償却率">
          <a:extLst>
            <a:ext uri="{FF2B5EF4-FFF2-40B4-BE49-F238E27FC236}">
              <a16:creationId xmlns:a16="http://schemas.microsoft.com/office/drawing/2014/main" id="{CE6F7542-9360-4260-8A67-C22708450ABA}"/>
            </a:ext>
          </a:extLst>
        </xdr:cNvPr>
        <xdr:cNvSpPr txBox="1"/>
      </xdr:nvSpPr>
      <xdr:spPr>
        <a:xfrm>
          <a:off x="11900544" y="9982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78503</xdr:rowOff>
    </xdr:from>
    <xdr:ext cx="405111" cy="259045"/>
    <xdr:sp macro="" textlink="">
      <xdr:nvSpPr>
        <xdr:cNvPr id="462" name="n_4aveValue【学校施設】&#10;有形固定資産減価償却率">
          <a:extLst>
            <a:ext uri="{FF2B5EF4-FFF2-40B4-BE49-F238E27FC236}">
              <a16:creationId xmlns:a16="http://schemas.microsoft.com/office/drawing/2014/main" id="{D55192BF-BA21-4C1A-AFC9-D1C22259B060}"/>
            </a:ext>
          </a:extLst>
        </xdr:cNvPr>
        <xdr:cNvSpPr txBox="1"/>
      </xdr:nvSpPr>
      <xdr:spPr>
        <a:xfrm>
          <a:off x="11102984" y="996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124223</xdr:rowOff>
    </xdr:from>
    <xdr:ext cx="405111" cy="259045"/>
    <xdr:sp macro="" textlink="">
      <xdr:nvSpPr>
        <xdr:cNvPr id="463" name="n_1mainValue【学校施設】&#10;有形固定資産減価償却率">
          <a:extLst>
            <a:ext uri="{FF2B5EF4-FFF2-40B4-BE49-F238E27FC236}">
              <a16:creationId xmlns:a16="http://schemas.microsoft.com/office/drawing/2014/main" id="{D7011021-E85F-4122-93A5-6F58E3C6FABC}"/>
            </a:ext>
          </a:extLst>
        </xdr:cNvPr>
        <xdr:cNvSpPr txBox="1"/>
      </xdr:nvSpPr>
      <xdr:spPr>
        <a:xfrm>
          <a:off x="13437244" y="10014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101617</xdr:rowOff>
    </xdr:from>
    <xdr:ext cx="405111" cy="259045"/>
    <xdr:sp macro="" textlink="">
      <xdr:nvSpPr>
        <xdr:cNvPr id="464" name="n_2mainValue【学校施設】&#10;有形固定資産減価償却率">
          <a:extLst>
            <a:ext uri="{FF2B5EF4-FFF2-40B4-BE49-F238E27FC236}">
              <a16:creationId xmlns:a16="http://schemas.microsoft.com/office/drawing/2014/main" id="{F897B6A9-AB48-4DF2-BFEC-A67CAD2ABBA2}"/>
            </a:ext>
          </a:extLst>
        </xdr:cNvPr>
        <xdr:cNvSpPr txBox="1"/>
      </xdr:nvSpPr>
      <xdr:spPr>
        <a:xfrm>
          <a:off x="126752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92473</xdr:rowOff>
    </xdr:from>
    <xdr:ext cx="405111" cy="259045"/>
    <xdr:sp macro="" textlink="">
      <xdr:nvSpPr>
        <xdr:cNvPr id="465" name="n_3mainValue【学校施設】&#10;有形固定資産減価償却率">
          <a:extLst>
            <a:ext uri="{FF2B5EF4-FFF2-40B4-BE49-F238E27FC236}">
              <a16:creationId xmlns:a16="http://schemas.microsoft.com/office/drawing/2014/main" id="{8AC5A196-1A34-4E5F-81AA-5A8817BDFC9D}"/>
            </a:ext>
          </a:extLst>
        </xdr:cNvPr>
        <xdr:cNvSpPr txBox="1"/>
      </xdr:nvSpPr>
      <xdr:spPr>
        <a:xfrm>
          <a:off x="11900544" y="964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81043</xdr:rowOff>
    </xdr:from>
    <xdr:ext cx="405111" cy="259045"/>
    <xdr:sp macro="" textlink="">
      <xdr:nvSpPr>
        <xdr:cNvPr id="466" name="n_4mainValue【学校施設】&#10;有形固定資産減価償却率">
          <a:extLst>
            <a:ext uri="{FF2B5EF4-FFF2-40B4-BE49-F238E27FC236}">
              <a16:creationId xmlns:a16="http://schemas.microsoft.com/office/drawing/2014/main" id="{86FF85D8-B45B-4F5D-8EF6-C2A06FB7D517}"/>
            </a:ext>
          </a:extLst>
        </xdr:cNvPr>
        <xdr:cNvSpPr txBox="1"/>
      </xdr:nvSpPr>
      <xdr:spPr>
        <a:xfrm>
          <a:off x="11102984" y="963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A2424460-AD56-49BB-9C8A-A30F22C44E18}"/>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01788805-0519-473F-B62D-0C312E045588}"/>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0FA2A894-BF59-4D97-91B2-65E54C5FAB62}"/>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2B94C8C8-9D6F-443F-899C-DF4283ED528C}"/>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96D6E482-5F0F-40CE-919C-7DE47CD799B4}"/>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20CCAFD0-8780-4A24-B2E6-76E4F8A7D72C}"/>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D378A3B4-C800-48CE-B2E7-C3EDCF9E62DC}"/>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05F0AD96-24DA-4A6A-83AD-A5946AA89E4A}"/>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5DC03823-634D-4241-B98F-7279FD8A5B8B}"/>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EDF8F1CB-CEF5-4EEE-B34C-484E811F6629}"/>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a:extLst>
            <a:ext uri="{FF2B5EF4-FFF2-40B4-BE49-F238E27FC236}">
              <a16:creationId xmlns:a16="http://schemas.microsoft.com/office/drawing/2014/main" id="{60543485-C2F4-4040-B9CC-C78B205F9E08}"/>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a:extLst>
            <a:ext uri="{FF2B5EF4-FFF2-40B4-BE49-F238E27FC236}">
              <a16:creationId xmlns:a16="http://schemas.microsoft.com/office/drawing/2014/main" id="{1E354A2B-12B9-40F4-AFA5-DF8C8DF2AE4C}"/>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a:extLst>
            <a:ext uri="{FF2B5EF4-FFF2-40B4-BE49-F238E27FC236}">
              <a16:creationId xmlns:a16="http://schemas.microsoft.com/office/drawing/2014/main" id="{B1FC1C13-E155-4696-80A5-376566FC769C}"/>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a:extLst>
            <a:ext uri="{FF2B5EF4-FFF2-40B4-BE49-F238E27FC236}">
              <a16:creationId xmlns:a16="http://schemas.microsoft.com/office/drawing/2014/main" id="{7A4CE86D-E755-4CC4-9C2D-A793FDFA4A98}"/>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a:extLst>
            <a:ext uri="{FF2B5EF4-FFF2-40B4-BE49-F238E27FC236}">
              <a16:creationId xmlns:a16="http://schemas.microsoft.com/office/drawing/2014/main" id="{BD697985-7BB3-4CAC-9325-54D8EFB1E929}"/>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a:extLst>
            <a:ext uri="{FF2B5EF4-FFF2-40B4-BE49-F238E27FC236}">
              <a16:creationId xmlns:a16="http://schemas.microsoft.com/office/drawing/2014/main" id="{82E0B6B3-1175-4666-9876-7C19158E186C}"/>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a:extLst>
            <a:ext uri="{FF2B5EF4-FFF2-40B4-BE49-F238E27FC236}">
              <a16:creationId xmlns:a16="http://schemas.microsoft.com/office/drawing/2014/main" id="{0A633AAE-D166-40A4-8FF3-E7B779BC77B2}"/>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4" name="テキスト ボックス 483">
          <a:extLst>
            <a:ext uri="{FF2B5EF4-FFF2-40B4-BE49-F238E27FC236}">
              <a16:creationId xmlns:a16="http://schemas.microsoft.com/office/drawing/2014/main" id="{54123F14-2CB7-4167-9F39-4F4A38D2B8A5}"/>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a:extLst>
            <a:ext uri="{FF2B5EF4-FFF2-40B4-BE49-F238E27FC236}">
              <a16:creationId xmlns:a16="http://schemas.microsoft.com/office/drawing/2014/main" id="{AA3225F4-4C9B-48DE-9F87-D0355D3C9E7A}"/>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6" name="テキスト ボックス 485">
          <a:extLst>
            <a:ext uri="{FF2B5EF4-FFF2-40B4-BE49-F238E27FC236}">
              <a16:creationId xmlns:a16="http://schemas.microsoft.com/office/drawing/2014/main" id="{DA60561B-EBDC-4B05-93B7-6D6A69075CDC}"/>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C376FEC9-4189-4F2A-9E85-FF5FA6F92E21}"/>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8" name="テキスト ボックス 487">
          <a:extLst>
            <a:ext uri="{FF2B5EF4-FFF2-40B4-BE49-F238E27FC236}">
              <a16:creationId xmlns:a16="http://schemas.microsoft.com/office/drawing/2014/main" id="{1A3B24A1-C7A1-48B5-A96C-A78F2F45D719}"/>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学校施設】&#10;一人当たり面積グラフ枠">
          <a:extLst>
            <a:ext uri="{FF2B5EF4-FFF2-40B4-BE49-F238E27FC236}">
              <a16:creationId xmlns:a16="http://schemas.microsoft.com/office/drawing/2014/main" id="{0CE254B4-1C33-47AD-A57D-6E712BC91943}"/>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490" name="直線コネクタ 489">
          <a:extLst>
            <a:ext uri="{FF2B5EF4-FFF2-40B4-BE49-F238E27FC236}">
              <a16:creationId xmlns:a16="http://schemas.microsoft.com/office/drawing/2014/main" id="{C5242804-2B9F-465E-9E58-02EA3F1F7596}"/>
            </a:ext>
          </a:extLst>
        </xdr:cNvPr>
        <xdr:cNvCxnSpPr/>
      </xdr:nvCxnSpPr>
      <xdr:spPr>
        <a:xfrm flipV="1">
          <a:off x="19509104" y="9438513"/>
          <a:ext cx="0" cy="1222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491" name="【学校施設】&#10;一人当たり面積最小値テキスト">
          <a:extLst>
            <a:ext uri="{FF2B5EF4-FFF2-40B4-BE49-F238E27FC236}">
              <a16:creationId xmlns:a16="http://schemas.microsoft.com/office/drawing/2014/main" id="{7803DFA9-9F41-4894-8C1B-1F2DF8F854AD}"/>
            </a:ext>
          </a:extLst>
        </xdr:cNvPr>
        <xdr:cNvSpPr txBox="1"/>
      </xdr:nvSpPr>
      <xdr:spPr>
        <a:xfrm>
          <a:off x="19547840" y="1066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492" name="直線コネクタ 491">
          <a:extLst>
            <a:ext uri="{FF2B5EF4-FFF2-40B4-BE49-F238E27FC236}">
              <a16:creationId xmlns:a16="http://schemas.microsoft.com/office/drawing/2014/main" id="{8DA49DA2-B485-4765-AA49-67D340B18581}"/>
            </a:ext>
          </a:extLst>
        </xdr:cNvPr>
        <xdr:cNvCxnSpPr/>
      </xdr:nvCxnSpPr>
      <xdr:spPr>
        <a:xfrm>
          <a:off x="19443700" y="10660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493" name="【学校施設】&#10;一人当たり面積最大値テキスト">
          <a:extLst>
            <a:ext uri="{FF2B5EF4-FFF2-40B4-BE49-F238E27FC236}">
              <a16:creationId xmlns:a16="http://schemas.microsoft.com/office/drawing/2014/main" id="{471236DE-BFBE-4BEB-A544-3909362FA036}"/>
            </a:ext>
          </a:extLst>
        </xdr:cNvPr>
        <xdr:cNvSpPr txBox="1"/>
      </xdr:nvSpPr>
      <xdr:spPr>
        <a:xfrm>
          <a:off x="19547840" y="922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494" name="直線コネクタ 493">
          <a:extLst>
            <a:ext uri="{FF2B5EF4-FFF2-40B4-BE49-F238E27FC236}">
              <a16:creationId xmlns:a16="http://schemas.microsoft.com/office/drawing/2014/main" id="{E329FE6C-3794-48FA-BA2E-263CCA925FC1}"/>
            </a:ext>
          </a:extLst>
        </xdr:cNvPr>
        <xdr:cNvCxnSpPr/>
      </xdr:nvCxnSpPr>
      <xdr:spPr>
        <a:xfrm>
          <a:off x="19443700" y="94385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109046</xdr:rowOff>
    </xdr:from>
    <xdr:ext cx="469744" cy="259045"/>
    <xdr:sp macro="" textlink="">
      <xdr:nvSpPr>
        <xdr:cNvPr id="495" name="【学校施設】&#10;一人当たり面積平均値テキスト">
          <a:extLst>
            <a:ext uri="{FF2B5EF4-FFF2-40B4-BE49-F238E27FC236}">
              <a16:creationId xmlns:a16="http://schemas.microsoft.com/office/drawing/2014/main" id="{448C23BD-D6A3-4AD2-86C3-0F357B5EA6EE}"/>
            </a:ext>
          </a:extLst>
        </xdr:cNvPr>
        <xdr:cNvSpPr txBox="1"/>
      </xdr:nvSpPr>
      <xdr:spPr>
        <a:xfrm>
          <a:off x="19547840" y="10335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496" name="フローチャート: 判断 495">
          <a:extLst>
            <a:ext uri="{FF2B5EF4-FFF2-40B4-BE49-F238E27FC236}">
              <a16:creationId xmlns:a16="http://schemas.microsoft.com/office/drawing/2014/main" id="{A68D71B6-0E59-4FFA-8466-82BEBFEAB7FB}"/>
            </a:ext>
          </a:extLst>
        </xdr:cNvPr>
        <xdr:cNvSpPr/>
      </xdr:nvSpPr>
      <xdr:spPr>
        <a:xfrm>
          <a:off x="19458940" y="104798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497" name="フローチャート: 判断 496">
          <a:extLst>
            <a:ext uri="{FF2B5EF4-FFF2-40B4-BE49-F238E27FC236}">
              <a16:creationId xmlns:a16="http://schemas.microsoft.com/office/drawing/2014/main" id="{0EDD32B0-2515-4FAD-BC91-78039FF03D29}"/>
            </a:ext>
          </a:extLst>
        </xdr:cNvPr>
        <xdr:cNvSpPr/>
      </xdr:nvSpPr>
      <xdr:spPr>
        <a:xfrm>
          <a:off x="18735040" y="104808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498" name="フローチャート: 判断 497">
          <a:extLst>
            <a:ext uri="{FF2B5EF4-FFF2-40B4-BE49-F238E27FC236}">
              <a16:creationId xmlns:a16="http://schemas.microsoft.com/office/drawing/2014/main" id="{9B283DDF-6E6C-4E2B-9AE6-4717E09231B8}"/>
            </a:ext>
          </a:extLst>
        </xdr:cNvPr>
        <xdr:cNvSpPr/>
      </xdr:nvSpPr>
      <xdr:spPr>
        <a:xfrm>
          <a:off x="17937480" y="10474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499" name="フローチャート: 判断 498">
          <a:extLst>
            <a:ext uri="{FF2B5EF4-FFF2-40B4-BE49-F238E27FC236}">
              <a16:creationId xmlns:a16="http://schemas.microsoft.com/office/drawing/2014/main" id="{A4885137-373E-4B9A-BB10-66239E86509D}"/>
            </a:ext>
          </a:extLst>
        </xdr:cNvPr>
        <xdr:cNvSpPr/>
      </xdr:nvSpPr>
      <xdr:spPr>
        <a:xfrm>
          <a:off x="17162780" y="104771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500" name="フローチャート: 判断 499">
          <a:extLst>
            <a:ext uri="{FF2B5EF4-FFF2-40B4-BE49-F238E27FC236}">
              <a16:creationId xmlns:a16="http://schemas.microsoft.com/office/drawing/2014/main" id="{E07037B9-1314-424D-A244-C897145190EB}"/>
            </a:ext>
          </a:extLst>
        </xdr:cNvPr>
        <xdr:cNvSpPr/>
      </xdr:nvSpPr>
      <xdr:spPr>
        <a:xfrm>
          <a:off x="16388080" y="104828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82113ED9-8C98-4984-A720-AA06993376F7}"/>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8E264821-7FE2-495B-9812-1E8F97826413}"/>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747555AD-0FCB-4056-ABC0-FC0F2BBDE9E8}"/>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6A0B6529-3031-4030-AC54-8F5426070A41}"/>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AEA2B7F0-2147-43E4-856B-C30179997196}"/>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106744</xdr:rowOff>
    </xdr:from>
    <xdr:to>
      <xdr:col>116</xdr:col>
      <xdr:colOff>114300</xdr:colOff>
      <xdr:row>63</xdr:row>
      <xdr:rowOff>36894</xdr:rowOff>
    </xdr:to>
    <xdr:sp macro="" textlink="">
      <xdr:nvSpPr>
        <xdr:cNvPr id="506" name="楕円 505">
          <a:extLst>
            <a:ext uri="{FF2B5EF4-FFF2-40B4-BE49-F238E27FC236}">
              <a16:creationId xmlns:a16="http://schemas.microsoft.com/office/drawing/2014/main" id="{046AF559-8A0D-49C4-A5AD-D5CD1157BAB6}"/>
            </a:ext>
          </a:extLst>
        </xdr:cNvPr>
        <xdr:cNvSpPr/>
      </xdr:nvSpPr>
      <xdr:spPr>
        <a:xfrm>
          <a:off x="19458940" y="105004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64597</xdr:rowOff>
    </xdr:from>
    <xdr:ext cx="469744" cy="259045"/>
    <xdr:sp macro="" textlink="">
      <xdr:nvSpPr>
        <xdr:cNvPr id="507" name="【学校施設】&#10;一人当たり面積該当値テキスト">
          <a:extLst>
            <a:ext uri="{FF2B5EF4-FFF2-40B4-BE49-F238E27FC236}">
              <a16:creationId xmlns:a16="http://schemas.microsoft.com/office/drawing/2014/main" id="{12BF9C5C-6E9D-4469-BB69-20E6983D8405}"/>
            </a:ext>
          </a:extLst>
        </xdr:cNvPr>
        <xdr:cNvSpPr txBox="1"/>
      </xdr:nvSpPr>
      <xdr:spPr>
        <a:xfrm>
          <a:off x="19547840" y="1045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110363</xdr:rowOff>
    </xdr:from>
    <xdr:to>
      <xdr:col>112</xdr:col>
      <xdr:colOff>38100</xdr:colOff>
      <xdr:row>63</xdr:row>
      <xdr:rowOff>40513</xdr:rowOff>
    </xdr:to>
    <xdr:sp macro="" textlink="">
      <xdr:nvSpPr>
        <xdr:cNvPr id="508" name="楕円 507">
          <a:extLst>
            <a:ext uri="{FF2B5EF4-FFF2-40B4-BE49-F238E27FC236}">
              <a16:creationId xmlns:a16="http://schemas.microsoft.com/office/drawing/2014/main" id="{964B23BA-C421-42F9-A933-EA2A53747A3F}"/>
            </a:ext>
          </a:extLst>
        </xdr:cNvPr>
        <xdr:cNvSpPr/>
      </xdr:nvSpPr>
      <xdr:spPr>
        <a:xfrm>
          <a:off x="18735040" y="105040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157544</xdr:rowOff>
    </xdr:from>
    <xdr:to>
      <xdr:col>116</xdr:col>
      <xdr:colOff>63500</xdr:colOff>
      <xdr:row>62</xdr:row>
      <xdr:rowOff>161163</xdr:rowOff>
    </xdr:to>
    <xdr:cxnSp macro="">
      <xdr:nvCxnSpPr>
        <xdr:cNvPr id="509" name="直線コネクタ 508">
          <a:extLst>
            <a:ext uri="{FF2B5EF4-FFF2-40B4-BE49-F238E27FC236}">
              <a16:creationId xmlns:a16="http://schemas.microsoft.com/office/drawing/2014/main" id="{DCCD6EE1-6984-44F8-8152-3CF9DA9F7D23}"/>
            </a:ext>
          </a:extLst>
        </xdr:cNvPr>
        <xdr:cNvCxnSpPr/>
      </xdr:nvCxnSpPr>
      <xdr:spPr>
        <a:xfrm flipV="1">
          <a:off x="18778220" y="10551224"/>
          <a:ext cx="73152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113220</xdr:rowOff>
    </xdr:from>
    <xdr:to>
      <xdr:col>107</xdr:col>
      <xdr:colOff>101600</xdr:colOff>
      <xdr:row>63</xdr:row>
      <xdr:rowOff>43370</xdr:rowOff>
    </xdr:to>
    <xdr:sp macro="" textlink="">
      <xdr:nvSpPr>
        <xdr:cNvPr id="510" name="楕円 509">
          <a:extLst>
            <a:ext uri="{FF2B5EF4-FFF2-40B4-BE49-F238E27FC236}">
              <a16:creationId xmlns:a16="http://schemas.microsoft.com/office/drawing/2014/main" id="{1C02DBF3-612F-41FE-9A14-21192C2937B3}"/>
            </a:ext>
          </a:extLst>
        </xdr:cNvPr>
        <xdr:cNvSpPr/>
      </xdr:nvSpPr>
      <xdr:spPr>
        <a:xfrm>
          <a:off x="17937480" y="10506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161163</xdr:rowOff>
    </xdr:from>
    <xdr:to>
      <xdr:col>111</xdr:col>
      <xdr:colOff>177800</xdr:colOff>
      <xdr:row>62</xdr:row>
      <xdr:rowOff>164020</xdr:rowOff>
    </xdr:to>
    <xdr:cxnSp macro="">
      <xdr:nvCxnSpPr>
        <xdr:cNvPr id="511" name="直線コネクタ 510">
          <a:extLst>
            <a:ext uri="{FF2B5EF4-FFF2-40B4-BE49-F238E27FC236}">
              <a16:creationId xmlns:a16="http://schemas.microsoft.com/office/drawing/2014/main" id="{7B3430D2-3A45-4294-A443-8606F1B0CDDF}"/>
            </a:ext>
          </a:extLst>
        </xdr:cNvPr>
        <xdr:cNvCxnSpPr/>
      </xdr:nvCxnSpPr>
      <xdr:spPr>
        <a:xfrm flipV="1">
          <a:off x="17988280" y="10554843"/>
          <a:ext cx="78994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97409</xdr:rowOff>
    </xdr:from>
    <xdr:to>
      <xdr:col>102</xdr:col>
      <xdr:colOff>165100</xdr:colOff>
      <xdr:row>63</xdr:row>
      <xdr:rowOff>27559</xdr:rowOff>
    </xdr:to>
    <xdr:sp macro="" textlink="">
      <xdr:nvSpPr>
        <xdr:cNvPr id="512" name="楕円 511">
          <a:extLst>
            <a:ext uri="{FF2B5EF4-FFF2-40B4-BE49-F238E27FC236}">
              <a16:creationId xmlns:a16="http://schemas.microsoft.com/office/drawing/2014/main" id="{4B2D4588-9CF0-4C2A-B0E2-64A25DBF1A2E}"/>
            </a:ext>
          </a:extLst>
        </xdr:cNvPr>
        <xdr:cNvSpPr/>
      </xdr:nvSpPr>
      <xdr:spPr>
        <a:xfrm>
          <a:off x="17162780" y="104910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148209</xdr:rowOff>
    </xdr:from>
    <xdr:to>
      <xdr:col>107</xdr:col>
      <xdr:colOff>50800</xdr:colOff>
      <xdr:row>62</xdr:row>
      <xdr:rowOff>164020</xdr:rowOff>
    </xdr:to>
    <xdr:cxnSp macro="">
      <xdr:nvCxnSpPr>
        <xdr:cNvPr id="513" name="直線コネクタ 512">
          <a:extLst>
            <a:ext uri="{FF2B5EF4-FFF2-40B4-BE49-F238E27FC236}">
              <a16:creationId xmlns:a16="http://schemas.microsoft.com/office/drawing/2014/main" id="{901BBBFF-D84B-4B6B-AE00-75A1C8323D70}"/>
            </a:ext>
          </a:extLst>
        </xdr:cNvPr>
        <xdr:cNvCxnSpPr/>
      </xdr:nvCxnSpPr>
      <xdr:spPr>
        <a:xfrm>
          <a:off x="17213580" y="10541889"/>
          <a:ext cx="7747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104077</xdr:rowOff>
    </xdr:from>
    <xdr:to>
      <xdr:col>98</xdr:col>
      <xdr:colOff>38100</xdr:colOff>
      <xdr:row>63</xdr:row>
      <xdr:rowOff>34227</xdr:rowOff>
    </xdr:to>
    <xdr:sp macro="" textlink="">
      <xdr:nvSpPr>
        <xdr:cNvPr id="514" name="楕円 513">
          <a:extLst>
            <a:ext uri="{FF2B5EF4-FFF2-40B4-BE49-F238E27FC236}">
              <a16:creationId xmlns:a16="http://schemas.microsoft.com/office/drawing/2014/main" id="{BFC6FC97-D0AF-4241-A1CA-D49F4F207A91}"/>
            </a:ext>
          </a:extLst>
        </xdr:cNvPr>
        <xdr:cNvSpPr/>
      </xdr:nvSpPr>
      <xdr:spPr>
        <a:xfrm>
          <a:off x="16388080" y="104977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148209</xdr:rowOff>
    </xdr:from>
    <xdr:to>
      <xdr:col>102</xdr:col>
      <xdr:colOff>114300</xdr:colOff>
      <xdr:row>62</xdr:row>
      <xdr:rowOff>154877</xdr:rowOff>
    </xdr:to>
    <xdr:cxnSp macro="">
      <xdr:nvCxnSpPr>
        <xdr:cNvPr id="515" name="直線コネクタ 514">
          <a:extLst>
            <a:ext uri="{FF2B5EF4-FFF2-40B4-BE49-F238E27FC236}">
              <a16:creationId xmlns:a16="http://schemas.microsoft.com/office/drawing/2014/main" id="{9E3A8219-E38F-40C1-9537-F43ABC9969B0}"/>
            </a:ext>
          </a:extLst>
        </xdr:cNvPr>
        <xdr:cNvCxnSpPr/>
      </xdr:nvCxnSpPr>
      <xdr:spPr>
        <a:xfrm flipV="1">
          <a:off x="16431260" y="10541889"/>
          <a:ext cx="78232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33799</xdr:rowOff>
    </xdr:from>
    <xdr:ext cx="469744" cy="259045"/>
    <xdr:sp macro="" textlink="">
      <xdr:nvSpPr>
        <xdr:cNvPr id="516" name="n_1aveValue【学校施設】&#10;一人当たり面積">
          <a:extLst>
            <a:ext uri="{FF2B5EF4-FFF2-40B4-BE49-F238E27FC236}">
              <a16:creationId xmlns:a16="http://schemas.microsoft.com/office/drawing/2014/main" id="{6855B66D-91A5-4FAA-A0C1-6990F0E61FC8}"/>
            </a:ext>
          </a:extLst>
        </xdr:cNvPr>
        <xdr:cNvSpPr txBox="1"/>
      </xdr:nvSpPr>
      <xdr:spPr>
        <a:xfrm>
          <a:off x="18561127" y="1025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27132</xdr:rowOff>
    </xdr:from>
    <xdr:ext cx="469744" cy="259045"/>
    <xdr:sp macro="" textlink="">
      <xdr:nvSpPr>
        <xdr:cNvPr id="517" name="n_2aveValue【学校施設】&#10;一人当たり面積">
          <a:extLst>
            <a:ext uri="{FF2B5EF4-FFF2-40B4-BE49-F238E27FC236}">
              <a16:creationId xmlns:a16="http://schemas.microsoft.com/office/drawing/2014/main" id="{96F9EF2D-80D0-47B0-B5E8-F44E0BD1BE8B}"/>
            </a:ext>
          </a:extLst>
        </xdr:cNvPr>
        <xdr:cNvSpPr txBox="1"/>
      </xdr:nvSpPr>
      <xdr:spPr>
        <a:xfrm>
          <a:off x="17776267" y="1025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30180</xdr:rowOff>
    </xdr:from>
    <xdr:ext cx="469744" cy="259045"/>
    <xdr:sp macro="" textlink="">
      <xdr:nvSpPr>
        <xdr:cNvPr id="518" name="n_3aveValue【学校施設】&#10;一人当たり面積">
          <a:extLst>
            <a:ext uri="{FF2B5EF4-FFF2-40B4-BE49-F238E27FC236}">
              <a16:creationId xmlns:a16="http://schemas.microsoft.com/office/drawing/2014/main" id="{36906EA8-C87B-4129-93BA-3F4CE45B3AC2}"/>
            </a:ext>
          </a:extLst>
        </xdr:cNvPr>
        <xdr:cNvSpPr txBox="1"/>
      </xdr:nvSpPr>
      <xdr:spPr>
        <a:xfrm>
          <a:off x="17001567" y="1025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35895</xdr:rowOff>
    </xdr:from>
    <xdr:ext cx="469744" cy="259045"/>
    <xdr:sp macro="" textlink="">
      <xdr:nvSpPr>
        <xdr:cNvPr id="519" name="n_4aveValue【学校施設】&#10;一人当たり面積">
          <a:extLst>
            <a:ext uri="{FF2B5EF4-FFF2-40B4-BE49-F238E27FC236}">
              <a16:creationId xmlns:a16="http://schemas.microsoft.com/office/drawing/2014/main" id="{981F6AAE-AFCD-41A2-B5AD-8BD41DF55F0C}"/>
            </a:ext>
          </a:extLst>
        </xdr:cNvPr>
        <xdr:cNvSpPr txBox="1"/>
      </xdr:nvSpPr>
      <xdr:spPr>
        <a:xfrm>
          <a:off x="16226867" y="1026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31640</xdr:rowOff>
    </xdr:from>
    <xdr:ext cx="469744" cy="259045"/>
    <xdr:sp macro="" textlink="">
      <xdr:nvSpPr>
        <xdr:cNvPr id="520" name="n_1mainValue【学校施設】&#10;一人当たり面積">
          <a:extLst>
            <a:ext uri="{FF2B5EF4-FFF2-40B4-BE49-F238E27FC236}">
              <a16:creationId xmlns:a16="http://schemas.microsoft.com/office/drawing/2014/main" id="{0348FDEA-5B4A-4D51-9C6E-06F8D70ECC28}"/>
            </a:ext>
          </a:extLst>
        </xdr:cNvPr>
        <xdr:cNvSpPr txBox="1"/>
      </xdr:nvSpPr>
      <xdr:spPr>
        <a:xfrm>
          <a:off x="18561127" y="1059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34497</xdr:rowOff>
    </xdr:from>
    <xdr:ext cx="469744" cy="259045"/>
    <xdr:sp macro="" textlink="">
      <xdr:nvSpPr>
        <xdr:cNvPr id="521" name="n_2mainValue【学校施設】&#10;一人当たり面積">
          <a:extLst>
            <a:ext uri="{FF2B5EF4-FFF2-40B4-BE49-F238E27FC236}">
              <a16:creationId xmlns:a16="http://schemas.microsoft.com/office/drawing/2014/main" id="{765A42BF-F0BB-4793-8F78-9061FEC067FD}"/>
            </a:ext>
          </a:extLst>
        </xdr:cNvPr>
        <xdr:cNvSpPr txBox="1"/>
      </xdr:nvSpPr>
      <xdr:spPr>
        <a:xfrm>
          <a:off x="17776267" y="1059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18686</xdr:rowOff>
    </xdr:from>
    <xdr:ext cx="469744" cy="259045"/>
    <xdr:sp macro="" textlink="">
      <xdr:nvSpPr>
        <xdr:cNvPr id="522" name="n_3mainValue【学校施設】&#10;一人当たり面積">
          <a:extLst>
            <a:ext uri="{FF2B5EF4-FFF2-40B4-BE49-F238E27FC236}">
              <a16:creationId xmlns:a16="http://schemas.microsoft.com/office/drawing/2014/main" id="{84EDED7B-A742-482B-9CDA-C62F14CF8012}"/>
            </a:ext>
          </a:extLst>
        </xdr:cNvPr>
        <xdr:cNvSpPr txBox="1"/>
      </xdr:nvSpPr>
      <xdr:spPr>
        <a:xfrm>
          <a:off x="17001567" y="1058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25354</xdr:rowOff>
    </xdr:from>
    <xdr:ext cx="469744" cy="259045"/>
    <xdr:sp macro="" textlink="">
      <xdr:nvSpPr>
        <xdr:cNvPr id="523" name="n_4mainValue【学校施設】&#10;一人当たり面積">
          <a:extLst>
            <a:ext uri="{FF2B5EF4-FFF2-40B4-BE49-F238E27FC236}">
              <a16:creationId xmlns:a16="http://schemas.microsoft.com/office/drawing/2014/main" id="{4899E992-C4A0-495F-A41D-3CF95E07A84C}"/>
            </a:ext>
          </a:extLst>
        </xdr:cNvPr>
        <xdr:cNvSpPr txBox="1"/>
      </xdr:nvSpPr>
      <xdr:spPr>
        <a:xfrm>
          <a:off x="16226867" y="1058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1F6C8EE0-8DF1-41CF-B0CA-1F43B5308B55}"/>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BCDD968B-4816-4EB7-8AAD-EB61AC801FEA}"/>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41BF5FF5-56C8-4404-984F-0EC35E2E3206}"/>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3C7F2E5B-2C72-4533-8B4A-15A776DFEFAA}"/>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E8D299BE-3804-47B8-BF9F-33F763F7C857}"/>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E3BF4093-8842-4EF6-965E-F8AA3E70A81A}"/>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2E81C50D-CFF5-4B59-81B7-EF6E5C9DAF1A}"/>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39DC3A9A-83A2-4FB2-86EC-AC2FB3846728}"/>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a:extLst>
            <a:ext uri="{FF2B5EF4-FFF2-40B4-BE49-F238E27FC236}">
              <a16:creationId xmlns:a16="http://schemas.microsoft.com/office/drawing/2014/main" id="{A9DFEA0D-8ECA-4BA4-9625-0CDC9B00418B}"/>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a:extLst>
            <a:ext uri="{FF2B5EF4-FFF2-40B4-BE49-F238E27FC236}">
              <a16:creationId xmlns:a16="http://schemas.microsoft.com/office/drawing/2014/main" id="{647022A9-C255-4587-B253-6D9BD52C532A}"/>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a:extLst>
            <a:ext uri="{FF2B5EF4-FFF2-40B4-BE49-F238E27FC236}">
              <a16:creationId xmlns:a16="http://schemas.microsoft.com/office/drawing/2014/main" id="{31442A5D-E5FB-47C2-BC19-8364D5E5E22F}"/>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a:extLst>
            <a:ext uri="{FF2B5EF4-FFF2-40B4-BE49-F238E27FC236}">
              <a16:creationId xmlns:a16="http://schemas.microsoft.com/office/drawing/2014/main" id="{F8FA06D2-A46F-4332-A8F0-681EB3E94C8D}"/>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a:extLst>
            <a:ext uri="{FF2B5EF4-FFF2-40B4-BE49-F238E27FC236}">
              <a16:creationId xmlns:a16="http://schemas.microsoft.com/office/drawing/2014/main" id="{B91E1EDA-9FCC-42CB-9AFC-6D0027DEDB31}"/>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a:extLst>
            <a:ext uri="{FF2B5EF4-FFF2-40B4-BE49-F238E27FC236}">
              <a16:creationId xmlns:a16="http://schemas.microsoft.com/office/drawing/2014/main" id="{3622F883-DA73-45D1-A016-9DABCD1A5106}"/>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a:extLst>
            <a:ext uri="{FF2B5EF4-FFF2-40B4-BE49-F238E27FC236}">
              <a16:creationId xmlns:a16="http://schemas.microsoft.com/office/drawing/2014/main" id="{9DB856B1-FE18-41B9-AAC7-9B503D11A93B}"/>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a:extLst>
            <a:ext uri="{FF2B5EF4-FFF2-40B4-BE49-F238E27FC236}">
              <a16:creationId xmlns:a16="http://schemas.microsoft.com/office/drawing/2014/main" id="{C7CE8594-9CC4-46BD-902D-8C1DC3C37929}"/>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a:extLst>
            <a:ext uri="{FF2B5EF4-FFF2-40B4-BE49-F238E27FC236}">
              <a16:creationId xmlns:a16="http://schemas.microsoft.com/office/drawing/2014/main" id="{9F0B6B45-AF2D-44EC-819D-1B65A1367829}"/>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a:extLst>
            <a:ext uri="{FF2B5EF4-FFF2-40B4-BE49-F238E27FC236}">
              <a16:creationId xmlns:a16="http://schemas.microsoft.com/office/drawing/2014/main" id="{84365DD9-542A-44EE-B235-8C51A9D4B684}"/>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a:extLst>
            <a:ext uri="{FF2B5EF4-FFF2-40B4-BE49-F238E27FC236}">
              <a16:creationId xmlns:a16="http://schemas.microsoft.com/office/drawing/2014/main" id="{84DDF443-1A7E-4FF3-8634-F0E824A5DE6A}"/>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a:extLst>
            <a:ext uri="{FF2B5EF4-FFF2-40B4-BE49-F238E27FC236}">
              <a16:creationId xmlns:a16="http://schemas.microsoft.com/office/drawing/2014/main" id="{5547F7AD-C1F9-47EE-9505-8F0764821289}"/>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a:extLst>
            <a:ext uri="{FF2B5EF4-FFF2-40B4-BE49-F238E27FC236}">
              <a16:creationId xmlns:a16="http://schemas.microsoft.com/office/drawing/2014/main" id="{0B4A982F-9DB5-457D-8A35-960A2C2BF1AE}"/>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a:extLst>
            <a:ext uri="{FF2B5EF4-FFF2-40B4-BE49-F238E27FC236}">
              <a16:creationId xmlns:a16="http://schemas.microsoft.com/office/drawing/2014/main" id="{4B13C1FB-C849-47B4-813C-3B9C96D58BCF}"/>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a:extLst>
            <a:ext uri="{FF2B5EF4-FFF2-40B4-BE49-F238E27FC236}">
              <a16:creationId xmlns:a16="http://schemas.microsoft.com/office/drawing/2014/main" id="{3EE585FA-5F37-43A6-818E-27D44CF0187F}"/>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a:extLst>
            <a:ext uri="{FF2B5EF4-FFF2-40B4-BE49-F238E27FC236}">
              <a16:creationId xmlns:a16="http://schemas.microsoft.com/office/drawing/2014/main" id="{63BB2F64-EDD4-4797-A77C-5B6925F90342}"/>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a:extLst>
            <a:ext uri="{FF2B5EF4-FFF2-40B4-BE49-F238E27FC236}">
              <a16:creationId xmlns:a16="http://schemas.microsoft.com/office/drawing/2014/main" id="{5FD2F089-A7A7-4D73-A059-7ACCC36B6B8B}"/>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a:extLst>
            <a:ext uri="{FF2B5EF4-FFF2-40B4-BE49-F238E27FC236}">
              <a16:creationId xmlns:a16="http://schemas.microsoft.com/office/drawing/2014/main" id="{4A130C8D-253B-41A2-9767-DAC3BC7E03A1}"/>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0" name="テキスト ボックス 549">
          <a:extLst>
            <a:ext uri="{FF2B5EF4-FFF2-40B4-BE49-F238E27FC236}">
              <a16:creationId xmlns:a16="http://schemas.microsoft.com/office/drawing/2014/main" id="{AF1BF3F2-159F-4405-839D-CB295B647BBB}"/>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1" name="直線コネクタ 550">
          <a:extLst>
            <a:ext uri="{FF2B5EF4-FFF2-40B4-BE49-F238E27FC236}">
              <a16:creationId xmlns:a16="http://schemas.microsoft.com/office/drawing/2014/main" id="{6F31C333-9712-40E9-BCFD-26B5E56A849A}"/>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2" name="テキスト ボックス 551">
          <a:extLst>
            <a:ext uri="{FF2B5EF4-FFF2-40B4-BE49-F238E27FC236}">
              <a16:creationId xmlns:a16="http://schemas.microsoft.com/office/drawing/2014/main" id="{FC6B3AD5-837C-4A43-81D2-82FF69524809}"/>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3" name="直線コネクタ 552">
          <a:extLst>
            <a:ext uri="{FF2B5EF4-FFF2-40B4-BE49-F238E27FC236}">
              <a16:creationId xmlns:a16="http://schemas.microsoft.com/office/drawing/2014/main" id="{6E62C1D6-7DB7-4ACD-B677-0ABED967993F}"/>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4" name="テキスト ボックス 553">
          <a:extLst>
            <a:ext uri="{FF2B5EF4-FFF2-40B4-BE49-F238E27FC236}">
              <a16:creationId xmlns:a16="http://schemas.microsoft.com/office/drawing/2014/main" id="{4F91D2BF-BFC6-4FB9-9453-4A9D0E84E59C}"/>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5" name="直線コネクタ 554">
          <a:extLst>
            <a:ext uri="{FF2B5EF4-FFF2-40B4-BE49-F238E27FC236}">
              <a16:creationId xmlns:a16="http://schemas.microsoft.com/office/drawing/2014/main" id="{689EA179-DC06-48F3-A31F-F1C66FF9CA14}"/>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6" name="テキスト ボックス 555">
          <a:extLst>
            <a:ext uri="{FF2B5EF4-FFF2-40B4-BE49-F238E27FC236}">
              <a16:creationId xmlns:a16="http://schemas.microsoft.com/office/drawing/2014/main" id="{F71A7536-C8DC-46A1-972B-CEE352331BB2}"/>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7" name="直線コネクタ 556">
          <a:extLst>
            <a:ext uri="{FF2B5EF4-FFF2-40B4-BE49-F238E27FC236}">
              <a16:creationId xmlns:a16="http://schemas.microsoft.com/office/drawing/2014/main" id="{6E4338B2-DE12-4625-9257-7184116D02EB}"/>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8" name="テキスト ボックス 557">
          <a:extLst>
            <a:ext uri="{FF2B5EF4-FFF2-40B4-BE49-F238E27FC236}">
              <a16:creationId xmlns:a16="http://schemas.microsoft.com/office/drawing/2014/main" id="{294C0475-E429-4A02-8869-8147A560E404}"/>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9" name="直線コネクタ 558">
          <a:extLst>
            <a:ext uri="{FF2B5EF4-FFF2-40B4-BE49-F238E27FC236}">
              <a16:creationId xmlns:a16="http://schemas.microsoft.com/office/drawing/2014/main" id="{5EA49633-0544-4335-9B01-FC729AE566AF}"/>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60" name="テキスト ボックス 559">
          <a:extLst>
            <a:ext uri="{FF2B5EF4-FFF2-40B4-BE49-F238E27FC236}">
              <a16:creationId xmlns:a16="http://schemas.microsoft.com/office/drawing/2014/main" id="{94F15917-DDB5-466D-88E7-A35AE00375CA}"/>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1" name="直線コネクタ 560">
          <a:extLst>
            <a:ext uri="{FF2B5EF4-FFF2-40B4-BE49-F238E27FC236}">
              <a16:creationId xmlns:a16="http://schemas.microsoft.com/office/drawing/2014/main" id="{7B96B370-7334-4FDA-B1EF-64C937DBB00B}"/>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62" name="テキスト ボックス 561">
          <a:extLst>
            <a:ext uri="{FF2B5EF4-FFF2-40B4-BE49-F238E27FC236}">
              <a16:creationId xmlns:a16="http://schemas.microsoft.com/office/drawing/2014/main" id="{1FB7FEF3-A78D-4A17-A802-9BC117DB8E68}"/>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3" name="【公民館】&#10;有形固定資産減価償却率グラフ枠">
          <a:extLst>
            <a:ext uri="{FF2B5EF4-FFF2-40B4-BE49-F238E27FC236}">
              <a16:creationId xmlns:a16="http://schemas.microsoft.com/office/drawing/2014/main" id="{9A5504DF-E942-436D-AB6C-539C3B9718EA}"/>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564" name="直線コネクタ 563">
          <a:extLst>
            <a:ext uri="{FF2B5EF4-FFF2-40B4-BE49-F238E27FC236}">
              <a16:creationId xmlns:a16="http://schemas.microsoft.com/office/drawing/2014/main" id="{C0EE0B08-11E3-42B5-93A7-7973A8321051}"/>
            </a:ext>
          </a:extLst>
        </xdr:cNvPr>
        <xdr:cNvCxnSpPr/>
      </xdr:nvCxnSpPr>
      <xdr:spPr>
        <a:xfrm flipV="1">
          <a:off x="14375764" y="1682305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65" name="【公民館】&#10;有形固定資産減価償却率最小値テキスト">
          <a:extLst>
            <a:ext uri="{FF2B5EF4-FFF2-40B4-BE49-F238E27FC236}">
              <a16:creationId xmlns:a16="http://schemas.microsoft.com/office/drawing/2014/main" id="{F69FCAF2-2646-4336-B9B4-C779182743C0}"/>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66" name="直線コネクタ 565">
          <a:extLst>
            <a:ext uri="{FF2B5EF4-FFF2-40B4-BE49-F238E27FC236}">
              <a16:creationId xmlns:a16="http://schemas.microsoft.com/office/drawing/2014/main" id="{AC7BFC4F-5025-40E2-A3AC-06D64045B448}"/>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567" name="【公民館】&#10;有形固定資産減価償却率最大値テキスト">
          <a:extLst>
            <a:ext uri="{FF2B5EF4-FFF2-40B4-BE49-F238E27FC236}">
              <a16:creationId xmlns:a16="http://schemas.microsoft.com/office/drawing/2014/main" id="{749A74E4-7F87-477C-BBD9-6481443A5536}"/>
            </a:ext>
          </a:extLst>
        </xdr:cNvPr>
        <xdr:cNvSpPr txBox="1"/>
      </xdr:nvSpPr>
      <xdr:spPr>
        <a:xfrm>
          <a:off x="14414500" y="16602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568" name="直線コネクタ 567">
          <a:extLst>
            <a:ext uri="{FF2B5EF4-FFF2-40B4-BE49-F238E27FC236}">
              <a16:creationId xmlns:a16="http://schemas.microsoft.com/office/drawing/2014/main" id="{0D2B7634-2348-42CA-88B8-51AA6DC71881}"/>
            </a:ext>
          </a:extLst>
        </xdr:cNvPr>
        <xdr:cNvCxnSpPr/>
      </xdr:nvCxnSpPr>
      <xdr:spPr>
        <a:xfrm>
          <a:off x="14287500" y="16823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61613</xdr:rowOff>
    </xdr:from>
    <xdr:ext cx="405111" cy="259045"/>
    <xdr:sp macro="" textlink="">
      <xdr:nvSpPr>
        <xdr:cNvPr id="569" name="【公民館】&#10;有形固定資産減価償却率平均値テキスト">
          <a:extLst>
            <a:ext uri="{FF2B5EF4-FFF2-40B4-BE49-F238E27FC236}">
              <a16:creationId xmlns:a16="http://schemas.microsoft.com/office/drawing/2014/main" id="{C6507A8C-736A-4574-AEFC-ADB24807DAB8}"/>
            </a:ext>
          </a:extLst>
        </xdr:cNvPr>
        <xdr:cNvSpPr txBox="1"/>
      </xdr:nvSpPr>
      <xdr:spPr>
        <a:xfrm>
          <a:off x="14414500" y="173285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570" name="フローチャート: 判断 569">
          <a:extLst>
            <a:ext uri="{FF2B5EF4-FFF2-40B4-BE49-F238E27FC236}">
              <a16:creationId xmlns:a16="http://schemas.microsoft.com/office/drawing/2014/main" id="{B32DE0D8-3DD1-4551-81DC-1DEDE4D7B31C}"/>
            </a:ext>
          </a:extLst>
        </xdr:cNvPr>
        <xdr:cNvSpPr/>
      </xdr:nvSpPr>
      <xdr:spPr>
        <a:xfrm>
          <a:off x="14325600" y="1747329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571" name="フローチャート: 判断 570">
          <a:extLst>
            <a:ext uri="{FF2B5EF4-FFF2-40B4-BE49-F238E27FC236}">
              <a16:creationId xmlns:a16="http://schemas.microsoft.com/office/drawing/2014/main" id="{B4638B0C-ABDF-4AB5-A78B-AC9E848B3C93}"/>
            </a:ext>
          </a:extLst>
        </xdr:cNvPr>
        <xdr:cNvSpPr/>
      </xdr:nvSpPr>
      <xdr:spPr>
        <a:xfrm>
          <a:off x="13578840" y="1746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572" name="フローチャート: 判断 571">
          <a:extLst>
            <a:ext uri="{FF2B5EF4-FFF2-40B4-BE49-F238E27FC236}">
              <a16:creationId xmlns:a16="http://schemas.microsoft.com/office/drawing/2014/main" id="{5FDBB862-FB53-4EDF-AFA3-8A96E9F0DC0C}"/>
            </a:ext>
          </a:extLst>
        </xdr:cNvPr>
        <xdr:cNvSpPr/>
      </xdr:nvSpPr>
      <xdr:spPr>
        <a:xfrm>
          <a:off x="12804140" y="1748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573" name="フローチャート: 判断 572">
          <a:extLst>
            <a:ext uri="{FF2B5EF4-FFF2-40B4-BE49-F238E27FC236}">
              <a16:creationId xmlns:a16="http://schemas.microsoft.com/office/drawing/2014/main" id="{EDEEE134-2C00-44B5-8485-F430B947A99A}"/>
            </a:ext>
          </a:extLst>
        </xdr:cNvPr>
        <xdr:cNvSpPr/>
      </xdr:nvSpPr>
      <xdr:spPr>
        <a:xfrm>
          <a:off x="12029440" y="174218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574" name="フローチャート: 判断 573">
          <a:extLst>
            <a:ext uri="{FF2B5EF4-FFF2-40B4-BE49-F238E27FC236}">
              <a16:creationId xmlns:a16="http://schemas.microsoft.com/office/drawing/2014/main" id="{3DD06893-A116-41CD-81A6-4B6446AA6155}"/>
            </a:ext>
          </a:extLst>
        </xdr:cNvPr>
        <xdr:cNvSpPr/>
      </xdr:nvSpPr>
      <xdr:spPr>
        <a:xfrm>
          <a:off x="11231880" y="17404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D0BC284D-3BD3-449C-86B8-4B44F4A1074F}"/>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D424D71C-10D9-4A73-A9B4-6CE485E22912}"/>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6748D55D-A01F-4E47-B523-453072C48F7C}"/>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0122DC3E-0ABD-4023-B97A-A2E15671A34F}"/>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A872EA24-C08A-40FB-A625-572B7883482C}"/>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580" name="楕円 579">
          <a:extLst>
            <a:ext uri="{FF2B5EF4-FFF2-40B4-BE49-F238E27FC236}">
              <a16:creationId xmlns:a16="http://schemas.microsoft.com/office/drawing/2014/main" id="{AA9FBD0D-56C6-4B65-8B41-3926166E9FA8}"/>
            </a:ext>
          </a:extLst>
        </xdr:cNvPr>
        <xdr:cNvSpPr/>
      </xdr:nvSpPr>
      <xdr:spPr>
        <a:xfrm>
          <a:off x="14325600" y="1763903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15257</xdr:rowOff>
    </xdr:from>
    <xdr:ext cx="405111" cy="259045"/>
    <xdr:sp macro="" textlink="">
      <xdr:nvSpPr>
        <xdr:cNvPr id="581" name="【公民館】&#10;有形固定資産減価償却率該当値テキスト">
          <a:extLst>
            <a:ext uri="{FF2B5EF4-FFF2-40B4-BE49-F238E27FC236}">
              <a16:creationId xmlns:a16="http://schemas.microsoft.com/office/drawing/2014/main" id="{BAB90FCD-2A94-4808-9AF6-492196499948}"/>
            </a:ext>
          </a:extLst>
        </xdr:cNvPr>
        <xdr:cNvSpPr txBox="1"/>
      </xdr:nvSpPr>
      <xdr:spPr>
        <a:xfrm>
          <a:off x="14414500"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27305</xdr:rowOff>
    </xdr:from>
    <xdr:to>
      <xdr:col>81</xdr:col>
      <xdr:colOff>101600</xdr:colOff>
      <xdr:row>105</xdr:row>
      <xdr:rowOff>128905</xdr:rowOff>
    </xdr:to>
    <xdr:sp macro="" textlink="">
      <xdr:nvSpPr>
        <xdr:cNvPr id="582" name="楕円 581">
          <a:extLst>
            <a:ext uri="{FF2B5EF4-FFF2-40B4-BE49-F238E27FC236}">
              <a16:creationId xmlns:a16="http://schemas.microsoft.com/office/drawing/2014/main" id="{55B55FFA-0D63-4209-9364-B04E2F6B9369}"/>
            </a:ext>
          </a:extLst>
        </xdr:cNvPr>
        <xdr:cNvSpPr/>
      </xdr:nvSpPr>
      <xdr:spPr>
        <a:xfrm>
          <a:off x="13578840" y="176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78105</xdr:rowOff>
    </xdr:from>
    <xdr:to>
      <xdr:col>85</xdr:col>
      <xdr:colOff>127000</xdr:colOff>
      <xdr:row>105</xdr:row>
      <xdr:rowOff>87630</xdr:rowOff>
    </xdr:to>
    <xdr:cxnSp macro="">
      <xdr:nvCxnSpPr>
        <xdr:cNvPr id="583" name="直線コネクタ 582">
          <a:extLst>
            <a:ext uri="{FF2B5EF4-FFF2-40B4-BE49-F238E27FC236}">
              <a16:creationId xmlns:a16="http://schemas.microsoft.com/office/drawing/2014/main" id="{36388A59-1308-40E4-8C8E-6A0A56EC2603}"/>
            </a:ext>
          </a:extLst>
        </xdr:cNvPr>
        <xdr:cNvCxnSpPr/>
      </xdr:nvCxnSpPr>
      <xdr:spPr>
        <a:xfrm>
          <a:off x="13629640" y="17680305"/>
          <a:ext cx="7467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17780</xdr:rowOff>
    </xdr:from>
    <xdr:to>
      <xdr:col>76</xdr:col>
      <xdr:colOff>165100</xdr:colOff>
      <xdr:row>105</xdr:row>
      <xdr:rowOff>119380</xdr:rowOff>
    </xdr:to>
    <xdr:sp macro="" textlink="">
      <xdr:nvSpPr>
        <xdr:cNvPr id="584" name="楕円 583">
          <a:extLst>
            <a:ext uri="{FF2B5EF4-FFF2-40B4-BE49-F238E27FC236}">
              <a16:creationId xmlns:a16="http://schemas.microsoft.com/office/drawing/2014/main" id="{C28245D0-BD54-4663-832B-A167F5621652}"/>
            </a:ext>
          </a:extLst>
        </xdr:cNvPr>
        <xdr:cNvSpPr/>
      </xdr:nvSpPr>
      <xdr:spPr>
        <a:xfrm>
          <a:off x="1280414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68580</xdr:rowOff>
    </xdr:from>
    <xdr:to>
      <xdr:col>81</xdr:col>
      <xdr:colOff>50800</xdr:colOff>
      <xdr:row>105</xdr:row>
      <xdr:rowOff>78105</xdr:rowOff>
    </xdr:to>
    <xdr:cxnSp macro="">
      <xdr:nvCxnSpPr>
        <xdr:cNvPr id="585" name="直線コネクタ 584">
          <a:extLst>
            <a:ext uri="{FF2B5EF4-FFF2-40B4-BE49-F238E27FC236}">
              <a16:creationId xmlns:a16="http://schemas.microsoft.com/office/drawing/2014/main" id="{33AC48D0-A215-4F48-A84E-FBAACEC1D137}"/>
            </a:ext>
          </a:extLst>
        </xdr:cNvPr>
        <xdr:cNvCxnSpPr/>
      </xdr:nvCxnSpPr>
      <xdr:spPr>
        <a:xfrm>
          <a:off x="12854940" y="17670780"/>
          <a:ext cx="7747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156845</xdr:rowOff>
    </xdr:from>
    <xdr:to>
      <xdr:col>72</xdr:col>
      <xdr:colOff>38100</xdr:colOff>
      <xdr:row>105</xdr:row>
      <xdr:rowOff>86995</xdr:rowOff>
    </xdr:to>
    <xdr:sp macro="" textlink="">
      <xdr:nvSpPr>
        <xdr:cNvPr id="586" name="楕円 585">
          <a:extLst>
            <a:ext uri="{FF2B5EF4-FFF2-40B4-BE49-F238E27FC236}">
              <a16:creationId xmlns:a16="http://schemas.microsoft.com/office/drawing/2014/main" id="{3F0F55E9-986D-436A-BBA5-200E439658B7}"/>
            </a:ext>
          </a:extLst>
        </xdr:cNvPr>
        <xdr:cNvSpPr/>
      </xdr:nvSpPr>
      <xdr:spPr>
        <a:xfrm>
          <a:off x="12029440" y="175914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36195</xdr:rowOff>
    </xdr:from>
    <xdr:to>
      <xdr:col>76</xdr:col>
      <xdr:colOff>114300</xdr:colOff>
      <xdr:row>105</xdr:row>
      <xdr:rowOff>68580</xdr:rowOff>
    </xdr:to>
    <xdr:cxnSp macro="">
      <xdr:nvCxnSpPr>
        <xdr:cNvPr id="587" name="直線コネクタ 586">
          <a:extLst>
            <a:ext uri="{FF2B5EF4-FFF2-40B4-BE49-F238E27FC236}">
              <a16:creationId xmlns:a16="http://schemas.microsoft.com/office/drawing/2014/main" id="{0A335EFA-0B3C-4802-ADCF-16EF87299859}"/>
            </a:ext>
          </a:extLst>
        </xdr:cNvPr>
        <xdr:cNvCxnSpPr/>
      </xdr:nvCxnSpPr>
      <xdr:spPr>
        <a:xfrm>
          <a:off x="12072620" y="17638395"/>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126364</xdr:rowOff>
    </xdr:from>
    <xdr:to>
      <xdr:col>67</xdr:col>
      <xdr:colOff>101600</xdr:colOff>
      <xdr:row>105</xdr:row>
      <xdr:rowOff>56514</xdr:rowOff>
    </xdr:to>
    <xdr:sp macro="" textlink="">
      <xdr:nvSpPr>
        <xdr:cNvPr id="588" name="楕円 587">
          <a:extLst>
            <a:ext uri="{FF2B5EF4-FFF2-40B4-BE49-F238E27FC236}">
              <a16:creationId xmlns:a16="http://schemas.microsoft.com/office/drawing/2014/main" id="{D6F3C10D-C24E-4FB1-BF76-1EF76B646E8D}"/>
            </a:ext>
          </a:extLst>
        </xdr:cNvPr>
        <xdr:cNvSpPr/>
      </xdr:nvSpPr>
      <xdr:spPr>
        <a:xfrm>
          <a:off x="11231880" y="175609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5714</xdr:rowOff>
    </xdr:from>
    <xdr:to>
      <xdr:col>71</xdr:col>
      <xdr:colOff>177800</xdr:colOff>
      <xdr:row>105</xdr:row>
      <xdr:rowOff>36195</xdr:rowOff>
    </xdr:to>
    <xdr:cxnSp macro="">
      <xdr:nvCxnSpPr>
        <xdr:cNvPr id="589" name="直線コネクタ 588">
          <a:extLst>
            <a:ext uri="{FF2B5EF4-FFF2-40B4-BE49-F238E27FC236}">
              <a16:creationId xmlns:a16="http://schemas.microsoft.com/office/drawing/2014/main" id="{D56600DC-0957-4E07-96D2-EDA6F34BF494}"/>
            </a:ext>
          </a:extLst>
        </xdr:cNvPr>
        <xdr:cNvCxnSpPr/>
      </xdr:nvCxnSpPr>
      <xdr:spPr>
        <a:xfrm>
          <a:off x="11282680" y="17607914"/>
          <a:ext cx="78994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590" name="n_1aveValue【公民館】&#10;有形固定資産減価償却率">
          <a:extLst>
            <a:ext uri="{FF2B5EF4-FFF2-40B4-BE49-F238E27FC236}">
              <a16:creationId xmlns:a16="http://schemas.microsoft.com/office/drawing/2014/main" id="{54C85A03-FFA4-41DB-8A68-0E5CA515DD04}"/>
            </a:ext>
          </a:extLst>
        </xdr:cNvPr>
        <xdr:cNvSpPr txBox="1"/>
      </xdr:nvSpPr>
      <xdr:spPr>
        <a:xfrm>
          <a:off x="13437244" y="1725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164482</xdr:rowOff>
    </xdr:from>
    <xdr:ext cx="405111" cy="259045"/>
    <xdr:sp macro="" textlink="">
      <xdr:nvSpPr>
        <xdr:cNvPr id="591" name="n_2aveValue【公民館】&#10;有形固定資産減価償却率">
          <a:extLst>
            <a:ext uri="{FF2B5EF4-FFF2-40B4-BE49-F238E27FC236}">
              <a16:creationId xmlns:a16="http://schemas.microsoft.com/office/drawing/2014/main" id="{608760BA-1B7E-48EB-9230-D437BBA9DBC4}"/>
            </a:ext>
          </a:extLst>
        </xdr:cNvPr>
        <xdr:cNvSpPr txBox="1"/>
      </xdr:nvSpPr>
      <xdr:spPr>
        <a:xfrm>
          <a:off x="12675244" y="1726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101616</xdr:rowOff>
    </xdr:from>
    <xdr:ext cx="405111" cy="259045"/>
    <xdr:sp macro="" textlink="">
      <xdr:nvSpPr>
        <xdr:cNvPr id="592" name="n_3aveValue【公民館】&#10;有形固定資産減価償却率">
          <a:extLst>
            <a:ext uri="{FF2B5EF4-FFF2-40B4-BE49-F238E27FC236}">
              <a16:creationId xmlns:a16="http://schemas.microsoft.com/office/drawing/2014/main" id="{CE3CD473-DBAB-433F-9FC9-B6F24C2AB951}"/>
            </a:ext>
          </a:extLst>
        </xdr:cNvPr>
        <xdr:cNvSpPr txBox="1"/>
      </xdr:nvSpPr>
      <xdr:spPr>
        <a:xfrm>
          <a:off x="11900544" y="17200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84472</xdr:rowOff>
    </xdr:from>
    <xdr:ext cx="405111" cy="259045"/>
    <xdr:sp macro="" textlink="">
      <xdr:nvSpPr>
        <xdr:cNvPr id="593" name="n_4aveValue【公民館】&#10;有形固定資産減価償却率">
          <a:extLst>
            <a:ext uri="{FF2B5EF4-FFF2-40B4-BE49-F238E27FC236}">
              <a16:creationId xmlns:a16="http://schemas.microsoft.com/office/drawing/2014/main" id="{E111D743-8F75-442E-8533-77DF2E6ED425}"/>
            </a:ext>
          </a:extLst>
        </xdr:cNvPr>
        <xdr:cNvSpPr txBox="1"/>
      </xdr:nvSpPr>
      <xdr:spPr>
        <a:xfrm>
          <a:off x="11102984" y="1718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120032</xdr:rowOff>
    </xdr:from>
    <xdr:ext cx="405111" cy="259045"/>
    <xdr:sp macro="" textlink="">
      <xdr:nvSpPr>
        <xdr:cNvPr id="594" name="n_1mainValue【公民館】&#10;有形固定資産減価償却率">
          <a:extLst>
            <a:ext uri="{FF2B5EF4-FFF2-40B4-BE49-F238E27FC236}">
              <a16:creationId xmlns:a16="http://schemas.microsoft.com/office/drawing/2014/main" id="{598FA896-0520-4D05-9412-E77ABADFDE6C}"/>
            </a:ext>
          </a:extLst>
        </xdr:cNvPr>
        <xdr:cNvSpPr txBox="1"/>
      </xdr:nvSpPr>
      <xdr:spPr>
        <a:xfrm>
          <a:off x="13437244" y="1772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110507</xdr:rowOff>
    </xdr:from>
    <xdr:ext cx="405111" cy="259045"/>
    <xdr:sp macro="" textlink="">
      <xdr:nvSpPr>
        <xdr:cNvPr id="595" name="n_2mainValue【公民館】&#10;有形固定資産減価償却率">
          <a:extLst>
            <a:ext uri="{FF2B5EF4-FFF2-40B4-BE49-F238E27FC236}">
              <a16:creationId xmlns:a16="http://schemas.microsoft.com/office/drawing/2014/main" id="{D6BB2047-C91D-4396-8A71-BC0D6110E895}"/>
            </a:ext>
          </a:extLst>
        </xdr:cNvPr>
        <xdr:cNvSpPr txBox="1"/>
      </xdr:nvSpPr>
      <xdr:spPr>
        <a:xfrm>
          <a:off x="126752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78122</xdr:rowOff>
    </xdr:from>
    <xdr:ext cx="405111" cy="259045"/>
    <xdr:sp macro="" textlink="">
      <xdr:nvSpPr>
        <xdr:cNvPr id="596" name="n_3mainValue【公民館】&#10;有形固定資産減価償却率">
          <a:extLst>
            <a:ext uri="{FF2B5EF4-FFF2-40B4-BE49-F238E27FC236}">
              <a16:creationId xmlns:a16="http://schemas.microsoft.com/office/drawing/2014/main" id="{9E956372-962A-4402-86F8-2A9EE9AD5A29}"/>
            </a:ext>
          </a:extLst>
        </xdr:cNvPr>
        <xdr:cNvSpPr txBox="1"/>
      </xdr:nvSpPr>
      <xdr:spPr>
        <a:xfrm>
          <a:off x="11900544" y="1768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47641</xdr:rowOff>
    </xdr:from>
    <xdr:ext cx="405111" cy="259045"/>
    <xdr:sp macro="" textlink="">
      <xdr:nvSpPr>
        <xdr:cNvPr id="597" name="n_4mainValue【公民館】&#10;有形固定資産減価償却率">
          <a:extLst>
            <a:ext uri="{FF2B5EF4-FFF2-40B4-BE49-F238E27FC236}">
              <a16:creationId xmlns:a16="http://schemas.microsoft.com/office/drawing/2014/main" id="{FEC90752-7A9A-48D7-ABFB-A75ACFDC464C}"/>
            </a:ext>
          </a:extLst>
        </xdr:cNvPr>
        <xdr:cNvSpPr txBox="1"/>
      </xdr:nvSpPr>
      <xdr:spPr>
        <a:xfrm>
          <a:off x="11102984" y="1764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8" name="正方形/長方形 597">
          <a:extLst>
            <a:ext uri="{FF2B5EF4-FFF2-40B4-BE49-F238E27FC236}">
              <a16:creationId xmlns:a16="http://schemas.microsoft.com/office/drawing/2014/main" id="{2058B5C3-F58E-4F82-86BC-5ABA3496EABF}"/>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9" name="正方形/長方形 598">
          <a:extLst>
            <a:ext uri="{FF2B5EF4-FFF2-40B4-BE49-F238E27FC236}">
              <a16:creationId xmlns:a16="http://schemas.microsoft.com/office/drawing/2014/main" id="{95680250-B2CF-46CE-A7F3-CF86E0B853CC}"/>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0" name="正方形/長方形 599">
          <a:extLst>
            <a:ext uri="{FF2B5EF4-FFF2-40B4-BE49-F238E27FC236}">
              <a16:creationId xmlns:a16="http://schemas.microsoft.com/office/drawing/2014/main" id="{B2661958-7FF8-4F2F-BAF4-1127BB02853A}"/>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1" name="正方形/長方形 600">
          <a:extLst>
            <a:ext uri="{FF2B5EF4-FFF2-40B4-BE49-F238E27FC236}">
              <a16:creationId xmlns:a16="http://schemas.microsoft.com/office/drawing/2014/main" id="{F477EDC5-2AA4-4CA8-83A7-D31296B01073}"/>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2" name="正方形/長方形 601">
          <a:extLst>
            <a:ext uri="{FF2B5EF4-FFF2-40B4-BE49-F238E27FC236}">
              <a16:creationId xmlns:a16="http://schemas.microsoft.com/office/drawing/2014/main" id="{2319E7CF-A495-45BB-B798-8BF5F7010613}"/>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3" name="正方形/長方形 602">
          <a:extLst>
            <a:ext uri="{FF2B5EF4-FFF2-40B4-BE49-F238E27FC236}">
              <a16:creationId xmlns:a16="http://schemas.microsoft.com/office/drawing/2014/main" id="{9A06C2DF-229C-4AF7-B6BF-B6DD5AFC1654}"/>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4" name="正方形/長方形 603">
          <a:extLst>
            <a:ext uri="{FF2B5EF4-FFF2-40B4-BE49-F238E27FC236}">
              <a16:creationId xmlns:a16="http://schemas.microsoft.com/office/drawing/2014/main" id="{49591D59-7D20-48DD-8FF5-1B0474948427}"/>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5" name="正方形/長方形 604">
          <a:extLst>
            <a:ext uri="{FF2B5EF4-FFF2-40B4-BE49-F238E27FC236}">
              <a16:creationId xmlns:a16="http://schemas.microsoft.com/office/drawing/2014/main" id="{A95911EC-F99D-49C5-93BE-0896B2656A7F}"/>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6" name="テキスト ボックス 605">
          <a:extLst>
            <a:ext uri="{FF2B5EF4-FFF2-40B4-BE49-F238E27FC236}">
              <a16:creationId xmlns:a16="http://schemas.microsoft.com/office/drawing/2014/main" id="{2032D71A-38F4-45AF-A1DC-A38ED6837A52}"/>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7" name="直線コネクタ 606">
          <a:extLst>
            <a:ext uri="{FF2B5EF4-FFF2-40B4-BE49-F238E27FC236}">
              <a16:creationId xmlns:a16="http://schemas.microsoft.com/office/drawing/2014/main" id="{6DA54041-5DC4-4325-88CB-C7C6C656ACAD}"/>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8" name="直線コネクタ 607">
          <a:extLst>
            <a:ext uri="{FF2B5EF4-FFF2-40B4-BE49-F238E27FC236}">
              <a16:creationId xmlns:a16="http://schemas.microsoft.com/office/drawing/2014/main" id="{5F1BC412-796A-4D14-8051-91D646558227}"/>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9" name="テキスト ボックス 608">
          <a:extLst>
            <a:ext uri="{FF2B5EF4-FFF2-40B4-BE49-F238E27FC236}">
              <a16:creationId xmlns:a16="http://schemas.microsoft.com/office/drawing/2014/main" id="{D2B44AAD-7E3C-4545-8C7F-ED40A9C15EF1}"/>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0" name="直線コネクタ 609">
          <a:extLst>
            <a:ext uri="{FF2B5EF4-FFF2-40B4-BE49-F238E27FC236}">
              <a16:creationId xmlns:a16="http://schemas.microsoft.com/office/drawing/2014/main" id="{BBA5D1EF-47EE-42FC-A9D8-699FBCF42057}"/>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1" name="テキスト ボックス 610">
          <a:extLst>
            <a:ext uri="{FF2B5EF4-FFF2-40B4-BE49-F238E27FC236}">
              <a16:creationId xmlns:a16="http://schemas.microsoft.com/office/drawing/2014/main" id="{314D67A4-CAB9-49C4-962A-DCE1D4DD3457}"/>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2" name="直線コネクタ 611">
          <a:extLst>
            <a:ext uri="{FF2B5EF4-FFF2-40B4-BE49-F238E27FC236}">
              <a16:creationId xmlns:a16="http://schemas.microsoft.com/office/drawing/2014/main" id="{BD997648-17D8-4CBF-B177-15389BE3C6E6}"/>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3" name="テキスト ボックス 612">
          <a:extLst>
            <a:ext uri="{FF2B5EF4-FFF2-40B4-BE49-F238E27FC236}">
              <a16:creationId xmlns:a16="http://schemas.microsoft.com/office/drawing/2014/main" id="{B88B62E3-12A4-4616-9F66-912116DFEB0E}"/>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4" name="直線コネクタ 613">
          <a:extLst>
            <a:ext uri="{FF2B5EF4-FFF2-40B4-BE49-F238E27FC236}">
              <a16:creationId xmlns:a16="http://schemas.microsoft.com/office/drawing/2014/main" id="{980401C2-2161-461B-8B75-C92A28E8651E}"/>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5" name="テキスト ボックス 614">
          <a:extLst>
            <a:ext uri="{FF2B5EF4-FFF2-40B4-BE49-F238E27FC236}">
              <a16:creationId xmlns:a16="http://schemas.microsoft.com/office/drawing/2014/main" id="{3AB370E4-5506-4F83-A2AC-4972DE4A0DEB}"/>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6" name="直線コネクタ 615">
          <a:extLst>
            <a:ext uri="{FF2B5EF4-FFF2-40B4-BE49-F238E27FC236}">
              <a16:creationId xmlns:a16="http://schemas.microsoft.com/office/drawing/2014/main" id="{7FC5B258-D33B-4944-9926-7C7E539A94E7}"/>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7" name="テキスト ボックス 616">
          <a:extLst>
            <a:ext uri="{FF2B5EF4-FFF2-40B4-BE49-F238E27FC236}">
              <a16:creationId xmlns:a16="http://schemas.microsoft.com/office/drawing/2014/main" id="{0327F224-631B-4220-B699-B61301DD3478}"/>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8" name="直線コネクタ 617">
          <a:extLst>
            <a:ext uri="{FF2B5EF4-FFF2-40B4-BE49-F238E27FC236}">
              <a16:creationId xmlns:a16="http://schemas.microsoft.com/office/drawing/2014/main" id="{CBAF2E31-48B4-4367-95C4-037FFA2B9212}"/>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9" name="テキスト ボックス 618">
          <a:extLst>
            <a:ext uri="{FF2B5EF4-FFF2-40B4-BE49-F238E27FC236}">
              <a16:creationId xmlns:a16="http://schemas.microsoft.com/office/drawing/2014/main" id="{6E55C379-683A-42FF-B2CE-C3FAADC1A3E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0" name="直線コネクタ 619">
          <a:extLst>
            <a:ext uri="{FF2B5EF4-FFF2-40B4-BE49-F238E27FC236}">
              <a16:creationId xmlns:a16="http://schemas.microsoft.com/office/drawing/2014/main" id="{7812D535-C44F-49C6-AD3C-C3B546A8C01E}"/>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1" name="テキスト ボックス 620">
          <a:extLst>
            <a:ext uri="{FF2B5EF4-FFF2-40B4-BE49-F238E27FC236}">
              <a16:creationId xmlns:a16="http://schemas.microsoft.com/office/drawing/2014/main" id="{9D21E6BD-60BD-4AD6-964A-A5930C10709C}"/>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2" name="【公民館】&#10;一人当たり面積グラフ枠">
          <a:extLst>
            <a:ext uri="{FF2B5EF4-FFF2-40B4-BE49-F238E27FC236}">
              <a16:creationId xmlns:a16="http://schemas.microsoft.com/office/drawing/2014/main" id="{136B5D4E-641A-4594-800E-E084F478F1BB}"/>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623" name="直線コネクタ 622">
          <a:extLst>
            <a:ext uri="{FF2B5EF4-FFF2-40B4-BE49-F238E27FC236}">
              <a16:creationId xmlns:a16="http://schemas.microsoft.com/office/drawing/2014/main" id="{7CA61B3E-B8D6-4338-ABB6-6B3B12DDA444}"/>
            </a:ext>
          </a:extLst>
        </xdr:cNvPr>
        <xdr:cNvCxnSpPr/>
      </xdr:nvCxnSpPr>
      <xdr:spPr>
        <a:xfrm flipV="1">
          <a:off x="19509104" y="16693787"/>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624" name="【公民館】&#10;一人当たり面積最小値テキスト">
          <a:extLst>
            <a:ext uri="{FF2B5EF4-FFF2-40B4-BE49-F238E27FC236}">
              <a16:creationId xmlns:a16="http://schemas.microsoft.com/office/drawing/2014/main" id="{8424CE7C-2376-4711-A55D-3785A3C86033}"/>
            </a:ext>
          </a:extLst>
        </xdr:cNvPr>
        <xdr:cNvSpPr txBox="1"/>
      </xdr:nvSpPr>
      <xdr:spPr>
        <a:xfrm>
          <a:off x="19547840" y="1828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625" name="直線コネクタ 624">
          <a:extLst>
            <a:ext uri="{FF2B5EF4-FFF2-40B4-BE49-F238E27FC236}">
              <a16:creationId xmlns:a16="http://schemas.microsoft.com/office/drawing/2014/main" id="{2D097C0A-1BCE-410C-857F-768BBE9117D2}"/>
            </a:ext>
          </a:extLst>
        </xdr:cNvPr>
        <xdr:cNvCxnSpPr/>
      </xdr:nvCxnSpPr>
      <xdr:spPr>
        <a:xfrm>
          <a:off x="19443700" y="182820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626" name="【公民館】&#10;一人当たり面積最大値テキスト">
          <a:extLst>
            <a:ext uri="{FF2B5EF4-FFF2-40B4-BE49-F238E27FC236}">
              <a16:creationId xmlns:a16="http://schemas.microsoft.com/office/drawing/2014/main" id="{1D2396B1-963E-4F66-81DD-40699E919BA5}"/>
            </a:ext>
          </a:extLst>
        </xdr:cNvPr>
        <xdr:cNvSpPr txBox="1"/>
      </xdr:nvSpPr>
      <xdr:spPr>
        <a:xfrm>
          <a:off x="19547840" y="1647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627" name="直線コネクタ 626">
          <a:extLst>
            <a:ext uri="{FF2B5EF4-FFF2-40B4-BE49-F238E27FC236}">
              <a16:creationId xmlns:a16="http://schemas.microsoft.com/office/drawing/2014/main" id="{EE5A8B4C-1C6C-471C-A1E8-4DED6D43BF62}"/>
            </a:ext>
          </a:extLst>
        </xdr:cNvPr>
        <xdr:cNvCxnSpPr/>
      </xdr:nvCxnSpPr>
      <xdr:spPr>
        <a:xfrm>
          <a:off x="19443700" y="166937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628" name="【公民館】&#10;一人当たり面積平均値テキスト">
          <a:extLst>
            <a:ext uri="{FF2B5EF4-FFF2-40B4-BE49-F238E27FC236}">
              <a16:creationId xmlns:a16="http://schemas.microsoft.com/office/drawing/2014/main" id="{72714039-3BE1-4A36-9806-9E0B0E10F02E}"/>
            </a:ext>
          </a:extLst>
        </xdr:cNvPr>
        <xdr:cNvSpPr txBox="1"/>
      </xdr:nvSpPr>
      <xdr:spPr>
        <a:xfrm>
          <a:off x="19547840" y="17836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629" name="フローチャート: 判断 628">
          <a:extLst>
            <a:ext uri="{FF2B5EF4-FFF2-40B4-BE49-F238E27FC236}">
              <a16:creationId xmlns:a16="http://schemas.microsoft.com/office/drawing/2014/main" id="{57C92572-E745-4A60-A587-DA3C4BCF5ABE}"/>
            </a:ext>
          </a:extLst>
        </xdr:cNvPr>
        <xdr:cNvSpPr/>
      </xdr:nvSpPr>
      <xdr:spPr>
        <a:xfrm>
          <a:off x="19458940" y="1798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630" name="フローチャート: 判断 629">
          <a:extLst>
            <a:ext uri="{FF2B5EF4-FFF2-40B4-BE49-F238E27FC236}">
              <a16:creationId xmlns:a16="http://schemas.microsoft.com/office/drawing/2014/main" id="{1C78DEFC-A8E9-4C04-B175-249E17CFD7D3}"/>
            </a:ext>
          </a:extLst>
        </xdr:cNvPr>
        <xdr:cNvSpPr/>
      </xdr:nvSpPr>
      <xdr:spPr>
        <a:xfrm>
          <a:off x="18735040" y="179873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631" name="フローチャート: 判断 630">
          <a:extLst>
            <a:ext uri="{FF2B5EF4-FFF2-40B4-BE49-F238E27FC236}">
              <a16:creationId xmlns:a16="http://schemas.microsoft.com/office/drawing/2014/main" id="{E77D9519-AB19-485A-8C85-21157E5D0DD5}"/>
            </a:ext>
          </a:extLst>
        </xdr:cNvPr>
        <xdr:cNvSpPr/>
      </xdr:nvSpPr>
      <xdr:spPr>
        <a:xfrm>
          <a:off x="17937480" y="1798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632" name="フローチャート: 判断 631">
          <a:extLst>
            <a:ext uri="{FF2B5EF4-FFF2-40B4-BE49-F238E27FC236}">
              <a16:creationId xmlns:a16="http://schemas.microsoft.com/office/drawing/2014/main" id="{E1301EC7-77A6-4225-ABF5-D8C8F429BDBB}"/>
            </a:ext>
          </a:extLst>
        </xdr:cNvPr>
        <xdr:cNvSpPr/>
      </xdr:nvSpPr>
      <xdr:spPr>
        <a:xfrm>
          <a:off x="17162780" y="1797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633" name="フローチャート: 判断 632">
          <a:extLst>
            <a:ext uri="{FF2B5EF4-FFF2-40B4-BE49-F238E27FC236}">
              <a16:creationId xmlns:a16="http://schemas.microsoft.com/office/drawing/2014/main" id="{6DA504CB-2512-4165-B035-60E4C4EFCFFC}"/>
            </a:ext>
          </a:extLst>
        </xdr:cNvPr>
        <xdr:cNvSpPr/>
      </xdr:nvSpPr>
      <xdr:spPr>
        <a:xfrm>
          <a:off x="16388080" y="179841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01E9E1A2-F7D0-4D08-8969-9007DE41ED0D}"/>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138FDBD7-BF23-4066-970B-8D1F14F556A6}"/>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542DDCAB-E63B-4543-AF93-D4378AC9C102}"/>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8D48DAC9-7503-4E40-B15A-16B7765582EE}"/>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3AD6D2F6-64F3-4F43-BF71-BC04BFFC741F}"/>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89081</xdr:rowOff>
    </xdr:from>
    <xdr:to>
      <xdr:col>116</xdr:col>
      <xdr:colOff>114300</xdr:colOff>
      <xdr:row>108</xdr:row>
      <xdr:rowOff>19231</xdr:rowOff>
    </xdr:to>
    <xdr:sp macro="" textlink="">
      <xdr:nvSpPr>
        <xdr:cNvPr id="639" name="楕円 638">
          <a:extLst>
            <a:ext uri="{FF2B5EF4-FFF2-40B4-BE49-F238E27FC236}">
              <a16:creationId xmlns:a16="http://schemas.microsoft.com/office/drawing/2014/main" id="{D2036961-7926-4104-B63D-9E9A0066C31F}"/>
            </a:ext>
          </a:extLst>
        </xdr:cNvPr>
        <xdr:cNvSpPr/>
      </xdr:nvSpPr>
      <xdr:spPr>
        <a:xfrm>
          <a:off x="19458940" y="180265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67508</xdr:rowOff>
    </xdr:from>
    <xdr:ext cx="469744" cy="259045"/>
    <xdr:sp macro="" textlink="">
      <xdr:nvSpPr>
        <xdr:cNvPr id="640" name="【公民館】&#10;一人当たり面積該当値テキスト">
          <a:extLst>
            <a:ext uri="{FF2B5EF4-FFF2-40B4-BE49-F238E27FC236}">
              <a16:creationId xmlns:a16="http://schemas.microsoft.com/office/drawing/2014/main" id="{51847AD1-66DE-4C0E-9042-6B5D1DB7C750}"/>
            </a:ext>
          </a:extLst>
        </xdr:cNvPr>
        <xdr:cNvSpPr txBox="1"/>
      </xdr:nvSpPr>
      <xdr:spPr>
        <a:xfrm>
          <a:off x="19547840" y="180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92348</xdr:rowOff>
    </xdr:from>
    <xdr:to>
      <xdr:col>112</xdr:col>
      <xdr:colOff>38100</xdr:colOff>
      <xdr:row>108</xdr:row>
      <xdr:rowOff>22498</xdr:rowOff>
    </xdr:to>
    <xdr:sp macro="" textlink="">
      <xdr:nvSpPr>
        <xdr:cNvPr id="641" name="楕円 640">
          <a:extLst>
            <a:ext uri="{FF2B5EF4-FFF2-40B4-BE49-F238E27FC236}">
              <a16:creationId xmlns:a16="http://schemas.microsoft.com/office/drawing/2014/main" id="{BBB1EF46-020C-4B96-AC55-463D81A3EFD7}"/>
            </a:ext>
          </a:extLst>
        </xdr:cNvPr>
        <xdr:cNvSpPr/>
      </xdr:nvSpPr>
      <xdr:spPr>
        <a:xfrm>
          <a:off x="18735040" y="180298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139881</xdr:rowOff>
    </xdr:from>
    <xdr:to>
      <xdr:col>116</xdr:col>
      <xdr:colOff>63500</xdr:colOff>
      <xdr:row>107</xdr:row>
      <xdr:rowOff>143148</xdr:rowOff>
    </xdr:to>
    <xdr:cxnSp macro="">
      <xdr:nvCxnSpPr>
        <xdr:cNvPr id="642" name="直線コネクタ 641">
          <a:extLst>
            <a:ext uri="{FF2B5EF4-FFF2-40B4-BE49-F238E27FC236}">
              <a16:creationId xmlns:a16="http://schemas.microsoft.com/office/drawing/2014/main" id="{4B6C8639-7E1D-4088-86CC-A411B0DB114E}"/>
            </a:ext>
          </a:extLst>
        </xdr:cNvPr>
        <xdr:cNvCxnSpPr/>
      </xdr:nvCxnSpPr>
      <xdr:spPr>
        <a:xfrm flipV="1">
          <a:off x="18778220" y="18077361"/>
          <a:ext cx="73152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95613</xdr:rowOff>
    </xdr:from>
    <xdr:to>
      <xdr:col>107</xdr:col>
      <xdr:colOff>101600</xdr:colOff>
      <xdr:row>108</xdr:row>
      <xdr:rowOff>25763</xdr:rowOff>
    </xdr:to>
    <xdr:sp macro="" textlink="">
      <xdr:nvSpPr>
        <xdr:cNvPr id="643" name="楕円 642">
          <a:extLst>
            <a:ext uri="{FF2B5EF4-FFF2-40B4-BE49-F238E27FC236}">
              <a16:creationId xmlns:a16="http://schemas.microsoft.com/office/drawing/2014/main" id="{1CCEF59A-3ACF-43EF-87A5-5A4A35FF3397}"/>
            </a:ext>
          </a:extLst>
        </xdr:cNvPr>
        <xdr:cNvSpPr/>
      </xdr:nvSpPr>
      <xdr:spPr>
        <a:xfrm>
          <a:off x="17937480" y="180330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143148</xdr:rowOff>
    </xdr:from>
    <xdr:to>
      <xdr:col>111</xdr:col>
      <xdr:colOff>177800</xdr:colOff>
      <xdr:row>107</xdr:row>
      <xdr:rowOff>146413</xdr:rowOff>
    </xdr:to>
    <xdr:cxnSp macro="">
      <xdr:nvCxnSpPr>
        <xdr:cNvPr id="644" name="直線コネクタ 643">
          <a:extLst>
            <a:ext uri="{FF2B5EF4-FFF2-40B4-BE49-F238E27FC236}">
              <a16:creationId xmlns:a16="http://schemas.microsoft.com/office/drawing/2014/main" id="{AB943CEF-6AF9-42C2-B8BA-56173BF05C95}"/>
            </a:ext>
          </a:extLst>
        </xdr:cNvPr>
        <xdr:cNvCxnSpPr/>
      </xdr:nvCxnSpPr>
      <xdr:spPr>
        <a:xfrm flipV="1">
          <a:off x="17988280" y="18080628"/>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98879</xdr:rowOff>
    </xdr:from>
    <xdr:to>
      <xdr:col>102</xdr:col>
      <xdr:colOff>165100</xdr:colOff>
      <xdr:row>108</xdr:row>
      <xdr:rowOff>29029</xdr:rowOff>
    </xdr:to>
    <xdr:sp macro="" textlink="">
      <xdr:nvSpPr>
        <xdr:cNvPr id="645" name="楕円 644">
          <a:extLst>
            <a:ext uri="{FF2B5EF4-FFF2-40B4-BE49-F238E27FC236}">
              <a16:creationId xmlns:a16="http://schemas.microsoft.com/office/drawing/2014/main" id="{016D777D-5A31-4B95-9F3C-D451FD3D6D29}"/>
            </a:ext>
          </a:extLst>
        </xdr:cNvPr>
        <xdr:cNvSpPr/>
      </xdr:nvSpPr>
      <xdr:spPr>
        <a:xfrm>
          <a:off x="17162780" y="180363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146413</xdr:rowOff>
    </xdr:from>
    <xdr:to>
      <xdr:col>107</xdr:col>
      <xdr:colOff>50800</xdr:colOff>
      <xdr:row>107</xdr:row>
      <xdr:rowOff>149679</xdr:rowOff>
    </xdr:to>
    <xdr:cxnSp macro="">
      <xdr:nvCxnSpPr>
        <xdr:cNvPr id="646" name="直線コネクタ 645">
          <a:extLst>
            <a:ext uri="{FF2B5EF4-FFF2-40B4-BE49-F238E27FC236}">
              <a16:creationId xmlns:a16="http://schemas.microsoft.com/office/drawing/2014/main" id="{CEEE2AA6-0031-4E83-94DC-F577DEBCC996}"/>
            </a:ext>
          </a:extLst>
        </xdr:cNvPr>
        <xdr:cNvCxnSpPr/>
      </xdr:nvCxnSpPr>
      <xdr:spPr>
        <a:xfrm flipV="1">
          <a:off x="17213580" y="18083893"/>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102144</xdr:rowOff>
    </xdr:from>
    <xdr:to>
      <xdr:col>98</xdr:col>
      <xdr:colOff>38100</xdr:colOff>
      <xdr:row>108</xdr:row>
      <xdr:rowOff>32294</xdr:rowOff>
    </xdr:to>
    <xdr:sp macro="" textlink="">
      <xdr:nvSpPr>
        <xdr:cNvPr id="647" name="楕円 646">
          <a:extLst>
            <a:ext uri="{FF2B5EF4-FFF2-40B4-BE49-F238E27FC236}">
              <a16:creationId xmlns:a16="http://schemas.microsoft.com/office/drawing/2014/main" id="{2300003B-18C1-4902-872A-D2D8B42D40FB}"/>
            </a:ext>
          </a:extLst>
        </xdr:cNvPr>
        <xdr:cNvSpPr/>
      </xdr:nvSpPr>
      <xdr:spPr>
        <a:xfrm>
          <a:off x="16388080" y="180396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149679</xdr:rowOff>
    </xdr:from>
    <xdr:to>
      <xdr:col>102</xdr:col>
      <xdr:colOff>114300</xdr:colOff>
      <xdr:row>107</xdr:row>
      <xdr:rowOff>152944</xdr:rowOff>
    </xdr:to>
    <xdr:cxnSp macro="">
      <xdr:nvCxnSpPr>
        <xdr:cNvPr id="648" name="直線コネクタ 647">
          <a:extLst>
            <a:ext uri="{FF2B5EF4-FFF2-40B4-BE49-F238E27FC236}">
              <a16:creationId xmlns:a16="http://schemas.microsoft.com/office/drawing/2014/main" id="{6E507692-2FE3-4FD4-AD50-8013A80DAEDE}"/>
            </a:ext>
          </a:extLst>
        </xdr:cNvPr>
        <xdr:cNvCxnSpPr/>
      </xdr:nvCxnSpPr>
      <xdr:spPr>
        <a:xfrm flipV="1">
          <a:off x="16431260" y="18087159"/>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649" name="n_1aveValue【公民館】&#10;一人当たり面積">
          <a:extLst>
            <a:ext uri="{FF2B5EF4-FFF2-40B4-BE49-F238E27FC236}">
              <a16:creationId xmlns:a16="http://schemas.microsoft.com/office/drawing/2014/main" id="{C59C67B6-C282-4C60-9129-2BD1622B1F54}"/>
            </a:ext>
          </a:extLst>
        </xdr:cNvPr>
        <xdr:cNvSpPr txBox="1"/>
      </xdr:nvSpPr>
      <xdr:spPr>
        <a:xfrm>
          <a:off x="18561127" y="1777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650" name="n_2aveValue【公民館】&#10;一人当たり面積">
          <a:extLst>
            <a:ext uri="{FF2B5EF4-FFF2-40B4-BE49-F238E27FC236}">
              <a16:creationId xmlns:a16="http://schemas.microsoft.com/office/drawing/2014/main" id="{ED99BC78-AF48-48EA-A990-9826721FDB3A}"/>
            </a:ext>
          </a:extLst>
        </xdr:cNvPr>
        <xdr:cNvSpPr txBox="1"/>
      </xdr:nvSpPr>
      <xdr:spPr>
        <a:xfrm>
          <a:off x="17776267" y="1776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158222</xdr:rowOff>
    </xdr:from>
    <xdr:ext cx="469744" cy="259045"/>
    <xdr:sp macro="" textlink="">
      <xdr:nvSpPr>
        <xdr:cNvPr id="651" name="n_3aveValue【公民館】&#10;一人当たり面積">
          <a:extLst>
            <a:ext uri="{FF2B5EF4-FFF2-40B4-BE49-F238E27FC236}">
              <a16:creationId xmlns:a16="http://schemas.microsoft.com/office/drawing/2014/main" id="{72B62406-5DA6-4AE0-9FE2-430B7B22D588}"/>
            </a:ext>
          </a:extLst>
        </xdr:cNvPr>
        <xdr:cNvSpPr txBox="1"/>
      </xdr:nvSpPr>
      <xdr:spPr>
        <a:xfrm>
          <a:off x="17001567" y="177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652" name="n_4aveValue【公民館】&#10;一人当たり面積">
          <a:extLst>
            <a:ext uri="{FF2B5EF4-FFF2-40B4-BE49-F238E27FC236}">
              <a16:creationId xmlns:a16="http://schemas.microsoft.com/office/drawing/2014/main" id="{4BF7FD47-4CE7-46CA-9BC7-02E94D8CFFAC}"/>
            </a:ext>
          </a:extLst>
        </xdr:cNvPr>
        <xdr:cNvSpPr txBox="1"/>
      </xdr:nvSpPr>
      <xdr:spPr>
        <a:xfrm>
          <a:off x="16226867" y="1776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13625</xdr:rowOff>
    </xdr:from>
    <xdr:ext cx="469744" cy="259045"/>
    <xdr:sp macro="" textlink="">
      <xdr:nvSpPr>
        <xdr:cNvPr id="653" name="n_1mainValue【公民館】&#10;一人当たり面積">
          <a:extLst>
            <a:ext uri="{FF2B5EF4-FFF2-40B4-BE49-F238E27FC236}">
              <a16:creationId xmlns:a16="http://schemas.microsoft.com/office/drawing/2014/main" id="{5476EC49-EBAC-474D-8B46-0A823C6F19A8}"/>
            </a:ext>
          </a:extLst>
        </xdr:cNvPr>
        <xdr:cNvSpPr txBox="1"/>
      </xdr:nvSpPr>
      <xdr:spPr>
        <a:xfrm>
          <a:off x="18561127" y="1811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16890</xdr:rowOff>
    </xdr:from>
    <xdr:ext cx="469744" cy="259045"/>
    <xdr:sp macro="" textlink="">
      <xdr:nvSpPr>
        <xdr:cNvPr id="654" name="n_2mainValue【公民館】&#10;一人当たり面積">
          <a:extLst>
            <a:ext uri="{FF2B5EF4-FFF2-40B4-BE49-F238E27FC236}">
              <a16:creationId xmlns:a16="http://schemas.microsoft.com/office/drawing/2014/main" id="{DE65DE6B-7A17-4E26-BC6F-62AB21E89353}"/>
            </a:ext>
          </a:extLst>
        </xdr:cNvPr>
        <xdr:cNvSpPr txBox="1"/>
      </xdr:nvSpPr>
      <xdr:spPr>
        <a:xfrm>
          <a:off x="17776267" y="1812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20156</xdr:rowOff>
    </xdr:from>
    <xdr:ext cx="469744" cy="259045"/>
    <xdr:sp macro="" textlink="">
      <xdr:nvSpPr>
        <xdr:cNvPr id="655" name="n_3mainValue【公民館】&#10;一人当たり面積">
          <a:extLst>
            <a:ext uri="{FF2B5EF4-FFF2-40B4-BE49-F238E27FC236}">
              <a16:creationId xmlns:a16="http://schemas.microsoft.com/office/drawing/2014/main" id="{8438AAC8-DF1B-44FB-BC44-3B33204C4910}"/>
            </a:ext>
          </a:extLst>
        </xdr:cNvPr>
        <xdr:cNvSpPr txBox="1"/>
      </xdr:nvSpPr>
      <xdr:spPr>
        <a:xfrm>
          <a:off x="17001567" y="1812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23421</xdr:rowOff>
    </xdr:from>
    <xdr:ext cx="469744" cy="259045"/>
    <xdr:sp macro="" textlink="">
      <xdr:nvSpPr>
        <xdr:cNvPr id="656" name="n_4mainValue【公民館】&#10;一人当たり面積">
          <a:extLst>
            <a:ext uri="{FF2B5EF4-FFF2-40B4-BE49-F238E27FC236}">
              <a16:creationId xmlns:a16="http://schemas.microsoft.com/office/drawing/2014/main" id="{FAA15D7D-118C-408F-95EB-64E5C7F0D326}"/>
            </a:ext>
          </a:extLst>
        </xdr:cNvPr>
        <xdr:cNvSpPr txBox="1"/>
      </xdr:nvSpPr>
      <xdr:spPr>
        <a:xfrm>
          <a:off x="16226867" y="1812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a:extLst>
            <a:ext uri="{FF2B5EF4-FFF2-40B4-BE49-F238E27FC236}">
              <a16:creationId xmlns:a16="http://schemas.microsoft.com/office/drawing/2014/main" id="{FAE12B8E-0C94-442D-9C71-4B9D531C3E87}"/>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a:extLst>
            <a:ext uri="{FF2B5EF4-FFF2-40B4-BE49-F238E27FC236}">
              <a16:creationId xmlns:a16="http://schemas.microsoft.com/office/drawing/2014/main" id="{473733AD-13AE-457A-B9EC-A1B35679ED25}"/>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a:extLst>
            <a:ext uri="{FF2B5EF4-FFF2-40B4-BE49-F238E27FC236}">
              <a16:creationId xmlns:a16="http://schemas.microsoft.com/office/drawing/2014/main" id="{9F94CCAA-180B-4816-8C80-40FBC1871E34}"/>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類似団体と比較して特に有形固定資産減価償却率が高くなっている施設は、道路、認定こども園・幼稚園・保育所、公民館、学校施設であり、同水準又は低くなっている施設は、橋りょう・トンネルである。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橋りょう・トンネルについては、点検結果</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随時更新してきたことにより類似団体平均より低くなっている。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一方、認定こども園・幼稚園・保育所については、昭和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年に建てられたものが多く、類似団体平均と比べ有形固定資産減価償却率が大きく上回っており、一人当たり面積も大きくなっている。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引き続き、阪南市公共施設等総合管理計画に基づき、施設のあり方を検討し、阪南市行財政構造改革プラン改訂版の取組で得た経営資源をもとに施設の大規模改修を行っていく。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5408A98-90DE-48AE-ADE0-3DAD39D0E5BB}"/>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A0E0ABC-4D00-436B-952B-26AAB4544954}"/>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7369243-9A8B-4C29-B8A4-DDEE9C9B0609}"/>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5E25414-D20D-4D81-8194-A0FC154819F4}"/>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大阪府阪南市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3EC8B87-D95D-4C48-A77F-36B5793E4D84}"/>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80484A5-475B-4B29-982E-53FAE98F864C}"/>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0D794F8-D42E-4A49-8BAF-61F1EC5F9A81}"/>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404E5D5-24F8-4C78-88E1-2587F1F6B737}"/>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990BB4F-1A04-43A6-BCF4-D5EFB55D9CB6}"/>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F562A55-8A04-4D16-BA90-A9A0E5A59A16}"/>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51,579
51,111
36.17
20,875,889
20,581,311
281,976
11,582,366
14,728,951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319D70D-77EF-4D17-8673-020453EAF65E}"/>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9DDB7C7-3009-4548-9870-2E0675B27ECA}"/>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BCFB9A3-6050-4F4A-8539-1EBB92656F92}"/>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A40D33E-58DB-47B6-A336-97D7181DAE8C}"/>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95883D2-89DB-465D-B809-283085CCB34F}"/>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8D5687D-C43A-497B-9553-BCFC5575DC2E}"/>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CAB557B-E9B1-4954-802A-E352B7BF6147}"/>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667D2AC-63C9-4018-BA40-79F6CF3EEB1C}"/>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8B91B0E-2E5F-4119-A94A-F34174236F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1D72275-33FB-4281-BA29-16C76202759C}"/>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65F4549-3FF2-42FB-B879-642F03D934F8}"/>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599F1B4-BE12-46FF-A624-FCFED5FD8A9F}"/>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3ACF628-8DC9-4202-8981-28EC29E6607C}"/>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073FC68-DFA1-464A-ACA1-A3244ECD5E04}"/>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13D923D-F2BB-4C8D-A386-E3CEED2A2415}"/>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EA243D7-EAC0-4C87-8FD5-461F339C423F}"/>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FF81C8F-D84D-4F61-8AD8-F76D0D7D7013}"/>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7078331-70F4-4D3C-9AD9-8938C3DFA514}"/>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0465DFC-5804-4F37-85BE-071FE7036A12}"/>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81FEA39-6010-4D04-A3D8-83620158D25C}"/>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8571F53-D0A9-4696-BFDA-8B0A33695C1E}"/>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A827BB7-08C3-4667-A533-1A6AA64EE112}"/>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757C2FB-1A47-4760-8403-62D15FBA5B04}"/>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AF65C21-6CB7-443E-81B1-6CD1E03C4EAD}"/>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4ADF395-49CD-4F47-ACAE-DEA91AE4D72F}"/>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AE4AE45-A152-4E98-8589-B3E7236DF13C}"/>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3D7219B-8E02-4B4D-8600-88F2170CA47D}"/>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EF0AC65-5F83-4D91-A474-A7F9E0F7C11C}"/>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9A92F6D-E699-46E1-8967-B1EC2DF0C3FB}"/>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7EF78A7-6F03-4BA3-8BE1-F9343E78E1FC}"/>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E802795-468E-4946-B6DB-857959F2C7B5}"/>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2BAB536-6674-430F-BBAC-7E3D896D9777}"/>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A07F581-EE82-4C70-814E-3295D0446AF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BCE894D-CD4C-41B8-A681-541BD7DF05BC}"/>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7F348CA-B720-490A-B963-7B1D0A274BF5}"/>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2235CAD-61EF-4DC3-8881-D20FD2C42B34}"/>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9D7DDCC-D4BB-421A-BA58-6B02E7C86B02}"/>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E974C81-ED81-473F-98F1-D1D93C7DC2F5}"/>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3404848-C145-4C29-BA8F-97273D81048E}"/>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E60A124-2254-4272-9257-1F77E626A30F}"/>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CD83D66-A601-45C9-9846-8CCDB62EDA51}"/>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CFBDCF3-7147-4CFC-BB4F-8FCA08A17875}"/>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111F055-D58B-404C-A1F9-350E1E93EEC8}"/>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AFDEFF4-7D57-47CE-B127-7781E5E97BE7}"/>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40A73C1-283F-475B-ABEB-C3DC6F36D9DB}"/>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5EF2E3ED-D073-4B6A-8A48-B9AB540EA3B1}"/>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F8922452-352C-4CE6-8804-5BD675F30B72}"/>
            </a:ext>
          </a:extLst>
        </xdr:cNvPr>
        <xdr:cNvCxnSpPr/>
      </xdr:nvCxnSpPr>
      <xdr:spPr>
        <a:xfrm flipV="1">
          <a:off x="4086225" y="562464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0611B36F-7780-47A6-A58B-2D678D0E8385}"/>
            </a:ext>
          </a:extLst>
        </xdr:cNvPr>
        <xdr:cNvSpPr txBox="1"/>
      </xdr:nvSpPr>
      <xdr:spPr>
        <a:xfrm>
          <a:off x="4124960" y="712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290BEE80-5B82-4AAC-BED8-4BC71DE63CA0}"/>
            </a:ext>
          </a:extLst>
        </xdr:cNvPr>
        <xdr:cNvCxnSpPr/>
      </xdr:nvCxnSpPr>
      <xdr:spPr>
        <a:xfrm>
          <a:off x="4020820" y="71187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370D8002-47DC-47F0-B6F2-7F02469A4807}"/>
            </a:ext>
          </a:extLst>
        </xdr:cNvPr>
        <xdr:cNvSpPr txBox="1"/>
      </xdr:nvSpPr>
      <xdr:spPr>
        <a:xfrm>
          <a:off x="4124960" y="54036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CA8FA15E-50CE-41C5-953C-E1B2A7CA437F}"/>
            </a:ext>
          </a:extLst>
        </xdr:cNvPr>
        <xdr:cNvCxnSpPr/>
      </xdr:nvCxnSpPr>
      <xdr:spPr>
        <a:xfrm>
          <a:off x="4020820" y="56246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71321515-37E1-496B-AF2C-F9BFDC215C9B}"/>
            </a:ext>
          </a:extLst>
        </xdr:cNvPr>
        <xdr:cNvSpPr txBox="1"/>
      </xdr:nvSpPr>
      <xdr:spPr>
        <a:xfrm>
          <a:off x="4124960" y="61731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4AF2710F-0750-4ACB-A73D-6E88983F7E84}"/>
            </a:ext>
          </a:extLst>
        </xdr:cNvPr>
        <xdr:cNvSpPr/>
      </xdr:nvSpPr>
      <xdr:spPr>
        <a:xfrm>
          <a:off x="4036060" y="63178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9576EE7C-FEE6-4D28-B57E-BAF2CA6DB0BB}"/>
            </a:ext>
          </a:extLst>
        </xdr:cNvPr>
        <xdr:cNvSpPr/>
      </xdr:nvSpPr>
      <xdr:spPr>
        <a:xfrm>
          <a:off x="3312160" y="62982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a:extLst>
            <a:ext uri="{FF2B5EF4-FFF2-40B4-BE49-F238E27FC236}">
              <a16:creationId xmlns:a16="http://schemas.microsoft.com/office/drawing/2014/main" id="{A0554F3E-D90F-4EAA-93E2-572E524E8020}"/>
            </a:ext>
          </a:extLst>
        </xdr:cNvPr>
        <xdr:cNvSpPr/>
      </xdr:nvSpPr>
      <xdr:spPr>
        <a:xfrm>
          <a:off x="2514600" y="625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a:extLst>
            <a:ext uri="{FF2B5EF4-FFF2-40B4-BE49-F238E27FC236}">
              <a16:creationId xmlns:a16="http://schemas.microsoft.com/office/drawing/2014/main" id="{FB7170DC-4CD2-46B3-A9E0-A6FA30B2237F}"/>
            </a:ext>
          </a:extLst>
        </xdr:cNvPr>
        <xdr:cNvSpPr/>
      </xdr:nvSpPr>
      <xdr:spPr>
        <a:xfrm>
          <a:off x="1739900" y="62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4AF8DBE1-C5DB-416A-B898-2DEB870BE8D9}"/>
            </a:ext>
          </a:extLst>
        </xdr:cNvPr>
        <xdr:cNvSpPr/>
      </xdr:nvSpPr>
      <xdr:spPr>
        <a:xfrm>
          <a:off x="965200" y="61976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3F3F138-DB90-45FA-8057-5D41872BE1F2}"/>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C1DBACC-9531-46CB-8135-26234A48797B}"/>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4846174-03AB-49C2-ABFC-AFC894D32335}"/>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ACF4630-5437-44FA-9F90-021F1D948181}"/>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55E25E1-4F09-4DCA-820F-165978233047}"/>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35197</xdr:rowOff>
    </xdr:from>
    <xdr:to>
      <xdr:col>24</xdr:col>
      <xdr:colOff>114300</xdr:colOff>
      <xdr:row>40</xdr:row>
      <xdr:rowOff>136797</xdr:rowOff>
    </xdr:to>
    <xdr:sp macro="" textlink="">
      <xdr:nvSpPr>
        <xdr:cNvPr id="74" name="楕円 73">
          <a:extLst>
            <a:ext uri="{FF2B5EF4-FFF2-40B4-BE49-F238E27FC236}">
              <a16:creationId xmlns:a16="http://schemas.microsoft.com/office/drawing/2014/main" id="{FF503296-56E0-4695-9488-103BDD919B6F}"/>
            </a:ext>
          </a:extLst>
        </xdr:cNvPr>
        <xdr:cNvSpPr/>
      </xdr:nvSpPr>
      <xdr:spPr>
        <a:xfrm>
          <a:off x="4036060" y="674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13624</xdr:rowOff>
    </xdr:from>
    <xdr:ext cx="405111" cy="259045"/>
    <xdr:sp macro="" textlink="">
      <xdr:nvSpPr>
        <xdr:cNvPr id="75" name="【図書館】&#10;有形固定資産減価償却率該当値テキスト">
          <a:extLst>
            <a:ext uri="{FF2B5EF4-FFF2-40B4-BE49-F238E27FC236}">
              <a16:creationId xmlns:a16="http://schemas.microsoft.com/office/drawing/2014/main" id="{59E8113A-D950-49B2-B068-1B5E523BAD31}"/>
            </a:ext>
          </a:extLst>
        </xdr:cNvPr>
        <xdr:cNvSpPr txBox="1"/>
      </xdr:nvSpPr>
      <xdr:spPr>
        <a:xfrm>
          <a:off x="4124960" y="6719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10704</xdr:rowOff>
    </xdr:from>
    <xdr:to>
      <xdr:col>20</xdr:col>
      <xdr:colOff>38100</xdr:colOff>
      <xdr:row>40</xdr:row>
      <xdr:rowOff>112304</xdr:rowOff>
    </xdr:to>
    <xdr:sp macro="" textlink="">
      <xdr:nvSpPr>
        <xdr:cNvPr id="76" name="楕円 75">
          <a:extLst>
            <a:ext uri="{FF2B5EF4-FFF2-40B4-BE49-F238E27FC236}">
              <a16:creationId xmlns:a16="http://schemas.microsoft.com/office/drawing/2014/main" id="{D059FE98-3B13-4443-8696-1BB4A30DCB82}"/>
            </a:ext>
          </a:extLst>
        </xdr:cNvPr>
        <xdr:cNvSpPr/>
      </xdr:nvSpPr>
      <xdr:spPr>
        <a:xfrm>
          <a:off x="3312160" y="67163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61504</xdr:rowOff>
    </xdr:from>
    <xdr:to>
      <xdr:col>24</xdr:col>
      <xdr:colOff>63500</xdr:colOff>
      <xdr:row>40</xdr:row>
      <xdr:rowOff>85997</xdr:rowOff>
    </xdr:to>
    <xdr:cxnSp macro="">
      <xdr:nvCxnSpPr>
        <xdr:cNvPr id="77" name="直線コネクタ 76">
          <a:extLst>
            <a:ext uri="{FF2B5EF4-FFF2-40B4-BE49-F238E27FC236}">
              <a16:creationId xmlns:a16="http://schemas.microsoft.com/office/drawing/2014/main" id="{6F5F8EEA-7DBD-4169-9531-3A5B7FF16F04}"/>
            </a:ext>
          </a:extLst>
        </xdr:cNvPr>
        <xdr:cNvCxnSpPr/>
      </xdr:nvCxnSpPr>
      <xdr:spPr>
        <a:xfrm>
          <a:off x="3355340" y="6767104"/>
          <a:ext cx="7315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157662</xdr:rowOff>
    </xdr:from>
    <xdr:to>
      <xdr:col>15</xdr:col>
      <xdr:colOff>101600</xdr:colOff>
      <xdr:row>40</xdr:row>
      <xdr:rowOff>87812</xdr:rowOff>
    </xdr:to>
    <xdr:sp macro="" textlink="">
      <xdr:nvSpPr>
        <xdr:cNvPr id="78" name="楕円 77">
          <a:extLst>
            <a:ext uri="{FF2B5EF4-FFF2-40B4-BE49-F238E27FC236}">
              <a16:creationId xmlns:a16="http://schemas.microsoft.com/office/drawing/2014/main" id="{EE29B6B2-0C49-4533-9AB8-C4085A535E8B}"/>
            </a:ext>
          </a:extLst>
        </xdr:cNvPr>
        <xdr:cNvSpPr/>
      </xdr:nvSpPr>
      <xdr:spPr>
        <a:xfrm>
          <a:off x="2514600" y="66956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37012</xdr:rowOff>
    </xdr:from>
    <xdr:to>
      <xdr:col>19</xdr:col>
      <xdr:colOff>177800</xdr:colOff>
      <xdr:row>40</xdr:row>
      <xdr:rowOff>61504</xdr:rowOff>
    </xdr:to>
    <xdr:cxnSp macro="">
      <xdr:nvCxnSpPr>
        <xdr:cNvPr id="79" name="直線コネクタ 78">
          <a:extLst>
            <a:ext uri="{FF2B5EF4-FFF2-40B4-BE49-F238E27FC236}">
              <a16:creationId xmlns:a16="http://schemas.microsoft.com/office/drawing/2014/main" id="{86143F78-5D98-4ED3-BD32-B7D492D1C1C4}"/>
            </a:ext>
          </a:extLst>
        </xdr:cNvPr>
        <xdr:cNvCxnSpPr/>
      </xdr:nvCxnSpPr>
      <xdr:spPr>
        <a:xfrm>
          <a:off x="2565400" y="6742612"/>
          <a:ext cx="78994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131535</xdr:rowOff>
    </xdr:from>
    <xdr:to>
      <xdr:col>10</xdr:col>
      <xdr:colOff>165100</xdr:colOff>
      <xdr:row>40</xdr:row>
      <xdr:rowOff>61685</xdr:rowOff>
    </xdr:to>
    <xdr:sp macro="" textlink="">
      <xdr:nvSpPr>
        <xdr:cNvPr id="80" name="楕円 79">
          <a:extLst>
            <a:ext uri="{FF2B5EF4-FFF2-40B4-BE49-F238E27FC236}">
              <a16:creationId xmlns:a16="http://schemas.microsoft.com/office/drawing/2014/main" id="{3AB6EF0C-1C17-4679-A747-69D9474C7E61}"/>
            </a:ext>
          </a:extLst>
        </xdr:cNvPr>
        <xdr:cNvSpPr/>
      </xdr:nvSpPr>
      <xdr:spPr>
        <a:xfrm>
          <a:off x="1739900" y="6669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10885</xdr:rowOff>
    </xdr:from>
    <xdr:to>
      <xdr:col>15</xdr:col>
      <xdr:colOff>50800</xdr:colOff>
      <xdr:row>40</xdr:row>
      <xdr:rowOff>37012</xdr:rowOff>
    </xdr:to>
    <xdr:cxnSp macro="">
      <xdr:nvCxnSpPr>
        <xdr:cNvPr id="81" name="直線コネクタ 80">
          <a:extLst>
            <a:ext uri="{FF2B5EF4-FFF2-40B4-BE49-F238E27FC236}">
              <a16:creationId xmlns:a16="http://schemas.microsoft.com/office/drawing/2014/main" id="{2E36AFDB-53F8-4CFA-B3A5-2A9FACC125EB}"/>
            </a:ext>
          </a:extLst>
        </xdr:cNvPr>
        <xdr:cNvCxnSpPr/>
      </xdr:nvCxnSpPr>
      <xdr:spPr>
        <a:xfrm>
          <a:off x="1790700" y="6716485"/>
          <a:ext cx="7747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107043</xdr:rowOff>
    </xdr:from>
    <xdr:to>
      <xdr:col>6</xdr:col>
      <xdr:colOff>38100</xdr:colOff>
      <xdr:row>40</xdr:row>
      <xdr:rowOff>37193</xdr:rowOff>
    </xdr:to>
    <xdr:sp macro="" textlink="">
      <xdr:nvSpPr>
        <xdr:cNvPr id="82" name="楕円 81">
          <a:extLst>
            <a:ext uri="{FF2B5EF4-FFF2-40B4-BE49-F238E27FC236}">
              <a16:creationId xmlns:a16="http://schemas.microsoft.com/office/drawing/2014/main" id="{134805CF-3729-479D-A4E3-C1294DE3D01D}"/>
            </a:ext>
          </a:extLst>
        </xdr:cNvPr>
        <xdr:cNvSpPr/>
      </xdr:nvSpPr>
      <xdr:spPr>
        <a:xfrm>
          <a:off x="965200" y="66450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157843</xdr:rowOff>
    </xdr:from>
    <xdr:to>
      <xdr:col>10</xdr:col>
      <xdr:colOff>114300</xdr:colOff>
      <xdr:row>40</xdr:row>
      <xdr:rowOff>10885</xdr:rowOff>
    </xdr:to>
    <xdr:cxnSp macro="">
      <xdr:nvCxnSpPr>
        <xdr:cNvPr id="83" name="直線コネクタ 82">
          <a:extLst>
            <a:ext uri="{FF2B5EF4-FFF2-40B4-BE49-F238E27FC236}">
              <a16:creationId xmlns:a16="http://schemas.microsoft.com/office/drawing/2014/main" id="{A89E60B1-8BF7-4ADD-B5D4-A5212F0C35FC}"/>
            </a:ext>
          </a:extLst>
        </xdr:cNvPr>
        <xdr:cNvCxnSpPr/>
      </xdr:nvCxnSpPr>
      <xdr:spPr>
        <a:xfrm>
          <a:off x="1008380" y="6695803"/>
          <a:ext cx="78232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4" name="n_1aveValue【図書館】&#10;有形固定資産減価償却率">
          <a:extLst>
            <a:ext uri="{FF2B5EF4-FFF2-40B4-BE49-F238E27FC236}">
              <a16:creationId xmlns:a16="http://schemas.microsoft.com/office/drawing/2014/main" id="{FA4EC7DC-755F-46BE-879F-1A89E286D3B2}"/>
            </a:ext>
          </a:extLst>
        </xdr:cNvPr>
        <xdr:cNvSpPr txBox="1"/>
      </xdr:nvSpPr>
      <xdr:spPr>
        <a:xfrm>
          <a:off x="317056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171285</xdr:rowOff>
    </xdr:from>
    <xdr:ext cx="405111" cy="259045"/>
    <xdr:sp macro="" textlink="">
      <xdr:nvSpPr>
        <xdr:cNvPr id="85" name="n_2aveValue【図書館】&#10;有形固定資産減価償却率">
          <a:extLst>
            <a:ext uri="{FF2B5EF4-FFF2-40B4-BE49-F238E27FC236}">
              <a16:creationId xmlns:a16="http://schemas.microsoft.com/office/drawing/2014/main" id="{86C65082-C673-426C-AA0E-28B234875ECD}"/>
            </a:ext>
          </a:extLst>
        </xdr:cNvPr>
        <xdr:cNvSpPr txBox="1"/>
      </xdr:nvSpPr>
      <xdr:spPr>
        <a:xfrm>
          <a:off x="2385704" y="603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145160</xdr:rowOff>
    </xdr:from>
    <xdr:ext cx="405111" cy="259045"/>
    <xdr:sp macro="" textlink="">
      <xdr:nvSpPr>
        <xdr:cNvPr id="86" name="n_3aveValue【図書館】&#10;有形固定資産減価償却率">
          <a:extLst>
            <a:ext uri="{FF2B5EF4-FFF2-40B4-BE49-F238E27FC236}">
              <a16:creationId xmlns:a16="http://schemas.microsoft.com/office/drawing/2014/main" id="{831DA951-C387-440D-914B-2D8F80C9EC3B}"/>
            </a:ext>
          </a:extLst>
        </xdr:cNvPr>
        <xdr:cNvSpPr txBox="1"/>
      </xdr:nvSpPr>
      <xdr:spPr>
        <a:xfrm>
          <a:off x="1611004" y="601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a:extLst>
            <a:ext uri="{FF2B5EF4-FFF2-40B4-BE49-F238E27FC236}">
              <a16:creationId xmlns:a16="http://schemas.microsoft.com/office/drawing/2014/main" id="{D36F4DE7-A663-4D98-9CD2-AA7CB4347BC8}"/>
            </a:ext>
          </a:extLst>
        </xdr:cNvPr>
        <xdr:cNvSpPr txBox="1"/>
      </xdr:nvSpPr>
      <xdr:spPr>
        <a:xfrm>
          <a:off x="83630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103431</xdr:rowOff>
    </xdr:from>
    <xdr:ext cx="405111" cy="259045"/>
    <xdr:sp macro="" textlink="">
      <xdr:nvSpPr>
        <xdr:cNvPr id="88" name="n_1mainValue【図書館】&#10;有形固定資産減価償却率">
          <a:extLst>
            <a:ext uri="{FF2B5EF4-FFF2-40B4-BE49-F238E27FC236}">
              <a16:creationId xmlns:a16="http://schemas.microsoft.com/office/drawing/2014/main" id="{7B4CA5AD-B285-4E28-AEDC-E81F8602FCDB}"/>
            </a:ext>
          </a:extLst>
        </xdr:cNvPr>
        <xdr:cNvSpPr txBox="1"/>
      </xdr:nvSpPr>
      <xdr:spPr>
        <a:xfrm>
          <a:off x="3170564" y="6809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78939</xdr:rowOff>
    </xdr:from>
    <xdr:ext cx="405111" cy="259045"/>
    <xdr:sp macro="" textlink="">
      <xdr:nvSpPr>
        <xdr:cNvPr id="89" name="n_2mainValue【図書館】&#10;有形固定資産減価償却率">
          <a:extLst>
            <a:ext uri="{FF2B5EF4-FFF2-40B4-BE49-F238E27FC236}">
              <a16:creationId xmlns:a16="http://schemas.microsoft.com/office/drawing/2014/main" id="{86A7AC72-B584-4A53-B1D5-4B4414A10887}"/>
            </a:ext>
          </a:extLst>
        </xdr:cNvPr>
        <xdr:cNvSpPr txBox="1"/>
      </xdr:nvSpPr>
      <xdr:spPr>
        <a:xfrm>
          <a:off x="2385704" y="678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52812</xdr:rowOff>
    </xdr:from>
    <xdr:ext cx="405111" cy="259045"/>
    <xdr:sp macro="" textlink="">
      <xdr:nvSpPr>
        <xdr:cNvPr id="90" name="n_3mainValue【図書館】&#10;有形固定資産減価償却率">
          <a:extLst>
            <a:ext uri="{FF2B5EF4-FFF2-40B4-BE49-F238E27FC236}">
              <a16:creationId xmlns:a16="http://schemas.microsoft.com/office/drawing/2014/main" id="{CB319565-AEF4-490B-A0E4-1B62532011BD}"/>
            </a:ext>
          </a:extLst>
        </xdr:cNvPr>
        <xdr:cNvSpPr txBox="1"/>
      </xdr:nvSpPr>
      <xdr:spPr>
        <a:xfrm>
          <a:off x="1611004" y="675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28320</xdr:rowOff>
    </xdr:from>
    <xdr:ext cx="405111" cy="259045"/>
    <xdr:sp macro="" textlink="">
      <xdr:nvSpPr>
        <xdr:cNvPr id="91" name="n_4mainValue【図書館】&#10;有形固定資産減価償却率">
          <a:extLst>
            <a:ext uri="{FF2B5EF4-FFF2-40B4-BE49-F238E27FC236}">
              <a16:creationId xmlns:a16="http://schemas.microsoft.com/office/drawing/2014/main" id="{29303363-EC38-44D2-B806-4B83E5B2B489}"/>
            </a:ext>
          </a:extLst>
        </xdr:cNvPr>
        <xdr:cNvSpPr txBox="1"/>
      </xdr:nvSpPr>
      <xdr:spPr>
        <a:xfrm>
          <a:off x="836304" y="6733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F4159C9-D382-4EC6-9C29-21B9FAC2FD3D}"/>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D515BE7-E935-472C-8D3A-8FE0E35980B2}"/>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B6D13939-DB3D-430C-A30D-C2A144E878DD}"/>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D8C737D-2CB5-4579-B21D-9C78A4F1CD5F}"/>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FA000D5-6EC8-44DF-AA86-C726801BAB55}"/>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AE5A3C3-AC66-4477-A824-F3295697C9B6}"/>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8ECF65E-0DA8-4D02-A05C-00A12D7AB7E4}"/>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2EB9FDF-C412-4F7E-902C-BA91F4ABF7D4}"/>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986D13EF-0549-4B99-8917-5B52B989A9CD}"/>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104DFB7-206A-440B-A076-6B4749856C73}"/>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82DEABD7-E179-415F-88D4-E0E0A82C9A1D}"/>
            </a:ext>
          </a:extLst>
        </xdr:cNvPr>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EC6A2B2A-AC08-49ED-A0A9-5AFE88D46577}"/>
            </a:ext>
          </a:extLst>
        </xdr:cNvPr>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C9230CC5-E186-4A50-9828-255F98288BE8}"/>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5FCF014B-86F6-40C7-9342-616CE09C05A2}"/>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B3E6A774-5101-4FAD-B70C-146E863444FD}"/>
            </a:ext>
          </a:extLst>
        </xdr:cNvPr>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84A9098C-7F63-4CCA-8F3E-72ADD83D3BF4}"/>
            </a:ext>
          </a:extLst>
        </xdr:cNvPr>
        <xdr:cNvSpPr txBox="1"/>
      </xdr:nvSpPr>
      <xdr:spPr>
        <a:xfrm>
          <a:off x="5405301" y="5637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88C11042-6441-4F04-A1A3-3DD177E8ED26}"/>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EC5C0F3E-9FDD-4BE2-BD64-41E2BFFE8366}"/>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C4BE3396-EE63-47B8-8067-2C5D3725FAB5}"/>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95690C44-5C2D-4C0A-90C3-CA0427AC3C41}"/>
            </a:ext>
          </a:extLst>
        </xdr:cNvPr>
        <xdr:cNvCxnSpPr/>
      </xdr:nvCxnSpPr>
      <xdr:spPr>
        <a:xfrm flipV="1">
          <a:off x="9219565" y="5713095"/>
          <a:ext cx="0" cy="1167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BA8838B5-7832-4E86-9AC1-4ADCD7935F75}"/>
            </a:ext>
          </a:extLst>
        </xdr:cNvPr>
        <xdr:cNvSpPr txBox="1"/>
      </xdr:nvSpPr>
      <xdr:spPr>
        <a:xfrm>
          <a:off x="9258300"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E0AFED44-7064-4163-B344-8E9EA4A3D1A4}"/>
            </a:ext>
          </a:extLst>
        </xdr:cNvPr>
        <xdr:cNvCxnSpPr/>
      </xdr:nvCxnSpPr>
      <xdr:spPr>
        <a:xfrm>
          <a:off x="9154160" y="6880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0FC6E3FC-298F-43B9-8E26-947267ECCDB7}"/>
            </a:ext>
          </a:extLst>
        </xdr:cNvPr>
        <xdr:cNvSpPr txBox="1"/>
      </xdr:nvSpPr>
      <xdr:spPr>
        <a:xfrm>
          <a:off x="9258300" y="549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64ECD25E-9412-4618-86A6-3743381B0534}"/>
            </a:ext>
          </a:extLst>
        </xdr:cNvPr>
        <xdr:cNvCxnSpPr/>
      </xdr:nvCxnSpPr>
      <xdr:spPr>
        <a:xfrm>
          <a:off x="9154160" y="571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88282</xdr:rowOff>
    </xdr:from>
    <xdr:ext cx="469744" cy="259045"/>
    <xdr:sp macro="" textlink="">
      <xdr:nvSpPr>
        <xdr:cNvPr id="116" name="【図書館】&#10;一人当たり面積平均値テキスト">
          <a:extLst>
            <a:ext uri="{FF2B5EF4-FFF2-40B4-BE49-F238E27FC236}">
              <a16:creationId xmlns:a16="http://schemas.microsoft.com/office/drawing/2014/main" id="{6C772EA3-677A-4C99-B4BE-6F9E2D61E563}"/>
            </a:ext>
          </a:extLst>
        </xdr:cNvPr>
        <xdr:cNvSpPr txBox="1"/>
      </xdr:nvSpPr>
      <xdr:spPr>
        <a:xfrm>
          <a:off x="9258300" y="6458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589CD121-1BF3-4904-90E5-87CA78E6C7A4}"/>
            </a:ext>
          </a:extLst>
        </xdr:cNvPr>
        <xdr:cNvSpPr/>
      </xdr:nvSpPr>
      <xdr:spPr>
        <a:xfrm>
          <a:off x="9192260" y="66033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425572B6-4C3D-4D5B-9D78-70A3FDED6B68}"/>
            </a:ext>
          </a:extLst>
        </xdr:cNvPr>
        <xdr:cNvSpPr/>
      </xdr:nvSpPr>
      <xdr:spPr>
        <a:xfrm>
          <a:off x="84455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a:extLst>
            <a:ext uri="{FF2B5EF4-FFF2-40B4-BE49-F238E27FC236}">
              <a16:creationId xmlns:a16="http://schemas.microsoft.com/office/drawing/2014/main" id="{4E443D89-6E68-4A6E-A8D3-74030DC2566D}"/>
            </a:ext>
          </a:extLst>
        </xdr:cNvPr>
        <xdr:cNvSpPr/>
      </xdr:nvSpPr>
      <xdr:spPr>
        <a:xfrm>
          <a:off x="7670800" y="66033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980170C9-4A7B-4B28-97BC-8605704704DE}"/>
            </a:ext>
          </a:extLst>
        </xdr:cNvPr>
        <xdr:cNvSpPr/>
      </xdr:nvSpPr>
      <xdr:spPr>
        <a:xfrm>
          <a:off x="6873240" y="6614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a:extLst>
            <a:ext uri="{FF2B5EF4-FFF2-40B4-BE49-F238E27FC236}">
              <a16:creationId xmlns:a16="http://schemas.microsoft.com/office/drawing/2014/main" id="{78E50A6F-240D-47AC-8A79-140B1E7EB646}"/>
            </a:ext>
          </a:extLst>
        </xdr:cNvPr>
        <xdr:cNvSpPr/>
      </xdr:nvSpPr>
      <xdr:spPr>
        <a:xfrm>
          <a:off x="6098540" y="6614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21400549-27C9-4D36-B761-DD48D9045411}"/>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1AE2745-B068-4F0A-AAFF-5C5CA3831E63}"/>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312B0AB-D17F-4DAF-9DDE-0ED83C584187}"/>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C8B935B-DC08-4884-9B3A-05DC51B6066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35BC7D5-2E49-4387-8C05-7529718DE0AA}"/>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xdr:rowOff>
    </xdr:from>
    <xdr:to>
      <xdr:col>55</xdr:col>
      <xdr:colOff>50800</xdr:colOff>
      <xdr:row>40</xdr:row>
      <xdr:rowOff>115570</xdr:rowOff>
    </xdr:to>
    <xdr:sp macro="" textlink="">
      <xdr:nvSpPr>
        <xdr:cNvPr id="127" name="楕円 126">
          <a:extLst>
            <a:ext uri="{FF2B5EF4-FFF2-40B4-BE49-F238E27FC236}">
              <a16:creationId xmlns:a16="http://schemas.microsoft.com/office/drawing/2014/main" id="{25B046FA-0D42-45FA-ABA9-72E11BF87CC5}"/>
            </a:ext>
          </a:extLst>
        </xdr:cNvPr>
        <xdr:cNvSpPr/>
      </xdr:nvSpPr>
      <xdr:spPr>
        <a:xfrm>
          <a:off x="9192260" y="67195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100347</xdr:rowOff>
    </xdr:from>
    <xdr:ext cx="469744" cy="259045"/>
    <xdr:sp macro="" textlink="">
      <xdr:nvSpPr>
        <xdr:cNvPr id="128" name="【図書館】&#10;一人当たり面積該当値テキスト">
          <a:extLst>
            <a:ext uri="{FF2B5EF4-FFF2-40B4-BE49-F238E27FC236}">
              <a16:creationId xmlns:a16="http://schemas.microsoft.com/office/drawing/2014/main" id="{61EFAD32-FE86-4536-AB70-5CDD6AB29292}"/>
            </a:ext>
          </a:extLst>
        </xdr:cNvPr>
        <xdr:cNvSpPr txBox="1"/>
      </xdr:nvSpPr>
      <xdr:spPr>
        <a:xfrm>
          <a:off x="9258300" y="663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xdr:rowOff>
    </xdr:from>
    <xdr:to>
      <xdr:col>50</xdr:col>
      <xdr:colOff>165100</xdr:colOff>
      <xdr:row>40</xdr:row>
      <xdr:rowOff>115570</xdr:rowOff>
    </xdr:to>
    <xdr:sp macro="" textlink="">
      <xdr:nvSpPr>
        <xdr:cNvPr id="129" name="楕円 128">
          <a:extLst>
            <a:ext uri="{FF2B5EF4-FFF2-40B4-BE49-F238E27FC236}">
              <a16:creationId xmlns:a16="http://schemas.microsoft.com/office/drawing/2014/main" id="{910D7F20-1B28-4ED9-A2E4-BFB86DCDB41D}"/>
            </a:ext>
          </a:extLst>
        </xdr:cNvPr>
        <xdr:cNvSpPr/>
      </xdr:nvSpPr>
      <xdr:spPr>
        <a:xfrm>
          <a:off x="8445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64770</xdr:rowOff>
    </xdr:from>
    <xdr:to>
      <xdr:col>55</xdr:col>
      <xdr:colOff>0</xdr:colOff>
      <xdr:row>40</xdr:row>
      <xdr:rowOff>64770</xdr:rowOff>
    </xdr:to>
    <xdr:cxnSp macro="">
      <xdr:nvCxnSpPr>
        <xdr:cNvPr id="130" name="直線コネクタ 129">
          <a:extLst>
            <a:ext uri="{FF2B5EF4-FFF2-40B4-BE49-F238E27FC236}">
              <a16:creationId xmlns:a16="http://schemas.microsoft.com/office/drawing/2014/main" id="{7BC083FE-C33F-4D18-BB18-0BB3936D58DA}"/>
            </a:ext>
          </a:extLst>
        </xdr:cNvPr>
        <xdr:cNvCxnSpPr/>
      </xdr:nvCxnSpPr>
      <xdr:spPr>
        <a:xfrm>
          <a:off x="8496300" y="677037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19685</xdr:rowOff>
    </xdr:from>
    <xdr:to>
      <xdr:col>46</xdr:col>
      <xdr:colOff>38100</xdr:colOff>
      <xdr:row>40</xdr:row>
      <xdr:rowOff>121285</xdr:rowOff>
    </xdr:to>
    <xdr:sp macro="" textlink="">
      <xdr:nvSpPr>
        <xdr:cNvPr id="131" name="楕円 130">
          <a:extLst>
            <a:ext uri="{FF2B5EF4-FFF2-40B4-BE49-F238E27FC236}">
              <a16:creationId xmlns:a16="http://schemas.microsoft.com/office/drawing/2014/main" id="{E9032CCE-0F04-42D5-8D29-9FE53096ABDF}"/>
            </a:ext>
          </a:extLst>
        </xdr:cNvPr>
        <xdr:cNvSpPr/>
      </xdr:nvSpPr>
      <xdr:spPr>
        <a:xfrm>
          <a:off x="7670800" y="67252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64770</xdr:rowOff>
    </xdr:from>
    <xdr:to>
      <xdr:col>50</xdr:col>
      <xdr:colOff>114300</xdr:colOff>
      <xdr:row>40</xdr:row>
      <xdr:rowOff>70485</xdr:rowOff>
    </xdr:to>
    <xdr:cxnSp macro="">
      <xdr:nvCxnSpPr>
        <xdr:cNvPr id="132" name="直線コネクタ 131">
          <a:extLst>
            <a:ext uri="{FF2B5EF4-FFF2-40B4-BE49-F238E27FC236}">
              <a16:creationId xmlns:a16="http://schemas.microsoft.com/office/drawing/2014/main" id="{0B8570CA-2B2A-47B4-89DA-6F55C957CC9C}"/>
            </a:ext>
          </a:extLst>
        </xdr:cNvPr>
        <xdr:cNvCxnSpPr/>
      </xdr:nvCxnSpPr>
      <xdr:spPr>
        <a:xfrm flipV="1">
          <a:off x="7713980" y="6770370"/>
          <a:ext cx="7823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116840</xdr:rowOff>
    </xdr:from>
    <xdr:to>
      <xdr:col>41</xdr:col>
      <xdr:colOff>101600</xdr:colOff>
      <xdr:row>40</xdr:row>
      <xdr:rowOff>46990</xdr:rowOff>
    </xdr:to>
    <xdr:sp macro="" textlink="">
      <xdr:nvSpPr>
        <xdr:cNvPr id="133" name="楕円 132">
          <a:extLst>
            <a:ext uri="{FF2B5EF4-FFF2-40B4-BE49-F238E27FC236}">
              <a16:creationId xmlns:a16="http://schemas.microsoft.com/office/drawing/2014/main" id="{82C55E3D-A0FC-47CF-ADB1-E8153311F120}"/>
            </a:ext>
          </a:extLst>
        </xdr:cNvPr>
        <xdr:cNvSpPr/>
      </xdr:nvSpPr>
      <xdr:spPr>
        <a:xfrm>
          <a:off x="6873240" y="6654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167640</xdr:rowOff>
    </xdr:from>
    <xdr:to>
      <xdr:col>45</xdr:col>
      <xdr:colOff>177800</xdr:colOff>
      <xdr:row>40</xdr:row>
      <xdr:rowOff>70485</xdr:rowOff>
    </xdr:to>
    <xdr:cxnSp macro="">
      <xdr:nvCxnSpPr>
        <xdr:cNvPr id="134" name="直線コネクタ 133">
          <a:extLst>
            <a:ext uri="{FF2B5EF4-FFF2-40B4-BE49-F238E27FC236}">
              <a16:creationId xmlns:a16="http://schemas.microsoft.com/office/drawing/2014/main" id="{8E2430BB-438A-463D-B698-AC2ED02D657B}"/>
            </a:ext>
          </a:extLst>
        </xdr:cNvPr>
        <xdr:cNvCxnSpPr/>
      </xdr:nvCxnSpPr>
      <xdr:spPr>
        <a:xfrm>
          <a:off x="6924040" y="6705600"/>
          <a:ext cx="78994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116840</xdr:rowOff>
    </xdr:from>
    <xdr:to>
      <xdr:col>36</xdr:col>
      <xdr:colOff>165100</xdr:colOff>
      <xdr:row>40</xdr:row>
      <xdr:rowOff>46990</xdr:rowOff>
    </xdr:to>
    <xdr:sp macro="" textlink="">
      <xdr:nvSpPr>
        <xdr:cNvPr id="135" name="楕円 134">
          <a:extLst>
            <a:ext uri="{FF2B5EF4-FFF2-40B4-BE49-F238E27FC236}">
              <a16:creationId xmlns:a16="http://schemas.microsoft.com/office/drawing/2014/main" id="{CC621739-3749-49F4-88D0-4E963C4C4CEC}"/>
            </a:ext>
          </a:extLst>
        </xdr:cNvPr>
        <xdr:cNvSpPr/>
      </xdr:nvSpPr>
      <xdr:spPr>
        <a:xfrm>
          <a:off x="6098540" y="6654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167640</xdr:rowOff>
    </xdr:from>
    <xdr:to>
      <xdr:col>41</xdr:col>
      <xdr:colOff>50800</xdr:colOff>
      <xdr:row>39</xdr:row>
      <xdr:rowOff>167640</xdr:rowOff>
    </xdr:to>
    <xdr:cxnSp macro="">
      <xdr:nvCxnSpPr>
        <xdr:cNvPr id="136" name="直線コネクタ 135">
          <a:extLst>
            <a:ext uri="{FF2B5EF4-FFF2-40B4-BE49-F238E27FC236}">
              <a16:creationId xmlns:a16="http://schemas.microsoft.com/office/drawing/2014/main" id="{66749181-35D1-4AF0-879E-C831AB7E6A6A}"/>
            </a:ext>
          </a:extLst>
        </xdr:cNvPr>
        <xdr:cNvCxnSpPr/>
      </xdr:nvCxnSpPr>
      <xdr:spPr>
        <a:xfrm>
          <a:off x="6149340" y="670560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12082</xdr:rowOff>
    </xdr:from>
    <xdr:ext cx="469744" cy="259045"/>
    <xdr:sp macro="" textlink="">
      <xdr:nvSpPr>
        <xdr:cNvPr id="137" name="n_1aveValue【図書館】&#10;一人当たり面積">
          <a:extLst>
            <a:ext uri="{FF2B5EF4-FFF2-40B4-BE49-F238E27FC236}">
              <a16:creationId xmlns:a16="http://schemas.microsoft.com/office/drawing/2014/main" id="{4B3520E4-8078-4416-BC25-4D211F2EC845}"/>
            </a:ext>
          </a:extLst>
        </xdr:cNvPr>
        <xdr:cNvSpPr txBox="1"/>
      </xdr:nvSpPr>
      <xdr:spPr>
        <a:xfrm>
          <a:off x="8271587"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12082</xdr:rowOff>
    </xdr:from>
    <xdr:ext cx="469744" cy="259045"/>
    <xdr:sp macro="" textlink="">
      <xdr:nvSpPr>
        <xdr:cNvPr id="138" name="n_2aveValue【図書館】&#10;一人当たり面積">
          <a:extLst>
            <a:ext uri="{FF2B5EF4-FFF2-40B4-BE49-F238E27FC236}">
              <a16:creationId xmlns:a16="http://schemas.microsoft.com/office/drawing/2014/main" id="{964636AE-37A5-4201-AF16-68252387329E}"/>
            </a:ext>
          </a:extLst>
        </xdr:cNvPr>
        <xdr:cNvSpPr txBox="1"/>
      </xdr:nvSpPr>
      <xdr:spPr>
        <a:xfrm>
          <a:off x="7509587"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a:extLst>
            <a:ext uri="{FF2B5EF4-FFF2-40B4-BE49-F238E27FC236}">
              <a16:creationId xmlns:a16="http://schemas.microsoft.com/office/drawing/2014/main" id="{7FA74F11-59C3-4E10-9B9C-C948ADC41F64}"/>
            </a:ext>
          </a:extLst>
        </xdr:cNvPr>
        <xdr:cNvSpPr txBox="1"/>
      </xdr:nvSpPr>
      <xdr:spPr>
        <a:xfrm>
          <a:off x="6712027" y="639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23512</xdr:rowOff>
    </xdr:from>
    <xdr:ext cx="469744" cy="259045"/>
    <xdr:sp macro="" textlink="">
      <xdr:nvSpPr>
        <xdr:cNvPr id="140" name="n_4aveValue【図書館】&#10;一人当たり面積">
          <a:extLst>
            <a:ext uri="{FF2B5EF4-FFF2-40B4-BE49-F238E27FC236}">
              <a16:creationId xmlns:a16="http://schemas.microsoft.com/office/drawing/2014/main" id="{EDA2D3AA-1465-4C57-80AE-F401F75CBB4B}"/>
            </a:ext>
          </a:extLst>
        </xdr:cNvPr>
        <xdr:cNvSpPr txBox="1"/>
      </xdr:nvSpPr>
      <xdr:spPr>
        <a:xfrm>
          <a:off x="5937327" y="639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106697</xdr:rowOff>
    </xdr:from>
    <xdr:ext cx="469744" cy="259045"/>
    <xdr:sp macro="" textlink="">
      <xdr:nvSpPr>
        <xdr:cNvPr id="141" name="n_1mainValue【図書館】&#10;一人当たり面積">
          <a:extLst>
            <a:ext uri="{FF2B5EF4-FFF2-40B4-BE49-F238E27FC236}">
              <a16:creationId xmlns:a16="http://schemas.microsoft.com/office/drawing/2014/main" id="{F30B7DAD-4E67-44D4-BABB-F0ADDA7AFA00}"/>
            </a:ext>
          </a:extLst>
        </xdr:cNvPr>
        <xdr:cNvSpPr txBox="1"/>
      </xdr:nvSpPr>
      <xdr:spPr>
        <a:xfrm>
          <a:off x="8271587" y="681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112412</xdr:rowOff>
    </xdr:from>
    <xdr:ext cx="469744" cy="259045"/>
    <xdr:sp macro="" textlink="">
      <xdr:nvSpPr>
        <xdr:cNvPr id="142" name="n_2mainValue【図書館】&#10;一人当たり面積">
          <a:extLst>
            <a:ext uri="{FF2B5EF4-FFF2-40B4-BE49-F238E27FC236}">
              <a16:creationId xmlns:a16="http://schemas.microsoft.com/office/drawing/2014/main" id="{B485B2B2-F9AF-4A2B-AAC1-1597837AE882}"/>
            </a:ext>
          </a:extLst>
        </xdr:cNvPr>
        <xdr:cNvSpPr txBox="1"/>
      </xdr:nvSpPr>
      <xdr:spPr>
        <a:xfrm>
          <a:off x="7509587" y="681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38117</xdr:rowOff>
    </xdr:from>
    <xdr:ext cx="469744" cy="259045"/>
    <xdr:sp macro="" textlink="">
      <xdr:nvSpPr>
        <xdr:cNvPr id="143" name="n_3mainValue【図書館】&#10;一人当たり面積">
          <a:extLst>
            <a:ext uri="{FF2B5EF4-FFF2-40B4-BE49-F238E27FC236}">
              <a16:creationId xmlns:a16="http://schemas.microsoft.com/office/drawing/2014/main" id="{1C587CD7-AF2F-40E9-9E6E-741DB0FAB79B}"/>
            </a:ext>
          </a:extLst>
        </xdr:cNvPr>
        <xdr:cNvSpPr txBox="1"/>
      </xdr:nvSpPr>
      <xdr:spPr>
        <a:xfrm>
          <a:off x="6712027" y="674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38117</xdr:rowOff>
    </xdr:from>
    <xdr:ext cx="469744" cy="259045"/>
    <xdr:sp macro="" textlink="">
      <xdr:nvSpPr>
        <xdr:cNvPr id="144" name="n_4mainValue【図書館】&#10;一人当たり面積">
          <a:extLst>
            <a:ext uri="{FF2B5EF4-FFF2-40B4-BE49-F238E27FC236}">
              <a16:creationId xmlns:a16="http://schemas.microsoft.com/office/drawing/2014/main" id="{87B93964-AD42-4EB6-941D-6D8778535301}"/>
            </a:ext>
          </a:extLst>
        </xdr:cNvPr>
        <xdr:cNvSpPr txBox="1"/>
      </xdr:nvSpPr>
      <xdr:spPr>
        <a:xfrm>
          <a:off x="5937327" y="674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213A3375-FCCC-4861-838F-B3D58A1709D9}"/>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3806C18A-77B8-43E8-8FFE-0D6CC3E0B951}"/>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4D9ED55F-991A-4D7E-9937-3A94621969F2}"/>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66A89F1F-3725-4C0D-80EA-C9F3265637AF}"/>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1D67D59E-B431-45DE-BF52-42D4E8C3587C}"/>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D7FF2552-EB31-4343-B333-D6EF350C019F}"/>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4395DF63-759E-4257-8288-DFA341D64771}"/>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1BEB9268-1279-4EE2-9ED2-478FC62C63EE}"/>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CE4A994C-BD5F-4A8E-89DF-98A52839C866}"/>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EA8B0997-40B8-47CB-900E-F974AFD68C88}"/>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FFEA5333-FC72-4E39-811B-24ADB87D3076}"/>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0C9AF39B-0449-483E-BE18-204991957D2F}"/>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F53FA21E-F8BE-49F8-87A7-DFD624E21814}"/>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4D29F247-66DB-4006-99C4-529D3BF16818}"/>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0343E626-4878-46B3-80E0-849E3F4A63DC}"/>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DE4E45BD-ADFB-40EE-AE41-00FF0499730D}"/>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417DD282-0CCF-4597-A817-94F624A88FEF}"/>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B99229E3-005E-43A7-AABE-7DFB5902D4A5}"/>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775716FB-97D6-406A-9675-593004A65BDD}"/>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E38CBFF6-E1C4-4E7D-A1C4-70554D04377E}"/>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3272C758-B117-42D0-91EC-03C19F3C86F6}"/>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76D28CEB-5CA0-42DA-AA6A-59EC7D161B37}"/>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7B3287EF-8BE1-4EC6-A84C-9091826EB07E}"/>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F3AF5149-CD9C-4066-9CEB-4C5C78B1826E}"/>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2C760A0B-C5B6-4B06-BA45-4824EA11ED24}"/>
            </a:ext>
          </a:extLst>
        </xdr:cNvPr>
        <xdr:cNvCxnSpPr/>
      </xdr:nvCxnSpPr>
      <xdr:spPr>
        <a:xfrm flipV="1">
          <a:off x="4086225" y="936879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B7E70D48-ADBC-4483-AC68-4ADDC7E864B3}"/>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598B68EA-4E0F-4504-BF8F-09DCB2D974FF}"/>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8ED86FBD-581C-43A1-9964-B159A6FB04DE}"/>
            </a:ext>
          </a:extLst>
        </xdr:cNvPr>
        <xdr:cNvSpPr txBox="1"/>
      </xdr:nvSpPr>
      <xdr:spPr>
        <a:xfrm>
          <a:off x="4124960" y="914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5809A7D4-6A2C-4FB5-93A7-87D07D3940FB}"/>
            </a:ext>
          </a:extLst>
        </xdr:cNvPr>
        <xdr:cNvCxnSpPr/>
      </xdr:nvCxnSpPr>
      <xdr:spPr>
        <a:xfrm>
          <a:off x="402082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EFBB8A0D-74A0-422D-8D3B-C467CBDE21AE}"/>
            </a:ext>
          </a:extLst>
        </xdr:cNvPr>
        <xdr:cNvSpPr txBox="1"/>
      </xdr:nvSpPr>
      <xdr:spPr>
        <a:xfrm>
          <a:off x="4124960" y="99371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0329655D-026E-4BF2-995D-EA7C5B5D2BFB}"/>
            </a:ext>
          </a:extLst>
        </xdr:cNvPr>
        <xdr:cNvSpPr/>
      </xdr:nvSpPr>
      <xdr:spPr>
        <a:xfrm>
          <a:off x="403606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D4AC8A1A-E0ED-4C81-BC8F-E8F3EBA2A62D}"/>
            </a:ext>
          </a:extLst>
        </xdr:cNvPr>
        <xdr:cNvSpPr/>
      </xdr:nvSpPr>
      <xdr:spPr>
        <a:xfrm>
          <a:off x="3312160" y="100609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a:extLst>
            <a:ext uri="{FF2B5EF4-FFF2-40B4-BE49-F238E27FC236}">
              <a16:creationId xmlns:a16="http://schemas.microsoft.com/office/drawing/2014/main" id="{7C4FBF6C-6673-4045-9D69-09B2F0E1BB5F}"/>
            </a:ext>
          </a:extLst>
        </xdr:cNvPr>
        <xdr:cNvSpPr/>
      </xdr:nvSpPr>
      <xdr:spPr>
        <a:xfrm>
          <a:off x="25146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a:extLst>
            <a:ext uri="{FF2B5EF4-FFF2-40B4-BE49-F238E27FC236}">
              <a16:creationId xmlns:a16="http://schemas.microsoft.com/office/drawing/2014/main" id="{DF4E08EF-E135-4603-A4C4-4DF60A01CD4A}"/>
            </a:ext>
          </a:extLst>
        </xdr:cNvPr>
        <xdr:cNvSpPr/>
      </xdr:nvSpPr>
      <xdr:spPr>
        <a:xfrm>
          <a:off x="1739900" y="1005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a:extLst>
            <a:ext uri="{FF2B5EF4-FFF2-40B4-BE49-F238E27FC236}">
              <a16:creationId xmlns:a16="http://schemas.microsoft.com/office/drawing/2014/main" id="{071F32B4-743B-491D-AFD7-50D9DE039161}"/>
            </a:ext>
          </a:extLst>
        </xdr:cNvPr>
        <xdr:cNvSpPr/>
      </xdr:nvSpPr>
      <xdr:spPr>
        <a:xfrm>
          <a:off x="965200" y="10011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44A89519-50D5-4A4D-8CAA-069DDA1BA742}"/>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BBB8C50A-9452-4A3C-ACA5-9BE3058D22B9}"/>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AE0BD97-2F65-4DCF-8EBE-D6EC636F5EE5}"/>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72FD1C2-1CE6-40C8-B0F1-B6556175FEEB}"/>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1271FE1-2489-43A9-B6CA-928CABAF42B7}"/>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124460</xdr:rowOff>
    </xdr:from>
    <xdr:to>
      <xdr:col>24</xdr:col>
      <xdr:colOff>114300</xdr:colOff>
      <xdr:row>63</xdr:row>
      <xdr:rowOff>54610</xdr:rowOff>
    </xdr:to>
    <xdr:sp macro="" textlink="">
      <xdr:nvSpPr>
        <xdr:cNvPr id="185" name="楕円 184">
          <a:extLst>
            <a:ext uri="{FF2B5EF4-FFF2-40B4-BE49-F238E27FC236}">
              <a16:creationId xmlns:a16="http://schemas.microsoft.com/office/drawing/2014/main" id="{82918829-392B-4769-9BE8-247337966874}"/>
            </a:ext>
          </a:extLst>
        </xdr:cNvPr>
        <xdr:cNvSpPr/>
      </xdr:nvSpPr>
      <xdr:spPr>
        <a:xfrm>
          <a:off x="4036060" y="10518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102887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B6C54CAD-529F-44A6-8448-2C2FF4CEA522}"/>
            </a:ext>
          </a:extLst>
        </xdr:cNvPr>
        <xdr:cNvSpPr txBox="1"/>
      </xdr:nvSpPr>
      <xdr:spPr>
        <a:xfrm>
          <a:off x="4124960"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93980</xdr:rowOff>
    </xdr:from>
    <xdr:to>
      <xdr:col>20</xdr:col>
      <xdr:colOff>38100</xdr:colOff>
      <xdr:row>63</xdr:row>
      <xdr:rowOff>24130</xdr:rowOff>
    </xdr:to>
    <xdr:sp macro="" textlink="">
      <xdr:nvSpPr>
        <xdr:cNvPr id="187" name="楕円 186">
          <a:extLst>
            <a:ext uri="{FF2B5EF4-FFF2-40B4-BE49-F238E27FC236}">
              <a16:creationId xmlns:a16="http://schemas.microsoft.com/office/drawing/2014/main" id="{6D6B0AAC-FE95-4CFF-B59F-4BF14A69E405}"/>
            </a:ext>
          </a:extLst>
        </xdr:cNvPr>
        <xdr:cNvSpPr/>
      </xdr:nvSpPr>
      <xdr:spPr>
        <a:xfrm>
          <a:off x="3312160" y="104876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144780</xdr:rowOff>
    </xdr:from>
    <xdr:to>
      <xdr:col>24</xdr:col>
      <xdr:colOff>63500</xdr:colOff>
      <xdr:row>63</xdr:row>
      <xdr:rowOff>3810</xdr:rowOff>
    </xdr:to>
    <xdr:cxnSp macro="">
      <xdr:nvCxnSpPr>
        <xdr:cNvPr id="188" name="直線コネクタ 187">
          <a:extLst>
            <a:ext uri="{FF2B5EF4-FFF2-40B4-BE49-F238E27FC236}">
              <a16:creationId xmlns:a16="http://schemas.microsoft.com/office/drawing/2014/main" id="{2C0A679F-29C0-40B6-8EBE-626F448B1252}"/>
            </a:ext>
          </a:extLst>
        </xdr:cNvPr>
        <xdr:cNvCxnSpPr/>
      </xdr:nvCxnSpPr>
      <xdr:spPr>
        <a:xfrm>
          <a:off x="3355340" y="10538460"/>
          <a:ext cx="7315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63500</xdr:rowOff>
    </xdr:from>
    <xdr:to>
      <xdr:col>15</xdr:col>
      <xdr:colOff>101600</xdr:colOff>
      <xdr:row>62</xdr:row>
      <xdr:rowOff>165100</xdr:rowOff>
    </xdr:to>
    <xdr:sp macro="" textlink="">
      <xdr:nvSpPr>
        <xdr:cNvPr id="189" name="楕円 188">
          <a:extLst>
            <a:ext uri="{FF2B5EF4-FFF2-40B4-BE49-F238E27FC236}">
              <a16:creationId xmlns:a16="http://schemas.microsoft.com/office/drawing/2014/main" id="{670B449D-CF12-401E-9D0D-9F68221658E8}"/>
            </a:ext>
          </a:extLst>
        </xdr:cNvPr>
        <xdr:cNvSpPr/>
      </xdr:nvSpPr>
      <xdr:spPr>
        <a:xfrm>
          <a:off x="25146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114300</xdr:rowOff>
    </xdr:from>
    <xdr:to>
      <xdr:col>19</xdr:col>
      <xdr:colOff>177800</xdr:colOff>
      <xdr:row>62</xdr:row>
      <xdr:rowOff>144780</xdr:rowOff>
    </xdr:to>
    <xdr:cxnSp macro="">
      <xdr:nvCxnSpPr>
        <xdr:cNvPr id="190" name="直線コネクタ 189">
          <a:extLst>
            <a:ext uri="{FF2B5EF4-FFF2-40B4-BE49-F238E27FC236}">
              <a16:creationId xmlns:a16="http://schemas.microsoft.com/office/drawing/2014/main" id="{3887F1BD-9852-474D-BB8E-72764DB453FF}"/>
            </a:ext>
          </a:extLst>
        </xdr:cNvPr>
        <xdr:cNvCxnSpPr/>
      </xdr:nvCxnSpPr>
      <xdr:spPr>
        <a:xfrm>
          <a:off x="2565400" y="1050798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31115</xdr:rowOff>
    </xdr:from>
    <xdr:to>
      <xdr:col>10</xdr:col>
      <xdr:colOff>165100</xdr:colOff>
      <xdr:row>62</xdr:row>
      <xdr:rowOff>132715</xdr:rowOff>
    </xdr:to>
    <xdr:sp macro="" textlink="">
      <xdr:nvSpPr>
        <xdr:cNvPr id="191" name="楕円 190">
          <a:extLst>
            <a:ext uri="{FF2B5EF4-FFF2-40B4-BE49-F238E27FC236}">
              <a16:creationId xmlns:a16="http://schemas.microsoft.com/office/drawing/2014/main" id="{DA78A03D-9C78-4BCE-840E-514883EE7B6F}"/>
            </a:ext>
          </a:extLst>
        </xdr:cNvPr>
        <xdr:cNvSpPr/>
      </xdr:nvSpPr>
      <xdr:spPr>
        <a:xfrm>
          <a:off x="17399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81915</xdr:rowOff>
    </xdr:from>
    <xdr:to>
      <xdr:col>15</xdr:col>
      <xdr:colOff>50800</xdr:colOff>
      <xdr:row>62</xdr:row>
      <xdr:rowOff>114300</xdr:rowOff>
    </xdr:to>
    <xdr:cxnSp macro="">
      <xdr:nvCxnSpPr>
        <xdr:cNvPr id="192" name="直線コネクタ 191">
          <a:extLst>
            <a:ext uri="{FF2B5EF4-FFF2-40B4-BE49-F238E27FC236}">
              <a16:creationId xmlns:a16="http://schemas.microsoft.com/office/drawing/2014/main" id="{562DDFD6-53F3-455C-A703-33BDF1169B9B}"/>
            </a:ext>
          </a:extLst>
        </xdr:cNvPr>
        <xdr:cNvCxnSpPr/>
      </xdr:nvCxnSpPr>
      <xdr:spPr>
        <a:xfrm>
          <a:off x="1790700" y="10475595"/>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12065</xdr:rowOff>
    </xdr:from>
    <xdr:to>
      <xdr:col>6</xdr:col>
      <xdr:colOff>38100</xdr:colOff>
      <xdr:row>62</xdr:row>
      <xdr:rowOff>113665</xdr:rowOff>
    </xdr:to>
    <xdr:sp macro="" textlink="">
      <xdr:nvSpPr>
        <xdr:cNvPr id="193" name="楕円 192">
          <a:extLst>
            <a:ext uri="{FF2B5EF4-FFF2-40B4-BE49-F238E27FC236}">
              <a16:creationId xmlns:a16="http://schemas.microsoft.com/office/drawing/2014/main" id="{11228A03-7092-48D8-B77A-34F1C580384F}"/>
            </a:ext>
          </a:extLst>
        </xdr:cNvPr>
        <xdr:cNvSpPr/>
      </xdr:nvSpPr>
      <xdr:spPr>
        <a:xfrm>
          <a:off x="965200" y="104057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62865</xdr:rowOff>
    </xdr:from>
    <xdr:to>
      <xdr:col>10</xdr:col>
      <xdr:colOff>114300</xdr:colOff>
      <xdr:row>62</xdr:row>
      <xdr:rowOff>81915</xdr:rowOff>
    </xdr:to>
    <xdr:cxnSp macro="">
      <xdr:nvCxnSpPr>
        <xdr:cNvPr id="194" name="直線コネクタ 193">
          <a:extLst>
            <a:ext uri="{FF2B5EF4-FFF2-40B4-BE49-F238E27FC236}">
              <a16:creationId xmlns:a16="http://schemas.microsoft.com/office/drawing/2014/main" id="{692155B7-2C64-4711-85AB-8C39B71B29E5}"/>
            </a:ext>
          </a:extLst>
        </xdr:cNvPr>
        <xdr:cNvCxnSpPr/>
      </xdr:nvCxnSpPr>
      <xdr:spPr>
        <a:xfrm>
          <a:off x="1008380" y="10456545"/>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116857</xdr:rowOff>
    </xdr:from>
    <xdr:ext cx="405111" cy="259045"/>
    <xdr:sp macro="" textlink="">
      <xdr:nvSpPr>
        <xdr:cNvPr id="195" name="n_1aveValue【体育館・プール】&#10;有形固定資産減価償却率">
          <a:extLst>
            <a:ext uri="{FF2B5EF4-FFF2-40B4-BE49-F238E27FC236}">
              <a16:creationId xmlns:a16="http://schemas.microsoft.com/office/drawing/2014/main" id="{731D1608-A82B-422D-B69E-2A14A6C26E7E}"/>
            </a:ext>
          </a:extLst>
        </xdr:cNvPr>
        <xdr:cNvSpPr txBox="1"/>
      </xdr:nvSpPr>
      <xdr:spPr>
        <a:xfrm>
          <a:off x="317056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96" name="n_2aveValue【体育館・プール】&#10;有形固定資産減価償却率">
          <a:extLst>
            <a:ext uri="{FF2B5EF4-FFF2-40B4-BE49-F238E27FC236}">
              <a16:creationId xmlns:a16="http://schemas.microsoft.com/office/drawing/2014/main" id="{E896A2E4-7AC6-4344-ACC6-3C5B51255F8E}"/>
            </a:ext>
          </a:extLst>
        </xdr:cNvPr>
        <xdr:cNvSpPr txBox="1"/>
      </xdr:nvSpPr>
      <xdr:spPr>
        <a:xfrm>
          <a:off x="238570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7" name="n_3aveValue【体育館・プール】&#10;有形固定資産減価償却率">
          <a:extLst>
            <a:ext uri="{FF2B5EF4-FFF2-40B4-BE49-F238E27FC236}">
              <a16:creationId xmlns:a16="http://schemas.microsoft.com/office/drawing/2014/main" id="{746CD0C8-E40A-4821-BA7F-3A655444BC6D}"/>
            </a:ext>
          </a:extLst>
        </xdr:cNvPr>
        <xdr:cNvSpPr txBox="1"/>
      </xdr:nvSpPr>
      <xdr:spPr>
        <a:xfrm>
          <a:off x="161100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8" name="n_4aveValue【体育館・プール】&#10;有形固定資産減価償却率">
          <a:extLst>
            <a:ext uri="{FF2B5EF4-FFF2-40B4-BE49-F238E27FC236}">
              <a16:creationId xmlns:a16="http://schemas.microsoft.com/office/drawing/2014/main" id="{7488EFE9-7640-4C2C-9E9C-8AEC3AB19630}"/>
            </a:ext>
          </a:extLst>
        </xdr:cNvPr>
        <xdr:cNvSpPr txBox="1"/>
      </xdr:nvSpPr>
      <xdr:spPr>
        <a:xfrm>
          <a:off x="83630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15257</xdr:rowOff>
    </xdr:from>
    <xdr:ext cx="405111" cy="259045"/>
    <xdr:sp macro="" textlink="">
      <xdr:nvSpPr>
        <xdr:cNvPr id="199" name="n_1mainValue【体育館・プール】&#10;有形固定資産減価償却率">
          <a:extLst>
            <a:ext uri="{FF2B5EF4-FFF2-40B4-BE49-F238E27FC236}">
              <a16:creationId xmlns:a16="http://schemas.microsoft.com/office/drawing/2014/main" id="{C8FF8A97-0D08-42EB-A648-E1ADDF17CEFC}"/>
            </a:ext>
          </a:extLst>
        </xdr:cNvPr>
        <xdr:cNvSpPr txBox="1"/>
      </xdr:nvSpPr>
      <xdr:spPr>
        <a:xfrm>
          <a:off x="317056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156227</xdr:rowOff>
    </xdr:from>
    <xdr:ext cx="405111" cy="259045"/>
    <xdr:sp macro="" textlink="">
      <xdr:nvSpPr>
        <xdr:cNvPr id="200" name="n_2mainValue【体育館・プール】&#10;有形固定資産減価償却率">
          <a:extLst>
            <a:ext uri="{FF2B5EF4-FFF2-40B4-BE49-F238E27FC236}">
              <a16:creationId xmlns:a16="http://schemas.microsoft.com/office/drawing/2014/main" id="{26A935C5-F0E6-4F00-A2C8-C53700C08EB4}"/>
            </a:ext>
          </a:extLst>
        </xdr:cNvPr>
        <xdr:cNvSpPr txBox="1"/>
      </xdr:nvSpPr>
      <xdr:spPr>
        <a:xfrm>
          <a:off x="238570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123842</xdr:rowOff>
    </xdr:from>
    <xdr:ext cx="405111" cy="259045"/>
    <xdr:sp macro="" textlink="">
      <xdr:nvSpPr>
        <xdr:cNvPr id="201" name="n_3mainValue【体育館・プール】&#10;有形固定資産減価償却率">
          <a:extLst>
            <a:ext uri="{FF2B5EF4-FFF2-40B4-BE49-F238E27FC236}">
              <a16:creationId xmlns:a16="http://schemas.microsoft.com/office/drawing/2014/main" id="{E8BEB54D-3BAC-48EA-A6F5-BB79BB1945C4}"/>
            </a:ext>
          </a:extLst>
        </xdr:cNvPr>
        <xdr:cNvSpPr txBox="1"/>
      </xdr:nvSpPr>
      <xdr:spPr>
        <a:xfrm>
          <a:off x="161100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104792</xdr:rowOff>
    </xdr:from>
    <xdr:ext cx="405111" cy="259045"/>
    <xdr:sp macro="" textlink="">
      <xdr:nvSpPr>
        <xdr:cNvPr id="202" name="n_4mainValue【体育館・プール】&#10;有形固定資産減価償却率">
          <a:extLst>
            <a:ext uri="{FF2B5EF4-FFF2-40B4-BE49-F238E27FC236}">
              <a16:creationId xmlns:a16="http://schemas.microsoft.com/office/drawing/2014/main" id="{7CFB52E4-B47E-416F-B973-14C56EAA0CA6}"/>
            </a:ext>
          </a:extLst>
        </xdr:cNvPr>
        <xdr:cNvSpPr txBox="1"/>
      </xdr:nvSpPr>
      <xdr:spPr>
        <a:xfrm>
          <a:off x="836304"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9A152AC9-4BFA-495A-B03E-64E57F3DA0D8}"/>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BC937F64-448B-4102-8D06-3C88872820D2}"/>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C796286C-EFA1-4257-9EC3-07F3C3B4892D}"/>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AD2E47DB-D2CF-4566-897D-6F8E68A9A747}"/>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3A495784-676F-46B7-B13C-9356CC21EF89}"/>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2DF4E1D6-151C-4A36-A26C-51A9C50F0BF9}"/>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557E0CC4-22AC-4B63-8019-187B146F0D97}"/>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2313B621-2008-4941-BC58-3CC7F2A57909}"/>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12DD10A8-6235-4B69-B1DB-2F3118441856}"/>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A26E81C2-B175-4F50-A729-D6AD4685970A}"/>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E2F95DB8-B978-4919-92F7-759C47400ABF}"/>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CBBBDE66-5659-4923-A65E-86FD9A48D791}"/>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31C047CB-7CF8-4F20-B0D7-0691F2367426}"/>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23705AF4-418F-4EE6-8041-27CC91AC9FD4}"/>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8C17A0BF-B1E8-4F85-BACB-7D47944DC2C4}"/>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38AD8851-D2B1-41CB-A62F-F1908F52A751}"/>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3623EE6D-C608-477B-A296-86C5FDC82BEB}"/>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F7C85DC9-D861-4960-BBDD-43F5B7BA950A}"/>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83A3AC9A-2335-4B0E-B2B5-F04C48F97E7F}"/>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F9F5EE73-F76D-487D-834B-5551D40F6993}"/>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FFD6F905-A35B-4E1E-916C-7F97B26365BF}"/>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5641D5AF-C681-46AE-9D18-6AA67FDEA3E0}"/>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D407830-EB59-4205-ACBE-D20EC2835B68}"/>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341FD8C5-DFD4-4773-90AB-9AAE070DE0F8}"/>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5E060534-0C39-47DC-986E-4FE09546F46B}"/>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3C992F0B-8E90-4761-8D11-4558B33A8F70}"/>
            </a:ext>
          </a:extLst>
        </xdr:cNvPr>
        <xdr:cNvCxnSpPr/>
      </xdr:nvCxnSpPr>
      <xdr:spPr>
        <a:xfrm flipV="1">
          <a:off x="9219565" y="935736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94735DF1-B5EB-4228-8CDA-7BDC6ADBD84D}"/>
            </a:ext>
          </a:extLst>
        </xdr:cNvPr>
        <xdr:cNvSpPr txBox="1"/>
      </xdr:nvSpPr>
      <xdr:spPr>
        <a:xfrm>
          <a:off x="9258300" y="1083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6B930AC6-4DE9-4C1D-A3AA-6903DEEA7A20}"/>
            </a:ext>
          </a:extLst>
        </xdr:cNvPr>
        <xdr:cNvCxnSpPr/>
      </xdr:nvCxnSpPr>
      <xdr:spPr>
        <a:xfrm>
          <a:off x="9154160" y="10833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1286E26E-418D-403E-8368-570E6BDBFD2B}"/>
            </a:ext>
          </a:extLst>
        </xdr:cNvPr>
        <xdr:cNvSpPr txBox="1"/>
      </xdr:nvSpPr>
      <xdr:spPr>
        <a:xfrm>
          <a:off x="9258300" y="913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5746A911-6B2B-49FD-B368-3E2C7C87741F}"/>
            </a:ext>
          </a:extLst>
        </xdr:cNvPr>
        <xdr:cNvCxnSpPr/>
      </xdr:nvCxnSpPr>
      <xdr:spPr>
        <a:xfrm>
          <a:off x="9154160" y="9357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25961</xdr:rowOff>
    </xdr:from>
    <xdr:ext cx="469744" cy="259045"/>
    <xdr:sp macro="" textlink="">
      <xdr:nvSpPr>
        <xdr:cNvPr id="233" name="【体育館・プール】&#10;一人当たり面積平均値テキスト">
          <a:extLst>
            <a:ext uri="{FF2B5EF4-FFF2-40B4-BE49-F238E27FC236}">
              <a16:creationId xmlns:a16="http://schemas.microsoft.com/office/drawing/2014/main" id="{70896C52-BCC3-45BF-AE6F-B2C7331EFD93}"/>
            </a:ext>
          </a:extLst>
        </xdr:cNvPr>
        <xdr:cNvSpPr txBox="1"/>
      </xdr:nvSpPr>
      <xdr:spPr>
        <a:xfrm>
          <a:off x="9258300" y="10419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7BB0E6AF-AA6E-494A-B877-DE450BC9CF37}"/>
            </a:ext>
          </a:extLst>
        </xdr:cNvPr>
        <xdr:cNvSpPr/>
      </xdr:nvSpPr>
      <xdr:spPr>
        <a:xfrm>
          <a:off x="9192260" y="105644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7524E91F-2C36-4570-BECA-0E2E2D3AC01B}"/>
            </a:ext>
          </a:extLst>
        </xdr:cNvPr>
        <xdr:cNvSpPr/>
      </xdr:nvSpPr>
      <xdr:spPr>
        <a:xfrm>
          <a:off x="8445500" y="105649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a:extLst>
            <a:ext uri="{FF2B5EF4-FFF2-40B4-BE49-F238E27FC236}">
              <a16:creationId xmlns:a16="http://schemas.microsoft.com/office/drawing/2014/main" id="{4B8BA23A-CECB-47F0-AABC-60A0C9D49B5D}"/>
            </a:ext>
          </a:extLst>
        </xdr:cNvPr>
        <xdr:cNvSpPr/>
      </xdr:nvSpPr>
      <xdr:spPr>
        <a:xfrm>
          <a:off x="7670800" y="105110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a:extLst>
            <a:ext uri="{FF2B5EF4-FFF2-40B4-BE49-F238E27FC236}">
              <a16:creationId xmlns:a16="http://schemas.microsoft.com/office/drawing/2014/main" id="{405AA84A-E693-4326-91ED-B88D8FED1F3F}"/>
            </a:ext>
          </a:extLst>
        </xdr:cNvPr>
        <xdr:cNvSpPr/>
      </xdr:nvSpPr>
      <xdr:spPr>
        <a:xfrm>
          <a:off x="6873240" y="105649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a:extLst>
            <a:ext uri="{FF2B5EF4-FFF2-40B4-BE49-F238E27FC236}">
              <a16:creationId xmlns:a16="http://schemas.microsoft.com/office/drawing/2014/main" id="{71EC4A26-8583-4B96-9974-99271CBA16FC}"/>
            </a:ext>
          </a:extLst>
        </xdr:cNvPr>
        <xdr:cNvSpPr/>
      </xdr:nvSpPr>
      <xdr:spPr>
        <a:xfrm>
          <a:off x="6098540" y="1056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6E9F609-81F1-4343-B524-95B1A8865F9C}"/>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50BF5BA-0C20-4B9E-8D2B-AD9112E3AD41}"/>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172E3A4-C83B-4BF5-AA61-F1B5D175A45C}"/>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529D0A2-360C-4D12-8439-6BFB4F3B7978}"/>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30D3E20-D4A6-43CB-AAF1-A06847DC57FA}"/>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92891</xdr:rowOff>
    </xdr:from>
    <xdr:to>
      <xdr:col>55</xdr:col>
      <xdr:colOff>50800</xdr:colOff>
      <xdr:row>64</xdr:row>
      <xdr:rowOff>23041</xdr:rowOff>
    </xdr:to>
    <xdr:sp macro="" textlink="">
      <xdr:nvSpPr>
        <xdr:cNvPr id="244" name="楕円 243">
          <a:extLst>
            <a:ext uri="{FF2B5EF4-FFF2-40B4-BE49-F238E27FC236}">
              <a16:creationId xmlns:a16="http://schemas.microsoft.com/office/drawing/2014/main" id="{E673998B-9CB5-45F9-9A11-B0CD0873519D}"/>
            </a:ext>
          </a:extLst>
        </xdr:cNvPr>
        <xdr:cNvSpPr/>
      </xdr:nvSpPr>
      <xdr:spPr>
        <a:xfrm>
          <a:off x="9192260" y="106542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71318</xdr:rowOff>
    </xdr:from>
    <xdr:ext cx="469744" cy="259045"/>
    <xdr:sp macro="" textlink="">
      <xdr:nvSpPr>
        <xdr:cNvPr id="245" name="【体育館・プール】&#10;一人当たり面積該当値テキスト">
          <a:extLst>
            <a:ext uri="{FF2B5EF4-FFF2-40B4-BE49-F238E27FC236}">
              <a16:creationId xmlns:a16="http://schemas.microsoft.com/office/drawing/2014/main" id="{B3E1FC3A-0552-4E27-8334-14D47463BD0E}"/>
            </a:ext>
          </a:extLst>
        </xdr:cNvPr>
        <xdr:cNvSpPr txBox="1"/>
      </xdr:nvSpPr>
      <xdr:spPr>
        <a:xfrm>
          <a:off x="9258300" y="1063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96157</xdr:rowOff>
    </xdr:from>
    <xdr:to>
      <xdr:col>50</xdr:col>
      <xdr:colOff>165100</xdr:colOff>
      <xdr:row>64</xdr:row>
      <xdr:rowOff>26307</xdr:rowOff>
    </xdr:to>
    <xdr:sp macro="" textlink="">
      <xdr:nvSpPr>
        <xdr:cNvPr id="246" name="楕円 245">
          <a:extLst>
            <a:ext uri="{FF2B5EF4-FFF2-40B4-BE49-F238E27FC236}">
              <a16:creationId xmlns:a16="http://schemas.microsoft.com/office/drawing/2014/main" id="{88BC43B0-E73F-47AD-A533-8AD91159A143}"/>
            </a:ext>
          </a:extLst>
        </xdr:cNvPr>
        <xdr:cNvSpPr/>
      </xdr:nvSpPr>
      <xdr:spPr>
        <a:xfrm>
          <a:off x="8445500" y="106574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143691</xdr:rowOff>
    </xdr:from>
    <xdr:to>
      <xdr:col>55</xdr:col>
      <xdr:colOff>0</xdr:colOff>
      <xdr:row>63</xdr:row>
      <xdr:rowOff>146957</xdr:rowOff>
    </xdr:to>
    <xdr:cxnSp macro="">
      <xdr:nvCxnSpPr>
        <xdr:cNvPr id="247" name="直線コネクタ 246">
          <a:extLst>
            <a:ext uri="{FF2B5EF4-FFF2-40B4-BE49-F238E27FC236}">
              <a16:creationId xmlns:a16="http://schemas.microsoft.com/office/drawing/2014/main" id="{63536697-4278-432E-A62B-ECD78FCEF510}"/>
            </a:ext>
          </a:extLst>
        </xdr:cNvPr>
        <xdr:cNvCxnSpPr/>
      </xdr:nvCxnSpPr>
      <xdr:spPr>
        <a:xfrm flipV="1">
          <a:off x="8496300" y="10705011"/>
          <a:ext cx="7239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97790</xdr:rowOff>
    </xdr:from>
    <xdr:to>
      <xdr:col>46</xdr:col>
      <xdr:colOff>38100</xdr:colOff>
      <xdr:row>64</xdr:row>
      <xdr:rowOff>27940</xdr:rowOff>
    </xdr:to>
    <xdr:sp macro="" textlink="">
      <xdr:nvSpPr>
        <xdr:cNvPr id="248" name="楕円 247">
          <a:extLst>
            <a:ext uri="{FF2B5EF4-FFF2-40B4-BE49-F238E27FC236}">
              <a16:creationId xmlns:a16="http://schemas.microsoft.com/office/drawing/2014/main" id="{602FFA4B-C002-4627-BF14-6EF67062EC51}"/>
            </a:ext>
          </a:extLst>
        </xdr:cNvPr>
        <xdr:cNvSpPr/>
      </xdr:nvSpPr>
      <xdr:spPr>
        <a:xfrm>
          <a:off x="7670800" y="10659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146957</xdr:rowOff>
    </xdr:from>
    <xdr:to>
      <xdr:col>50</xdr:col>
      <xdr:colOff>114300</xdr:colOff>
      <xdr:row>63</xdr:row>
      <xdr:rowOff>148590</xdr:rowOff>
    </xdr:to>
    <xdr:cxnSp macro="">
      <xdr:nvCxnSpPr>
        <xdr:cNvPr id="249" name="直線コネクタ 248">
          <a:extLst>
            <a:ext uri="{FF2B5EF4-FFF2-40B4-BE49-F238E27FC236}">
              <a16:creationId xmlns:a16="http://schemas.microsoft.com/office/drawing/2014/main" id="{7AD87D7B-A09F-4118-ABC4-3058BE10CBA0}"/>
            </a:ext>
          </a:extLst>
        </xdr:cNvPr>
        <xdr:cNvCxnSpPr/>
      </xdr:nvCxnSpPr>
      <xdr:spPr>
        <a:xfrm flipV="1">
          <a:off x="7713980" y="10708277"/>
          <a:ext cx="7823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99423</xdr:rowOff>
    </xdr:from>
    <xdr:to>
      <xdr:col>41</xdr:col>
      <xdr:colOff>101600</xdr:colOff>
      <xdr:row>64</xdr:row>
      <xdr:rowOff>29573</xdr:rowOff>
    </xdr:to>
    <xdr:sp macro="" textlink="">
      <xdr:nvSpPr>
        <xdr:cNvPr id="250" name="楕円 249">
          <a:extLst>
            <a:ext uri="{FF2B5EF4-FFF2-40B4-BE49-F238E27FC236}">
              <a16:creationId xmlns:a16="http://schemas.microsoft.com/office/drawing/2014/main" id="{7C3D6293-01C7-4EE9-8762-7DC4919BE9F2}"/>
            </a:ext>
          </a:extLst>
        </xdr:cNvPr>
        <xdr:cNvSpPr/>
      </xdr:nvSpPr>
      <xdr:spPr>
        <a:xfrm>
          <a:off x="6873240" y="106607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148590</xdr:rowOff>
    </xdr:from>
    <xdr:to>
      <xdr:col>45</xdr:col>
      <xdr:colOff>177800</xdr:colOff>
      <xdr:row>63</xdr:row>
      <xdr:rowOff>150223</xdr:rowOff>
    </xdr:to>
    <xdr:cxnSp macro="">
      <xdr:nvCxnSpPr>
        <xdr:cNvPr id="251" name="直線コネクタ 250">
          <a:extLst>
            <a:ext uri="{FF2B5EF4-FFF2-40B4-BE49-F238E27FC236}">
              <a16:creationId xmlns:a16="http://schemas.microsoft.com/office/drawing/2014/main" id="{FA6C85BF-CE05-421B-BCE7-33FED2790899}"/>
            </a:ext>
          </a:extLst>
        </xdr:cNvPr>
        <xdr:cNvCxnSpPr/>
      </xdr:nvCxnSpPr>
      <xdr:spPr>
        <a:xfrm flipV="1">
          <a:off x="6924040" y="10709910"/>
          <a:ext cx="78994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101056</xdr:rowOff>
    </xdr:from>
    <xdr:to>
      <xdr:col>36</xdr:col>
      <xdr:colOff>165100</xdr:colOff>
      <xdr:row>64</xdr:row>
      <xdr:rowOff>31206</xdr:rowOff>
    </xdr:to>
    <xdr:sp macro="" textlink="">
      <xdr:nvSpPr>
        <xdr:cNvPr id="252" name="楕円 251">
          <a:extLst>
            <a:ext uri="{FF2B5EF4-FFF2-40B4-BE49-F238E27FC236}">
              <a16:creationId xmlns:a16="http://schemas.microsoft.com/office/drawing/2014/main" id="{E057F286-4E84-4602-A2F8-7AE97CCB117B}"/>
            </a:ext>
          </a:extLst>
        </xdr:cNvPr>
        <xdr:cNvSpPr/>
      </xdr:nvSpPr>
      <xdr:spPr>
        <a:xfrm>
          <a:off x="6098540" y="106623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150223</xdr:rowOff>
    </xdr:from>
    <xdr:to>
      <xdr:col>41</xdr:col>
      <xdr:colOff>50800</xdr:colOff>
      <xdr:row>63</xdr:row>
      <xdr:rowOff>151856</xdr:rowOff>
    </xdr:to>
    <xdr:cxnSp macro="">
      <xdr:nvCxnSpPr>
        <xdr:cNvPr id="253" name="直線コネクタ 252">
          <a:extLst>
            <a:ext uri="{FF2B5EF4-FFF2-40B4-BE49-F238E27FC236}">
              <a16:creationId xmlns:a16="http://schemas.microsoft.com/office/drawing/2014/main" id="{97F5BD0E-77AB-45CA-BE8D-BD5D84313B76}"/>
            </a:ext>
          </a:extLst>
        </xdr:cNvPr>
        <xdr:cNvCxnSpPr/>
      </xdr:nvCxnSpPr>
      <xdr:spPr>
        <a:xfrm flipV="1">
          <a:off x="6149340" y="10711543"/>
          <a:ext cx="7747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C53B7F5D-F495-474C-8217-13CCE0419FB6}"/>
            </a:ext>
          </a:extLst>
        </xdr:cNvPr>
        <xdr:cNvSpPr txBox="1"/>
      </xdr:nvSpPr>
      <xdr:spPr>
        <a:xfrm>
          <a:off x="8271587" y="1034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64061</xdr:rowOff>
    </xdr:from>
    <xdr:ext cx="469744" cy="259045"/>
    <xdr:sp macro="" textlink="">
      <xdr:nvSpPr>
        <xdr:cNvPr id="255" name="n_2aveValue【体育館・プール】&#10;一人当たり面積">
          <a:extLst>
            <a:ext uri="{FF2B5EF4-FFF2-40B4-BE49-F238E27FC236}">
              <a16:creationId xmlns:a16="http://schemas.microsoft.com/office/drawing/2014/main" id="{3D741345-E9F5-4283-8D12-35952241BC46}"/>
            </a:ext>
          </a:extLst>
        </xdr:cNvPr>
        <xdr:cNvSpPr txBox="1"/>
      </xdr:nvSpPr>
      <xdr:spPr>
        <a:xfrm>
          <a:off x="7509587" y="1029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117946</xdr:rowOff>
    </xdr:from>
    <xdr:ext cx="469744" cy="259045"/>
    <xdr:sp macro="" textlink="">
      <xdr:nvSpPr>
        <xdr:cNvPr id="256" name="n_3aveValue【体育館・プール】&#10;一人当たり面積">
          <a:extLst>
            <a:ext uri="{FF2B5EF4-FFF2-40B4-BE49-F238E27FC236}">
              <a16:creationId xmlns:a16="http://schemas.microsoft.com/office/drawing/2014/main" id="{AF6DDEDE-3EFC-4428-9836-4071AAFE1E10}"/>
            </a:ext>
          </a:extLst>
        </xdr:cNvPr>
        <xdr:cNvSpPr txBox="1"/>
      </xdr:nvSpPr>
      <xdr:spPr>
        <a:xfrm>
          <a:off x="6712027" y="1034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119578</xdr:rowOff>
    </xdr:from>
    <xdr:ext cx="469744" cy="259045"/>
    <xdr:sp macro="" textlink="">
      <xdr:nvSpPr>
        <xdr:cNvPr id="257" name="n_4aveValue【体育館・プール】&#10;一人当たり面積">
          <a:extLst>
            <a:ext uri="{FF2B5EF4-FFF2-40B4-BE49-F238E27FC236}">
              <a16:creationId xmlns:a16="http://schemas.microsoft.com/office/drawing/2014/main" id="{D9BD4EE2-0555-4DCA-9A37-42A63D2DAFB3}"/>
            </a:ext>
          </a:extLst>
        </xdr:cNvPr>
        <xdr:cNvSpPr txBox="1"/>
      </xdr:nvSpPr>
      <xdr:spPr>
        <a:xfrm>
          <a:off x="5937327" y="1034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17434</xdr:rowOff>
    </xdr:from>
    <xdr:ext cx="469744" cy="259045"/>
    <xdr:sp macro="" textlink="">
      <xdr:nvSpPr>
        <xdr:cNvPr id="258" name="n_1mainValue【体育館・プール】&#10;一人当たり面積">
          <a:extLst>
            <a:ext uri="{FF2B5EF4-FFF2-40B4-BE49-F238E27FC236}">
              <a16:creationId xmlns:a16="http://schemas.microsoft.com/office/drawing/2014/main" id="{9153743E-D354-4F88-A6FA-B2C36B7A30D7}"/>
            </a:ext>
          </a:extLst>
        </xdr:cNvPr>
        <xdr:cNvSpPr txBox="1"/>
      </xdr:nvSpPr>
      <xdr:spPr>
        <a:xfrm>
          <a:off x="8271587" y="1074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19067</xdr:rowOff>
    </xdr:from>
    <xdr:ext cx="469744" cy="259045"/>
    <xdr:sp macro="" textlink="">
      <xdr:nvSpPr>
        <xdr:cNvPr id="259" name="n_2mainValue【体育館・プール】&#10;一人当たり面積">
          <a:extLst>
            <a:ext uri="{FF2B5EF4-FFF2-40B4-BE49-F238E27FC236}">
              <a16:creationId xmlns:a16="http://schemas.microsoft.com/office/drawing/2014/main" id="{7C521916-EBEE-4567-B893-A22231F35683}"/>
            </a:ext>
          </a:extLst>
        </xdr:cNvPr>
        <xdr:cNvSpPr txBox="1"/>
      </xdr:nvSpPr>
      <xdr:spPr>
        <a:xfrm>
          <a:off x="750958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20700</xdr:rowOff>
    </xdr:from>
    <xdr:ext cx="469744" cy="259045"/>
    <xdr:sp macro="" textlink="">
      <xdr:nvSpPr>
        <xdr:cNvPr id="260" name="n_3mainValue【体育館・プール】&#10;一人当たり面積">
          <a:extLst>
            <a:ext uri="{FF2B5EF4-FFF2-40B4-BE49-F238E27FC236}">
              <a16:creationId xmlns:a16="http://schemas.microsoft.com/office/drawing/2014/main" id="{ECBA50D0-C0BD-4B17-917F-E51242627C74}"/>
            </a:ext>
          </a:extLst>
        </xdr:cNvPr>
        <xdr:cNvSpPr txBox="1"/>
      </xdr:nvSpPr>
      <xdr:spPr>
        <a:xfrm>
          <a:off x="6712027" y="1074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22333</xdr:rowOff>
    </xdr:from>
    <xdr:ext cx="469744" cy="259045"/>
    <xdr:sp macro="" textlink="">
      <xdr:nvSpPr>
        <xdr:cNvPr id="261" name="n_4mainValue【体育館・プール】&#10;一人当たり面積">
          <a:extLst>
            <a:ext uri="{FF2B5EF4-FFF2-40B4-BE49-F238E27FC236}">
              <a16:creationId xmlns:a16="http://schemas.microsoft.com/office/drawing/2014/main" id="{D7FE5866-6DDA-4BCE-80A5-C06EC94131BD}"/>
            </a:ext>
          </a:extLst>
        </xdr:cNvPr>
        <xdr:cNvSpPr txBox="1"/>
      </xdr:nvSpPr>
      <xdr:spPr>
        <a:xfrm>
          <a:off x="5937327" y="1075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8A364476-C376-4A29-AB0C-204D126EE59C}"/>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DFDD2F25-43BC-4540-8A69-77A98A4E3202}"/>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FD191B1E-75DD-4CEB-ACE4-2B1F04E2FBF1}"/>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307A8FC-67DA-4451-82A2-D041F4813B9B}"/>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2162F8C9-90A6-40FA-9E4C-D6827F2BFE99}"/>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C0B1B548-9FAD-47A2-9D83-B756D83E7CCF}"/>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24F0459D-D746-4CCB-A37C-BE17A6442C9D}"/>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8041CDFF-2DDC-4C90-9000-D8D9FCEEF502}"/>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750A3349-73E0-4F3C-B62E-EA43546170F9}"/>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EAF52C8-6FE3-4BB6-8F0A-C33A4A723F88}"/>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2F1E9B9C-5DDF-4C58-B9B2-F58ADA001BF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733889EE-62C7-4BC1-94C9-A45DBE8FC6FF}"/>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F63D35C5-1B4C-4FDF-AB8E-2317788D4BFB}"/>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F5D64AD9-9590-4347-89C8-863C1B3A7036}"/>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7AEECD15-D1BE-4206-9769-78D107E43AA4}"/>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EF751420-7657-4C5A-9F15-14612ECF88CE}"/>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2ED5A7A6-1A60-408A-BBFD-9A822ADB84DC}"/>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CE87A579-9C69-4FBA-99A9-49FE0A6A2C65}"/>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2FD8B821-5EE3-47E3-B5D5-C5259AD0B25A}"/>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6FC8658F-0C8C-4385-8A88-089432D9C438}"/>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67C20D5D-0EA3-4F19-BAF1-E9152C6B715D}"/>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4B800851-CA38-4292-901C-19BB61A2AC98}"/>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758DAAB3-0A6F-482F-A1C7-980E8AC1A31E}"/>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B8BB1810-9CB0-4B20-BE19-BD065B0F6857}"/>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DF28CFC1-423A-46CC-8050-38B63B241F9D}"/>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8D360E1B-D67A-4D50-A766-668B7E949591}"/>
            </a:ext>
          </a:extLst>
        </xdr:cNvPr>
        <xdr:cNvCxnSpPr/>
      </xdr:nvCxnSpPr>
      <xdr:spPr>
        <a:xfrm flipV="1">
          <a:off x="4086225" y="13180968"/>
          <a:ext cx="0" cy="140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2B6D940E-EE91-4160-9749-41E41FCC317F}"/>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7F6EBE67-BA87-4890-9A48-B2DD198A3F65}"/>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D8F22DB0-8AF2-450B-BAD7-C769EFA140D3}"/>
            </a:ext>
          </a:extLst>
        </xdr:cNvPr>
        <xdr:cNvSpPr txBox="1"/>
      </xdr:nvSpPr>
      <xdr:spPr>
        <a:xfrm>
          <a:off x="4124960" y="1296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a:extLst>
            <a:ext uri="{FF2B5EF4-FFF2-40B4-BE49-F238E27FC236}">
              <a16:creationId xmlns:a16="http://schemas.microsoft.com/office/drawing/2014/main" id="{1B606DB5-4A9A-4F47-A6C8-003E4D4ECAD4}"/>
            </a:ext>
          </a:extLst>
        </xdr:cNvPr>
        <xdr:cNvCxnSpPr/>
      </xdr:nvCxnSpPr>
      <xdr:spPr>
        <a:xfrm>
          <a:off x="4020820" y="131809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54264</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6CA46E9F-A591-48DF-9AA3-F7C44E21BF92}"/>
            </a:ext>
          </a:extLst>
        </xdr:cNvPr>
        <xdr:cNvSpPr txBox="1"/>
      </xdr:nvSpPr>
      <xdr:spPr>
        <a:xfrm>
          <a:off x="4124960" y="138007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a:extLst>
            <a:ext uri="{FF2B5EF4-FFF2-40B4-BE49-F238E27FC236}">
              <a16:creationId xmlns:a16="http://schemas.microsoft.com/office/drawing/2014/main" id="{4F342D56-CC86-4E72-AD53-4C0DFAE681FD}"/>
            </a:ext>
          </a:extLst>
        </xdr:cNvPr>
        <xdr:cNvSpPr/>
      </xdr:nvSpPr>
      <xdr:spPr>
        <a:xfrm>
          <a:off x="4036060" y="1394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a:extLst>
            <a:ext uri="{FF2B5EF4-FFF2-40B4-BE49-F238E27FC236}">
              <a16:creationId xmlns:a16="http://schemas.microsoft.com/office/drawing/2014/main" id="{5A22FC9A-14AF-4306-963F-83FA4A07149F}"/>
            </a:ext>
          </a:extLst>
        </xdr:cNvPr>
        <xdr:cNvSpPr/>
      </xdr:nvSpPr>
      <xdr:spPr>
        <a:xfrm>
          <a:off x="3312160" y="139150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macro="" textlink="">
      <xdr:nvSpPr>
        <xdr:cNvPr id="295" name="フローチャート: 判断 294">
          <a:extLst>
            <a:ext uri="{FF2B5EF4-FFF2-40B4-BE49-F238E27FC236}">
              <a16:creationId xmlns:a16="http://schemas.microsoft.com/office/drawing/2014/main" id="{0B0EF078-A5A3-42CC-ACB8-C97A5AD67E08}"/>
            </a:ext>
          </a:extLst>
        </xdr:cNvPr>
        <xdr:cNvSpPr/>
      </xdr:nvSpPr>
      <xdr:spPr>
        <a:xfrm>
          <a:off x="2514600" y="139019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96" name="フローチャート: 判断 295">
          <a:extLst>
            <a:ext uri="{FF2B5EF4-FFF2-40B4-BE49-F238E27FC236}">
              <a16:creationId xmlns:a16="http://schemas.microsoft.com/office/drawing/2014/main" id="{46DC6371-1880-4A16-A236-B7BB687710C7}"/>
            </a:ext>
          </a:extLst>
        </xdr:cNvPr>
        <xdr:cNvSpPr/>
      </xdr:nvSpPr>
      <xdr:spPr>
        <a:xfrm>
          <a:off x="1739900" y="13862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97" name="フローチャート: 判断 296">
          <a:extLst>
            <a:ext uri="{FF2B5EF4-FFF2-40B4-BE49-F238E27FC236}">
              <a16:creationId xmlns:a16="http://schemas.microsoft.com/office/drawing/2014/main" id="{A21B79C9-01A5-4F97-ABD0-B53FA3FEFDB9}"/>
            </a:ext>
          </a:extLst>
        </xdr:cNvPr>
        <xdr:cNvSpPr/>
      </xdr:nvSpPr>
      <xdr:spPr>
        <a:xfrm>
          <a:off x="965200" y="138611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2D771301-9EE9-4A7F-8661-022990259B2F}"/>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FA4ED6C-7715-401D-91E3-4384D1BAC3B6}"/>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2221D26-B991-4B6D-B692-4DE624C2C845}"/>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373D324-28B8-4661-8A71-03D7C3BD51C1}"/>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2CADAB6-DA3B-41AC-B109-22FA72862B94}"/>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28121</xdr:rowOff>
    </xdr:from>
    <xdr:to>
      <xdr:col>24</xdr:col>
      <xdr:colOff>114300</xdr:colOff>
      <xdr:row>86</xdr:row>
      <xdr:rowOff>129721</xdr:rowOff>
    </xdr:to>
    <xdr:sp macro="" textlink="">
      <xdr:nvSpPr>
        <xdr:cNvPr id="303" name="楕円 302">
          <a:extLst>
            <a:ext uri="{FF2B5EF4-FFF2-40B4-BE49-F238E27FC236}">
              <a16:creationId xmlns:a16="http://schemas.microsoft.com/office/drawing/2014/main" id="{2C9B54F1-EF22-403B-A1B9-3A467323F9EA}"/>
            </a:ext>
          </a:extLst>
        </xdr:cNvPr>
        <xdr:cNvSpPr/>
      </xdr:nvSpPr>
      <xdr:spPr>
        <a:xfrm>
          <a:off x="4036060" y="1444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114498</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1D97812B-992D-47A3-B824-817187CDC1C3}"/>
            </a:ext>
          </a:extLst>
        </xdr:cNvPr>
        <xdr:cNvSpPr txBox="1"/>
      </xdr:nvSpPr>
      <xdr:spPr>
        <a:xfrm>
          <a:off x="4124960" y="14363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162016</xdr:rowOff>
    </xdr:from>
    <xdr:to>
      <xdr:col>20</xdr:col>
      <xdr:colOff>38100</xdr:colOff>
      <xdr:row>86</xdr:row>
      <xdr:rowOff>92166</xdr:rowOff>
    </xdr:to>
    <xdr:sp macro="" textlink="">
      <xdr:nvSpPr>
        <xdr:cNvPr id="305" name="楕円 304">
          <a:extLst>
            <a:ext uri="{FF2B5EF4-FFF2-40B4-BE49-F238E27FC236}">
              <a16:creationId xmlns:a16="http://schemas.microsoft.com/office/drawing/2014/main" id="{D094FBC0-C459-494E-9D02-42DED0557FC2}"/>
            </a:ext>
          </a:extLst>
        </xdr:cNvPr>
        <xdr:cNvSpPr/>
      </xdr:nvSpPr>
      <xdr:spPr>
        <a:xfrm>
          <a:off x="3312160" y="144114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41366</xdr:rowOff>
    </xdr:from>
    <xdr:to>
      <xdr:col>24</xdr:col>
      <xdr:colOff>63500</xdr:colOff>
      <xdr:row>86</xdr:row>
      <xdr:rowOff>78921</xdr:rowOff>
    </xdr:to>
    <xdr:cxnSp macro="">
      <xdr:nvCxnSpPr>
        <xdr:cNvPr id="306" name="直線コネクタ 305">
          <a:extLst>
            <a:ext uri="{FF2B5EF4-FFF2-40B4-BE49-F238E27FC236}">
              <a16:creationId xmlns:a16="http://schemas.microsoft.com/office/drawing/2014/main" id="{3BF67E4D-514D-4564-9AE0-72D030E8C062}"/>
            </a:ext>
          </a:extLst>
        </xdr:cNvPr>
        <xdr:cNvCxnSpPr/>
      </xdr:nvCxnSpPr>
      <xdr:spPr>
        <a:xfrm>
          <a:off x="3355340" y="14458406"/>
          <a:ext cx="73152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122827</xdr:rowOff>
    </xdr:from>
    <xdr:to>
      <xdr:col>15</xdr:col>
      <xdr:colOff>101600</xdr:colOff>
      <xdr:row>86</xdr:row>
      <xdr:rowOff>52977</xdr:rowOff>
    </xdr:to>
    <xdr:sp macro="" textlink="">
      <xdr:nvSpPr>
        <xdr:cNvPr id="307" name="楕円 306">
          <a:extLst>
            <a:ext uri="{FF2B5EF4-FFF2-40B4-BE49-F238E27FC236}">
              <a16:creationId xmlns:a16="http://schemas.microsoft.com/office/drawing/2014/main" id="{A08F7DE5-DC47-4FD1-8DBB-FFD35BE1A368}"/>
            </a:ext>
          </a:extLst>
        </xdr:cNvPr>
        <xdr:cNvSpPr/>
      </xdr:nvSpPr>
      <xdr:spPr>
        <a:xfrm>
          <a:off x="2514600" y="143722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2177</xdr:rowOff>
    </xdr:from>
    <xdr:to>
      <xdr:col>19</xdr:col>
      <xdr:colOff>177800</xdr:colOff>
      <xdr:row>86</xdr:row>
      <xdr:rowOff>41366</xdr:rowOff>
    </xdr:to>
    <xdr:cxnSp macro="">
      <xdr:nvCxnSpPr>
        <xdr:cNvPr id="308" name="直線コネクタ 307">
          <a:extLst>
            <a:ext uri="{FF2B5EF4-FFF2-40B4-BE49-F238E27FC236}">
              <a16:creationId xmlns:a16="http://schemas.microsoft.com/office/drawing/2014/main" id="{05E522EB-D45C-44B9-B426-79641EBCB748}"/>
            </a:ext>
          </a:extLst>
        </xdr:cNvPr>
        <xdr:cNvCxnSpPr/>
      </xdr:nvCxnSpPr>
      <xdr:spPr>
        <a:xfrm>
          <a:off x="2565400" y="14419217"/>
          <a:ext cx="78994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64044</xdr:rowOff>
    </xdr:from>
    <xdr:to>
      <xdr:col>10</xdr:col>
      <xdr:colOff>165100</xdr:colOff>
      <xdr:row>85</xdr:row>
      <xdr:rowOff>165644</xdr:rowOff>
    </xdr:to>
    <xdr:sp macro="" textlink="">
      <xdr:nvSpPr>
        <xdr:cNvPr id="309" name="楕円 308">
          <a:extLst>
            <a:ext uri="{FF2B5EF4-FFF2-40B4-BE49-F238E27FC236}">
              <a16:creationId xmlns:a16="http://schemas.microsoft.com/office/drawing/2014/main" id="{9CF56477-93EF-43BD-9C06-20179D15B156}"/>
            </a:ext>
          </a:extLst>
        </xdr:cNvPr>
        <xdr:cNvSpPr/>
      </xdr:nvSpPr>
      <xdr:spPr>
        <a:xfrm>
          <a:off x="1739900" y="1431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114844</xdr:rowOff>
    </xdr:from>
    <xdr:to>
      <xdr:col>15</xdr:col>
      <xdr:colOff>50800</xdr:colOff>
      <xdr:row>86</xdr:row>
      <xdr:rowOff>2177</xdr:rowOff>
    </xdr:to>
    <xdr:cxnSp macro="">
      <xdr:nvCxnSpPr>
        <xdr:cNvPr id="310" name="直線コネクタ 309">
          <a:extLst>
            <a:ext uri="{FF2B5EF4-FFF2-40B4-BE49-F238E27FC236}">
              <a16:creationId xmlns:a16="http://schemas.microsoft.com/office/drawing/2014/main" id="{22B5E60B-2409-448E-9A28-32FE805DA953}"/>
            </a:ext>
          </a:extLst>
        </xdr:cNvPr>
        <xdr:cNvCxnSpPr/>
      </xdr:nvCxnSpPr>
      <xdr:spPr>
        <a:xfrm>
          <a:off x="1790700" y="14364244"/>
          <a:ext cx="774700" cy="5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26488</xdr:rowOff>
    </xdr:from>
    <xdr:to>
      <xdr:col>6</xdr:col>
      <xdr:colOff>38100</xdr:colOff>
      <xdr:row>85</xdr:row>
      <xdr:rowOff>128088</xdr:rowOff>
    </xdr:to>
    <xdr:sp macro="" textlink="">
      <xdr:nvSpPr>
        <xdr:cNvPr id="311" name="楕円 310">
          <a:extLst>
            <a:ext uri="{FF2B5EF4-FFF2-40B4-BE49-F238E27FC236}">
              <a16:creationId xmlns:a16="http://schemas.microsoft.com/office/drawing/2014/main" id="{FFA8FCED-6212-4DE6-8482-C903C5998B47}"/>
            </a:ext>
          </a:extLst>
        </xdr:cNvPr>
        <xdr:cNvSpPr/>
      </xdr:nvSpPr>
      <xdr:spPr>
        <a:xfrm>
          <a:off x="965200" y="142758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77288</xdr:rowOff>
    </xdr:from>
    <xdr:to>
      <xdr:col>10</xdr:col>
      <xdr:colOff>114300</xdr:colOff>
      <xdr:row>85</xdr:row>
      <xdr:rowOff>114844</xdr:rowOff>
    </xdr:to>
    <xdr:cxnSp macro="">
      <xdr:nvCxnSpPr>
        <xdr:cNvPr id="312" name="直線コネクタ 311">
          <a:extLst>
            <a:ext uri="{FF2B5EF4-FFF2-40B4-BE49-F238E27FC236}">
              <a16:creationId xmlns:a16="http://schemas.microsoft.com/office/drawing/2014/main" id="{694E3BD4-AA6F-41A3-831D-C9C139D8299F}"/>
            </a:ext>
          </a:extLst>
        </xdr:cNvPr>
        <xdr:cNvCxnSpPr/>
      </xdr:nvCxnSpPr>
      <xdr:spPr>
        <a:xfrm>
          <a:off x="1008380" y="14326688"/>
          <a:ext cx="7823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115225</xdr:rowOff>
    </xdr:from>
    <xdr:ext cx="405111" cy="259045"/>
    <xdr:sp macro="" textlink="">
      <xdr:nvSpPr>
        <xdr:cNvPr id="313" name="n_1aveValue【福祉施設】&#10;有形固定資産減価償却率">
          <a:extLst>
            <a:ext uri="{FF2B5EF4-FFF2-40B4-BE49-F238E27FC236}">
              <a16:creationId xmlns:a16="http://schemas.microsoft.com/office/drawing/2014/main" id="{C857860E-B981-4758-8D22-5DD1E6ADC4CC}"/>
            </a:ext>
          </a:extLst>
        </xdr:cNvPr>
        <xdr:cNvSpPr txBox="1"/>
      </xdr:nvSpPr>
      <xdr:spPr>
        <a:xfrm>
          <a:off x="3170564" y="13694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102161</xdr:rowOff>
    </xdr:from>
    <xdr:ext cx="405111" cy="259045"/>
    <xdr:sp macro="" textlink="">
      <xdr:nvSpPr>
        <xdr:cNvPr id="314" name="n_2aveValue【福祉施設】&#10;有形固定資産減価償却率">
          <a:extLst>
            <a:ext uri="{FF2B5EF4-FFF2-40B4-BE49-F238E27FC236}">
              <a16:creationId xmlns:a16="http://schemas.microsoft.com/office/drawing/2014/main" id="{38B659CE-E2D0-4799-B551-FA88DDD7D567}"/>
            </a:ext>
          </a:extLst>
        </xdr:cNvPr>
        <xdr:cNvSpPr txBox="1"/>
      </xdr:nvSpPr>
      <xdr:spPr>
        <a:xfrm>
          <a:off x="238570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62972</xdr:rowOff>
    </xdr:from>
    <xdr:ext cx="405111" cy="259045"/>
    <xdr:sp macro="" textlink="">
      <xdr:nvSpPr>
        <xdr:cNvPr id="315" name="n_3aveValue【福祉施設】&#10;有形固定資産減価償却率">
          <a:extLst>
            <a:ext uri="{FF2B5EF4-FFF2-40B4-BE49-F238E27FC236}">
              <a16:creationId xmlns:a16="http://schemas.microsoft.com/office/drawing/2014/main" id="{2E38BF18-518D-49BC-B455-AD30E87E42A3}"/>
            </a:ext>
          </a:extLst>
        </xdr:cNvPr>
        <xdr:cNvSpPr txBox="1"/>
      </xdr:nvSpPr>
      <xdr:spPr>
        <a:xfrm>
          <a:off x="1611004" y="136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61340</xdr:rowOff>
    </xdr:from>
    <xdr:ext cx="405111" cy="259045"/>
    <xdr:sp macro="" textlink="">
      <xdr:nvSpPr>
        <xdr:cNvPr id="316" name="n_4aveValue【福祉施設】&#10;有形固定資産減価償却率">
          <a:extLst>
            <a:ext uri="{FF2B5EF4-FFF2-40B4-BE49-F238E27FC236}">
              <a16:creationId xmlns:a16="http://schemas.microsoft.com/office/drawing/2014/main" id="{7AC96444-6E7B-4D66-AF8C-96ED515E790A}"/>
            </a:ext>
          </a:extLst>
        </xdr:cNvPr>
        <xdr:cNvSpPr txBox="1"/>
      </xdr:nvSpPr>
      <xdr:spPr>
        <a:xfrm>
          <a:off x="836304" y="1364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83293</xdr:rowOff>
    </xdr:from>
    <xdr:ext cx="405111" cy="259045"/>
    <xdr:sp macro="" textlink="">
      <xdr:nvSpPr>
        <xdr:cNvPr id="317" name="n_1mainValue【福祉施設】&#10;有形固定資産減価償却率">
          <a:extLst>
            <a:ext uri="{FF2B5EF4-FFF2-40B4-BE49-F238E27FC236}">
              <a16:creationId xmlns:a16="http://schemas.microsoft.com/office/drawing/2014/main" id="{5DDE1F45-D289-4309-874F-47E6AB251F19}"/>
            </a:ext>
          </a:extLst>
        </xdr:cNvPr>
        <xdr:cNvSpPr txBox="1"/>
      </xdr:nvSpPr>
      <xdr:spPr>
        <a:xfrm>
          <a:off x="3170564" y="1450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44104</xdr:rowOff>
    </xdr:from>
    <xdr:ext cx="405111" cy="259045"/>
    <xdr:sp macro="" textlink="">
      <xdr:nvSpPr>
        <xdr:cNvPr id="318" name="n_2mainValue【福祉施設】&#10;有形固定資産減価償却率">
          <a:extLst>
            <a:ext uri="{FF2B5EF4-FFF2-40B4-BE49-F238E27FC236}">
              <a16:creationId xmlns:a16="http://schemas.microsoft.com/office/drawing/2014/main" id="{B6F0540D-85BB-4D1C-97C5-331B18A82CFC}"/>
            </a:ext>
          </a:extLst>
        </xdr:cNvPr>
        <xdr:cNvSpPr txBox="1"/>
      </xdr:nvSpPr>
      <xdr:spPr>
        <a:xfrm>
          <a:off x="2385704" y="14461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156771</xdr:rowOff>
    </xdr:from>
    <xdr:ext cx="405111" cy="259045"/>
    <xdr:sp macro="" textlink="">
      <xdr:nvSpPr>
        <xdr:cNvPr id="319" name="n_3mainValue【福祉施設】&#10;有形固定資産減価償却率">
          <a:extLst>
            <a:ext uri="{FF2B5EF4-FFF2-40B4-BE49-F238E27FC236}">
              <a16:creationId xmlns:a16="http://schemas.microsoft.com/office/drawing/2014/main" id="{B91F3C00-9754-4A56-9F4E-4A9BBBA8B52C}"/>
            </a:ext>
          </a:extLst>
        </xdr:cNvPr>
        <xdr:cNvSpPr txBox="1"/>
      </xdr:nvSpPr>
      <xdr:spPr>
        <a:xfrm>
          <a:off x="1611004" y="14406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119215</xdr:rowOff>
    </xdr:from>
    <xdr:ext cx="405111" cy="259045"/>
    <xdr:sp macro="" textlink="">
      <xdr:nvSpPr>
        <xdr:cNvPr id="320" name="n_4mainValue【福祉施設】&#10;有形固定資産減価償却率">
          <a:extLst>
            <a:ext uri="{FF2B5EF4-FFF2-40B4-BE49-F238E27FC236}">
              <a16:creationId xmlns:a16="http://schemas.microsoft.com/office/drawing/2014/main" id="{373A200A-CE8A-4E59-8CFC-8A15F03864EB}"/>
            </a:ext>
          </a:extLst>
        </xdr:cNvPr>
        <xdr:cNvSpPr txBox="1"/>
      </xdr:nvSpPr>
      <xdr:spPr>
        <a:xfrm>
          <a:off x="836304" y="14368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57F28A08-D2A0-44D8-B795-1EDDA2A61B0E}"/>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7EC36634-B72D-485E-B7EE-D3E7FC21A575}"/>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4E261F6F-6B05-46BA-8163-CD7650413ECD}"/>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EC5A29E2-1760-4793-9789-B0BECCBF1E63}"/>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630EAFF4-FE3D-4858-BF74-980D362FB1E4}"/>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6663A6ED-9B5C-415D-A9F2-BDC5E152E025}"/>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6BC48FC-7336-4537-B1CD-B5CF32CDFACF}"/>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5865DF55-6B20-45D5-A089-DBE8513F8AF8}"/>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76CA4F33-7174-4D0A-AD2F-D3A3B532728D}"/>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C964BE15-98BF-4B11-BCF2-F07809D86A15}"/>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8EE3F14A-2DDE-4E4E-8C14-30FA8A6C23F4}"/>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BD23A9FF-2CFA-4FCE-B58B-1CFEED44ED65}"/>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1BEAB43C-514A-4CAF-AC70-1ABA1A097EB7}"/>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FDC4D46C-B619-4343-8AED-F1745CC06F73}"/>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1EE2AD4D-FFF0-49B1-B6A1-259997AD9C77}"/>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8394D3CB-E911-409B-A66E-787B28E89A92}"/>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F65424EE-8097-4DA5-8691-9C42F1B7ACC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4554378C-B28F-48C3-AFB8-3DE766F2F17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5E2768CC-B36C-471D-A99C-C1DBB203E39F}"/>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3A219B84-15F3-4F96-A8D9-DEF24315A227}"/>
            </a:ext>
          </a:extLst>
        </xdr:cNvPr>
        <xdr:cNvCxnSpPr/>
      </xdr:nvCxnSpPr>
      <xdr:spPr>
        <a:xfrm flipV="1">
          <a:off x="9219565" y="13136881"/>
          <a:ext cx="0" cy="1190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00008BF6-EA33-463E-A226-F17E688E3FFB}"/>
            </a:ext>
          </a:extLst>
        </xdr:cNvPr>
        <xdr:cNvSpPr txBox="1"/>
      </xdr:nvSpPr>
      <xdr:spPr>
        <a:xfrm>
          <a:off x="9258300" y="1433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11EC3FDA-ECB3-4716-A9F3-AC1E4F806AFC}"/>
            </a:ext>
          </a:extLst>
        </xdr:cNvPr>
        <xdr:cNvCxnSpPr/>
      </xdr:nvCxnSpPr>
      <xdr:spPr>
        <a:xfrm>
          <a:off x="9154160" y="14327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a:extLst>
            <a:ext uri="{FF2B5EF4-FFF2-40B4-BE49-F238E27FC236}">
              <a16:creationId xmlns:a16="http://schemas.microsoft.com/office/drawing/2014/main" id="{90913405-A906-4A9F-806A-6BF2D1E88E92}"/>
            </a:ext>
          </a:extLst>
        </xdr:cNvPr>
        <xdr:cNvSpPr txBox="1"/>
      </xdr:nvSpPr>
      <xdr:spPr>
        <a:xfrm>
          <a:off x="9258300" y="1291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a:extLst>
            <a:ext uri="{FF2B5EF4-FFF2-40B4-BE49-F238E27FC236}">
              <a16:creationId xmlns:a16="http://schemas.microsoft.com/office/drawing/2014/main" id="{01E621C3-1330-4ADF-8C48-063DFE317BB9}"/>
            </a:ext>
          </a:extLst>
        </xdr:cNvPr>
        <xdr:cNvCxnSpPr/>
      </xdr:nvCxnSpPr>
      <xdr:spPr>
        <a:xfrm>
          <a:off x="9154160" y="131368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33038</xdr:rowOff>
    </xdr:from>
    <xdr:ext cx="469744" cy="259045"/>
    <xdr:sp macro="" textlink="">
      <xdr:nvSpPr>
        <xdr:cNvPr id="345" name="【福祉施設】&#10;一人当たり面積平均値テキスト">
          <a:extLst>
            <a:ext uri="{FF2B5EF4-FFF2-40B4-BE49-F238E27FC236}">
              <a16:creationId xmlns:a16="http://schemas.microsoft.com/office/drawing/2014/main" id="{007E5746-E131-44CC-9FD6-5996C897A31A}"/>
            </a:ext>
          </a:extLst>
        </xdr:cNvPr>
        <xdr:cNvSpPr txBox="1"/>
      </xdr:nvSpPr>
      <xdr:spPr>
        <a:xfrm>
          <a:off x="9258300" y="13779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a:extLst>
            <a:ext uri="{FF2B5EF4-FFF2-40B4-BE49-F238E27FC236}">
              <a16:creationId xmlns:a16="http://schemas.microsoft.com/office/drawing/2014/main" id="{06DA20D3-CAE8-4EF7-9C68-2569A39F9DBF}"/>
            </a:ext>
          </a:extLst>
        </xdr:cNvPr>
        <xdr:cNvSpPr/>
      </xdr:nvSpPr>
      <xdr:spPr>
        <a:xfrm>
          <a:off x="9192260" y="139242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a:extLst>
            <a:ext uri="{FF2B5EF4-FFF2-40B4-BE49-F238E27FC236}">
              <a16:creationId xmlns:a16="http://schemas.microsoft.com/office/drawing/2014/main" id="{ED14FB6D-63A2-4A17-BC79-2193E5CCE2AD}"/>
            </a:ext>
          </a:extLst>
        </xdr:cNvPr>
        <xdr:cNvSpPr/>
      </xdr:nvSpPr>
      <xdr:spPr>
        <a:xfrm>
          <a:off x="8445500" y="1391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8" name="フローチャート: 判断 347">
          <a:extLst>
            <a:ext uri="{FF2B5EF4-FFF2-40B4-BE49-F238E27FC236}">
              <a16:creationId xmlns:a16="http://schemas.microsoft.com/office/drawing/2014/main" id="{E46CC21C-E841-4494-B3D4-2253B742636F}"/>
            </a:ext>
          </a:extLst>
        </xdr:cNvPr>
        <xdr:cNvSpPr/>
      </xdr:nvSpPr>
      <xdr:spPr>
        <a:xfrm>
          <a:off x="767080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49" name="フローチャート: 判断 348">
          <a:extLst>
            <a:ext uri="{FF2B5EF4-FFF2-40B4-BE49-F238E27FC236}">
              <a16:creationId xmlns:a16="http://schemas.microsoft.com/office/drawing/2014/main" id="{2764A122-D940-4306-9788-2CA6024751E0}"/>
            </a:ext>
          </a:extLst>
        </xdr:cNvPr>
        <xdr:cNvSpPr/>
      </xdr:nvSpPr>
      <xdr:spPr>
        <a:xfrm>
          <a:off x="687324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350" name="フローチャート: 判断 349">
          <a:extLst>
            <a:ext uri="{FF2B5EF4-FFF2-40B4-BE49-F238E27FC236}">
              <a16:creationId xmlns:a16="http://schemas.microsoft.com/office/drawing/2014/main" id="{FE413C3D-3F1F-4BCC-A447-240B7845DFDE}"/>
            </a:ext>
          </a:extLst>
        </xdr:cNvPr>
        <xdr:cNvSpPr/>
      </xdr:nvSpPr>
      <xdr:spPr>
        <a:xfrm>
          <a:off x="6098540" y="1396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E5693F56-CA4E-4AFC-A5EC-E9906F3C43B5}"/>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75DDB318-FBA0-4A42-A263-005C6EEC8439}"/>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B08F26D3-26B8-4608-AE17-4F092A889A11}"/>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F08A9ABA-3E49-4F34-B37A-FEAE22E5B041}"/>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FC19627-8157-4B23-9016-E63D66580F41}"/>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6" name="楕円 355">
          <a:extLst>
            <a:ext uri="{FF2B5EF4-FFF2-40B4-BE49-F238E27FC236}">
              <a16:creationId xmlns:a16="http://schemas.microsoft.com/office/drawing/2014/main" id="{26447CF4-5F6F-4C52-90B8-B8160F1D1F38}"/>
            </a:ext>
          </a:extLst>
        </xdr:cNvPr>
        <xdr:cNvSpPr/>
      </xdr:nvSpPr>
      <xdr:spPr>
        <a:xfrm>
          <a:off x="9192260" y="14027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91457</xdr:rowOff>
    </xdr:from>
    <xdr:ext cx="469744" cy="259045"/>
    <xdr:sp macro="" textlink="">
      <xdr:nvSpPr>
        <xdr:cNvPr id="357" name="【福祉施設】&#10;一人当たり面積該当値テキスト">
          <a:extLst>
            <a:ext uri="{FF2B5EF4-FFF2-40B4-BE49-F238E27FC236}">
              <a16:creationId xmlns:a16="http://schemas.microsoft.com/office/drawing/2014/main" id="{61274E36-61D8-4726-964F-652D770D2AD1}"/>
            </a:ext>
          </a:extLst>
        </xdr:cNvPr>
        <xdr:cNvSpPr txBox="1"/>
      </xdr:nvSpPr>
      <xdr:spPr>
        <a:xfrm>
          <a:off x="9258300" y="1400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170180</xdr:rowOff>
    </xdr:from>
    <xdr:to>
      <xdr:col>50</xdr:col>
      <xdr:colOff>165100</xdr:colOff>
      <xdr:row>83</xdr:row>
      <xdr:rowOff>100330</xdr:rowOff>
    </xdr:to>
    <xdr:sp macro="" textlink="">
      <xdr:nvSpPr>
        <xdr:cNvPr id="358" name="楕円 357">
          <a:extLst>
            <a:ext uri="{FF2B5EF4-FFF2-40B4-BE49-F238E27FC236}">
              <a16:creationId xmlns:a16="http://schemas.microsoft.com/office/drawing/2014/main" id="{2C67DF12-3C83-47CF-977F-02931A7A214B}"/>
            </a:ext>
          </a:extLst>
        </xdr:cNvPr>
        <xdr:cNvSpPr/>
      </xdr:nvSpPr>
      <xdr:spPr>
        <a:xfrm>
          <a:off x="8445500" y="13916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49530</xdr:rowOff>
    </xdr:from>
    <xdr:to>
      <xdr:col>55</xdr:col>
      <xdr:colOff>0</xdr:colOff>
      <xdr:row>83</xdr:row>
      <xdr:rowOff>163830</xdr:rowOff>
    </xdr:to>
    <xdr:cxnSp macro="">
      <xdr:nvCxnSpPr>
        <xdr:cNvPr id="359" name="直線コネクタ 358">
          <a:extLst>
            <a:ext uri="{FF2B5EF4-FFF2-40B4-BE49-F238E27FC236}">
              <a16:creationId xmlns:a16="http://schemas.microsoft.com/office/drawing/2014/main" id="{D42DD02E-0213-4E8B-BDB3-ACF963852038}"/>
            </a:ext>
          </a:extLst>
        </xdr:cNvPr>
        <xdr:cNvCxnSpPr/>
      </xdr:nvCxnSpPr>
      <xdr:spPr>
        <a:xfrm>
          <a:off x="8496300" y="13963650"/>
          <a:ext cx="7239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118745</xdr:rowOff>
    </xdr:from>
    <xdr:to>
      <xdr:col>46</xdr:col>
      <xdr:colOff>38100</xdr:colOff>
      <xdr:row>84</xdr:row>
      <xdr:rowOff>48895</xdr:rowOff>
    </xdr:to>
    <xdr:sp macro="" textlink="">
      <xdr:nvSpPr>
        <xdr:cNvPr id="360" name="楕円 359">
          <a:extLst>
            <a:ext uri="{FF2B5EF4-FFF2-40B4-BE49-F238E27FC236}">
              <a16:creationId xmlns:a16="http://schemas.microsoft.com/office/drawing/2014/main" id="{AF27FEC6-3499-4C2C-B4E2-EAFA696A4881}"/>
            </a:ext>
          </a:extLst>
        </xdr:cNvPr>
        <xdr:cNvSpPr/>
      </xdr:nvSpPr>
      <xdr:spPr>
        <a:xfrm>
          <a:off x="7670800" y="140328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49530</xdr:rowOff>
    </xdr:from>
    <xdr:to>
      <xdr:col>50</xdr:col>
      <xdr:colOff>114300</xdr:colOff>
      <xdr:row>83</xdr:row>
      <xdr:rowOff>169545</xdr:rowOff>
    </xdr:to>
    <xdr:cxnSp macro="">
      <xdr:nvCxnSpPr>
        <xdr:cNvPr id="361" name="直線コネクタ 360">
          <a:extLst>
            <a:ext uri="{FF2B5EF4-FFF2-40B4-BE49-F238E27FC236}">
              <a16:creationId xmlns:a16="http://schemas.microsoft.com/office/drawing/2014/main" id="{576BCD6B-E77A-4A8D-8285-0E393E969251}"/>
            </a:ext>
          </a:extLst>
        </xdr:cNvPr>
        <xdr:cNvCxnSpPr/>
      </xdr:nvCxnSpPr>
      <xdr:spPr>
        <a:xfrm flipV="1">
          <a:off x="7713980" y="13963650"/>
          <a:ext cx="78232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15875</xdr:rowOff>
    </xdr:from>
    <xdr:to>
      <xdr:col>41</xdr:col>
      <xdr:colOff>101600</xdr:colOff>
      <xdr:row>83</xdr:row>
      <xdr:rowOff>117475</xdr:rowOff>
    </xdr:to>
    <xdr:sp macro="" textlink="">
      <xdr:nvSpPr>
        <xdr:cNvPr id="362" name="楕円 361">
          <a:extLst>
            <a:ext uri="{FF2B5EF4-FFF2-40B4-BE49-F238E27FC236}">
              <a16:creationId xmlns:a16="http://schemas.microsoft.com/office/drawing/2014/main" id="{32CD975E-12D2-4149-BB74-4479D62F06F3}"/>
            </a:ext>
          </a:extLst>
        </xdr:cNvPr>
        <xdr:cNvSpPr/>
      </xdr:nvSpPr>
      <xdr:spPr>
        <a:xfrm>
          <a:off x="687324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66675</xdr:rowOff>
    </xdr:from>
    <xdr:to>
      <xdr:col>45</xdr:col>
      <xdr:colOff>177800</xdr:colOff>
      <xdr:row>83</xdr:row>
      <xdr:rowOff>169545</xdr:rowOff>
    </xdr:to>
    <xdr:cxnSp macro="">
      <xdr:nvCxnSpPr>
        <xdr:cNvPr id="363" name="直線コネクタ 362">
          <a:extLst>
            <a:ext uri="{FF2B5EF4-FFF2-40B4-BE49-F238E27FC236}">
              <a16:creationId xmlns:a16="http://schemas.microsoft.com/office/drawing/2014/main" id="{DB54918E-39AA-45B9-A895-8076545B4DCC}"/>
            </a:ext>
          </a:extLst>
        </xdr:cNvPr>
        <xdr:cNvCxnSpPr/>
      </xdr:nvCxnSpPr>
      <xdr:spPr>
        <a:xfrm>
          <a:off x="6924040" y="13980795"/>
          <a:ext cx="78994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64" name="楕円 363">
          <a:extLst>
            <a:ext uri="{FF2B5EF4-FFF2-40B4-BE49-F238E27FC236}">
              <a16:creationId xmlns:a16="http://schemas.microsoft.com/office/drawing/2014/main" id="{3ED31507-5E32-4155-BA11-4B9214FD125E}"/>
            </a:ext>
          </a:extLst>
        </xdr:cNvPr>
        <xdr:cNvSpPr/>
      </xdr:nvSpPr>
      <xdr:spPr>
        <a:xfrm>
          <a:off x="6098540" y="1393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66675</xdr:rowOff>
    </xdr:from>
    <xdr:to>
      <xdr:col>41</xdr:col>
      <xdr:colOff>50800</xdr:colOff>
      <xdr:row>83</xdr:row>
      <xdr:rowOff>72389</xdr:rowOff>
    </xdr:to>
    <xdr:cxnSp macro="">
      <xdr:nvCxnSpPr>
        <xdr:cNvPr id="365" name="直線コネクタ 364">
          <a:extLst>
            <a:ext uri="{FF2B5EF4-FFF2-40B4-BE49-F238E27FC236}">
              <a16:creationId xmlns:a16="http://schemas.microsoft.com/office/drawing/2014/main" id="{2A5535D6-FE98-4168-A7D3-460C94AB46E9}"/>
            </a:ext>
          </a:extLst>
        </xdr:cNvPr>
        <xdr:cNvCxnSpPr/>
      </xdr:nvCxnSpPr>
      <xdr:spPr>
        <a:xfrm flipV="1">
          <a:off x="6149340" y="13980795"/>
          <a:ext cx="7747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97172</xdr:rowOff>
    </xdr:from>
    <xdr:ext cx="469744" cy="259045"/>
    <xdr:sp macro="" textlink="">
      <xdr:nvSpPr>
        <xdr:cNvPr id="366" name="n_1aveValue【福祉施設】&#10;一人当たり面積">
          <a:extLst>
            <a:ext uri="{FF2B5EF4-FFF2-40B4-BE49-F238E27FC236}">
              <a16:creationId xmlns:a16="http://schemas.microsoft.com/office/drawing/2014/main" id="{EAB6FC34-2E4A-490E-95FE-E1B59F904AAF}"/>
            </a:ext>
          </a:extLst>
        </xdr:cNvPr>
        <xdr:cNvSpPr txBox="1"/>
      </xdr:nvSpPr>
      <xdr:spPr>
        <a:xfrm>
          <a:off x="8271587" y="1401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67" name="n_2aveValue【福祉施設】&#10;一人当たり面積">
          <a:extLst>
            <a:ext uri="{FF2B5EF4-FFF2-40B4-BE49-F238E27FC236}">
              <a16:creationId xmlns:a16="http://schemas.microsoft.com/office/drawing/2014/main" id="{378B3007-CD63-406A-A653-96642C53BA39}"/>
            </a:ext>
          </a:extLst>
        </xdr:cNvPr>
        <xdr:cNvSpPr txBox="1"/>
      </xdr:nvSpPr>
      <xdr:spPr>
        <a:xfrm>
          <a:off x="750958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148607</xdr:rowOff>
    </xdr:from>
    <xdr:ext cx="469744" cy="259045"/>
    <xdr:sp macro="" textlink="">
      <xdr:nvSpPr>
        <xdr:cNvPr id="368" name="n_3aveValue【福祉施設】&#10;一人当たり面積">
          <a:extLst>
            <a:ext uri="{FF2B5EF4-FFF2-40B4-BE49-F238E27FC236}">
              <a16:creationId xmlns:a16="http://schemas.microsoft.com/office/drawing/2014/main" id="{899D1694-3F13-49E4-8E94-9260E6645340}"/>
            </a:ext>
          </a:extLst>
        </xdr:cNvPr>
        <xdr:cNvSpPr txBox="1"/>
      </xdr:nvSpPr>
      <xdr:spPr>
        <a:xfrm>
          <a:off x="67120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142891</xdr:rowOff>
    </xdr:from>
    <xdr:ext cx="469744" cy="259045"/>
    <xdr:sp macro="" textlink="">
      <xdr:nvSpPr>
        <xdr:cNvPr id="369" name="n_4aveValue【福祉施設】&#10;一人当たり面積">
          <a:extLst>
            <a:ext uri="{FF2B5EF4-FFF2-40B4-BE49-F238E27FC236}">
              <a16:creationId xmlns:a16="http://schemas.microsoft.com/office/drawing/2014/main" id="{CB4F8E63-80DE-4D12-BDF5-2746429A7438}"/>
            </a:ext>
          </a:extLst>
        </xdr:cNvPr>
        <xdr:cNvSpPr txBox="1"/>
      </xdr:nvSpPr>
      <xdr:spPr>
        <a:xfrm>
          <a:off x="5937327" y="1405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116857</xdr:rowOff>
    </xdr:from>
    <xdr:ext cx="469744" cy="259045"/>
    <xdr:sp macro="" textlink="">
      <xdr:nvSpPr>
        <xdr:cNvPr id="370" name="n_1mainValue【福祉施設】&#10;一人当たり面積">
          <a:extLst>
            <a:ext uri="{FF2B5EF4-FFF2-40B4-BE49-F238E27FC236}">
              <a16:creationId xmlns:a16="http://schemas.microsoft.com/office/drawing/2014/main" id="{6B661CBC-FE77-4968-A727-54B764993005}"/>
            </a:ext>
          </a:extLst>
        </xdr:cNvPr>
        <xdr:cNvSpPr txBox="1"/>
      </xdr:nvSpPr>
      <xdr:spPr>
        <a:xfrm>
          <a:off x="8271587" y="1369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40022</xdr:rowOff>
    </xdr:from>
    <xdr:ext cx="469744" cy="259045"/>
    <xdr:sp macro="" textlink="">
      <xdr:nvSpPr>
        <xdr:cNvPr id="371" name="n_2mainValue【福祉施設】&#10;一人当たり面積">
          <a:extLst>
            <a:ext uri="{FF2B5EF4-FFF2-40B4-BE49-F238E27FC236}">
              <a16:creationId xmlns:a16="http://schemas.microsoft.com/office/drawing/2014/main" id="{7277AE3A-ED4F-4372-A2A3-207C2497D196}"/>
            </a:ext>
          </a:extLst>
        </xdr:cNvPr>
        <xdr:cNvSpPr txBox="1"/>
      </xdr:nvSpPr>
      <xdr:spPr>
        <a:xfrm>
          <a:off x="7509587" y="1412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134002</xdr:rowOff>
    </xdr:from>
    <xdr:ext cx="469744" cy="259045"/>
    <xdr:sp macro="" textlink="">
      <xdr:nvSpPr>
        <xdr:cNvPr id="372" name="n_3mainValue【福祉施設】&#10;一人当たり面積">
          <a:extLst>
            <a:ext uri="{FF2B5EF4-FFF2-40B4-BE49-F238E27FC236}">
              <a16:creationId xmlns:a16="http://schemas.microsoft.com/office/drawing/2014/main" id="{CE1C74CB-8B9F-458F-B97C-183F354EA253}"/>
            </a:ext>
          </a:extLst>
        </xdr:cNvPr>
        <xdr:cNvSpPr txBox="1"/>
      </xdr:nvSpPr>
      <xdr:spPr>
        <a:xfrm>
          <a:off x="6712027" y="1371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373" name="n_4mainValue【福祉施設】&#10;一人当たり面積">
          <a:extLst>
            <a:ext uri="{FF2B5EF4-FFF2-40B4-BE49-F238E27FC236}">
              <a16:creationId xmlns:a16="http://schemas.microsoft.com/office/drawing/2014/main" id="{D8A66ABC-319F-4F01-BBBE-69D98E7F46A1}"/>
            </a:ext>
          </a:extLst>
        </xdr:cNvPr>
        <xdr:cNvSpPr txBox="1"/>
      </xdr:nvSpPr>
      <xdr:spPr>
        <a:xfrm>
          <a:off x="5937327" y="1371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437B7505-71F9-486A-8746-51F1C1C458F1}"/>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BCF7F754-09BC-43D9-A5F2-4F3FC664CB51}"/>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B1C5EFE1-D0CE-47C5-A7BD-4CA937724FCC}"/>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4919F8B6-F462-4A35-9DD9-B55BA4B05469}"/>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BBD96ACF-268F-4A30-90D5-C8080F9E441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FCAFEBE2-C3C4-40FA-841C-6E4697DAD01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12DCB81-5C8A-4289-8378-CDE19047D74C}"/>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45434613-DB6A-48ED-907E-385681203C58}"/>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4101F56B-74BF-4374-B1E7-C92F5FA0AAD9}"/>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4E775085-1AA6-4616-B6A0-D8C62496153A}"/>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8C67046C-2441-4B8B-BACB-A5A35B3A895E}"/>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9D737928-F34B-43CA-8F52-C4C9D0453B9A}"/>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D1BE7DF6-E980-45FA-9989-550697778A11}"/>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28204919-E8E6-46B1-BC6B-E40DDFF2EA8E}"/>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81BCCFCA-4E15-44FE-9385-F6327276E184}"/>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4746B40B-0078-4CE3-BBA0-1CA5E39A0364}"/>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2F1C3788-67C2-4876-BD7E-15549657074F}"/>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508DDF4F-8032-419D-98EC-6B9556EC92D3}"/>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617FAF47-A7B1-4131-942B-4D1781340E71}"/>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54BE7167-3324-4CEA-A603-705163248318}"/>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a:extLst>
            <a:ext uri="{FF2B5EF4-FFF2-40B4-BE49-F238E27FC236}">
              <a16:creationId xmlns:a16="http://schemas.microsoft.com/office/drawing/2014/main" id="{2E308FB7-1192-4427-8394-EA026213A9A7}"/>
            </a:ext>
          </a:extLst>
        </xdr:cNvPr>
        <xdr:cNvSpPr txBox="1"/>
      </xdr:nvSpPr>
      <xdr:spPr>
        <a:xfrm>
          <a:off x="37734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5F3DDD57-D0FA-4293-911E-572ABBF99879}"/>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8E993C43-09BD-4334-B58D-69E1F01917A2}"/>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a:extLst>
            <a:ext uri="{FF2B5EF4-FFF2-40B4-BE49-F238E27FC236}">
              <a16:creationId xmlns:a16="http://schemas.microsoft.com/office/drawing/2014/main" id="{849266E8-D2C8-4315-AAD1-9850B8C5C3F3}"/>
            </a:ext>
          </a:extLst>
        </xdr:cNvPr>
        <xdr:cNvCxnSpPr/>
      </xdr:nvCxnSpPr>
      <xdr:spPr>
        <a:xfrm flipV="1">
          <a:off x="4086225"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a:extLst>
            <a:ext uri="{FF2B5EF4-FFF2-40B4-BE49-F238E27FC236}">
              <a16:creationId xmlns:a16="http://schemas.microsoft.com/office/drawing/2014/main" id="{9C54CE30-6392-4643-A17E-F51D1D98C9E5}"/>
            </a:ext>
          </a:extLst>
        </xdr:cNvPr>
        <xdr:cNvSpPr txBox="1"/>
      </xdr:nvSpPr>
      <xdr:spPr>
        <a:xfrm>
          <a:off x="412496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a:extLst>
            <a:ext uri="{FF2B5EF4-FFF2-40B4-BE49-F238E27FC236}">
              <a16:creationId xmlns:a16="http://schemas.microsoft.com/office/drawing/2014/main" id="{5789F631-A9E0-4792-BE11-BC2E39CE5625}"/>
            </a:ext>
          </a:extLst>
        </xdr:cNvPr>
        <xdr:cNvCxnSpPr/>
      </xdr:nvCxnSpPr>
      <xdr:spPr>
        <a:xfrm>
          <a:off x="402082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a:extLst>
            <a:ext uri="{FF2B5EF4-FFF2-40B4-BE49-F238E27FC236}">
              <a16:creationId xmlns:a16="http://schemas.microsoft.com/office/drawing/2014/main" id="{385EA62B-80E0-41F1-9746-E4DF81F826C8}"/>
            </a:ext>
          </a:extLst>
        </xdr:cNvPr>
        <xdr:cNvSpPr txBox="1"/>
      </xdr:nvSpPr>
      <xdr:spPr>
        <a:xfrm>
          <a:off x="412496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a:extLst>
            <a:ext uri="{FF2B5EF4-FFF2-40B4-BE49-F238E27FC236}">
              <a16:creationId xmlns:a16="http://schemas.microsoft.com/office/drawing/2014/main" id="{DBF4C713-73C4-4EED-AB3D-85D63E9AA8A6}"/>
            </a:ext>
          </a:extLst>
        </xdr:cNvPr>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49547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D10D68BC-E51F-4577-8076-004FB170C03F}"/>
            </a:ext>
          </a:extLst>
        </xdr:cNvPr>
        <xdr:cNvSpPr txBox="1"/>
      </xdr:nvSpPr>
      <xdr:spPr>
        <a:xfrm>
          <a:off x="4124960" y="17316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a:extLst>
            <a:ext uri="{FF2B5EF4-FFF2-40B4-BE49-F238E27FC236}">
              <a16:creationId xmlns:a16="http://schemas.microsoft.com/office/drawing/2014/main" id="{7BDC6226-DAA9-4DF1-913A-76E51BE31F11}"/>
            </a:ext>
          </a:extLst>
        </xdr:cNvPr>
        <xdr:cNvSpPr/>
      </xdr:nvSpPr>
      <xdr:spPr>
        <a:xfrm>
          <a:off x="4036060" y="174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a:extLst>
            <a:ext uri="{FF2B5EF4-FFF2-40B4-BE49-F238E27FC236}">
              <a16:creationId xmlns:a16="http://schemas.microsoft.com/office/drawing/2014/main" id="{EF8BA01F-97C0-40D5-859E-BCE084801A8A}"/>
            </a:ext>
          </a:extLst>
        </xdr:cNvPr>
        <xdr:cNvSpPr/>
      </xdr:nvSpPr>
      <xdr:spPr>
        <a:xfrm>
          <a:off x="3312160" y="174447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405" name="フローチャート: 判断 404">
          <a:extLst>
            <a:ext uri="{FF2B5EF4-FFF2-40B4-BE49-F238E27FC236}">
              <a16:creationId xmlns:a16="http://schemas.microsoft.com/office/drawing/2014/main" id="{98650E1B-348F-442E-88C3-9A3E29C03A9B}"/>
            </a:ext>
          </a:extLst>
        </xdr:cNvPr>
        <xdr:cNvSpPr/>
      </xdr:nvSpPr>
      <xdr:spPr>
        <a:xfrm>
          <a:off x="2514600" y="17433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3811</xdr:rowOff>
    </xdr:from>
    <xdr:to>
      <xdr:col>10</xdr:col>
      <xdr:colOff>165100</xdr:colOff>
      <xdr:row>104</xdr:row>
      <xdr:rowOff>105411</xdr:rowOff>
    </xdr:to>
    <xdr:sp macro="" textlink="">
      <xdr:nvSpPr>
        <xdr:cNvPr id="406" name="フローチャート: 判断 405">
          <a:extLst>
            <a:ext uri="{FF2B5EF4-FFF2-40B4-BE49-F238E27FC236}">
              <a16:creationId xmlns:a16="http://schemas.microsoft.com/office/drawing/2014/main" id="{D023270D-AFA9-48E5-9962-CE744848B9F2}"/>
            </a:ext>
          </a:extLst>
        </xdr:cNvPr>
        <xdr:cNvSpPr/>
      </xdr:nvSpPr>
      <xdr:spPr>
        <a:xfrm>
          <a:off x="1739900" y="1743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157480</xdr:rowOff>
    </xdr:from>
    <xdr:to>
      <xdr:col>6</xdr:col>
      <xdr:colOff>38100</xdr:colOff>
      <xdr:row>104</xdr:row>
      <xdr:rowOff>87630</xdr:rowOff>
    </xdr:to>
    <xdr:sp macro="" textlink="">
      <xdr:nvSpPr>
        <xdr:cNvPr id="407" name="フローチャート: 判断 406">
          <a:extLst>
            <a:ext uri="{FF2B5EF4-FFF2-40B4-BE49-F238E27FC236}">
              <a16:creationId xmlns:a16="http://schemas.microsoft.com/office/drawing/2014/main" id="{5DC12C17-12FA-45E7-B76C-E41D5CB98057}"/>
            </a:ext>
          </a:extLst>
        </xdr:cNvPr>
        <xdr:cNvSpPr/>
      </xdr:nvSpPr>
      <xdr:spPr>
        <a:xfrm>
          <a:off x="965200" y="174244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8C2990E8-8770-42FF-97FA-F3A4AF21E537}"/>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728522DA-72CC-44BC-908C-8CA251F8356B}"/>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15288142-0A84-4445-B383-FC1DE2372B66}"/>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80B12E4D-F5A9-451E-A6D4-E4AE6C762FC7}"/>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2DA9D5C8-1AA0-4299-BC18-9383BA3CD13C}"/>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110489</xdr:rowOff>
    </xdr:from>
    <xdr:to>
      <xdr:col>24</xdr:col>
      <xdr:colOff>114300</xdr:colOff>
      <xdr:row>106</xdr:row>
      <xdr:rowOff>40639</xdr:rowOff>
    </xdr:to>
    <xdr:sp macro="" textlink="">
      <xdr:nvSpPr>
        <xdr:cNvPr id="413" name="楕円 412">
          <a:extLst>
            <a:ext uri="{FF2B5EF4-FFF2-40B4-BE49-F238E27FC236}">
              <a16:creationId xmlns:a16="http://schemas.microsoft.com/office/drawing/2014/main" id="{28918FC9-DF81-4912-8404-129EB84EEA1B}"/>
            </a:ext>
          </a:extLst>
        </xdr:cNvPr>
        <xdr:cNvSpPr/>
      </xdr:nvSpPr>
      <xdr:spPr>
        <a:xfrm>
          <a:off x="4036060" y="177126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88916</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1FCBB9A2-DE08-4316-BE7D-7BF58AF93DBB}"/>
            </a:ext>
          </a:extLst>
        </xdr:cNvPr>
        <xdr:cNvSpPr txBox="1"/>
      </xdr:nvSpPr>
      <xdr:spPr>
        <a:xfrm>
          <a:off x="4124960" y="17691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92711</xdr:rowOff>
    </xdr:from>
    <xdr:to>
      <xdr:col>20</xdr:col>
      <xdr:colOff>38100</xdr:colOff>
      <xdr:row>106</xdr:row>
      <xdr:rowOff>22861</xdr:rowOff>
    </xdr:to>
    <xdr:sp macro="" textlink="">
      <xdr:nvSpPr>
        <xdr:cNvPr id="415" name="楕円 414">
          <a:extLst>
            <a:ext uri="{FF2B5EF4-FFF2-40B4-BE49-F238E27FC236}">
              <a16:creationId xmlns:a16="http://schemas.microsoft.com/office/drawing/2014/main" id="{2D7B8D0E-0303-4EDD-88A1-9434794F11AF}"/>
            </a:ext>
          </a:extLst>
        </xdr:cNvPr>
        <xdr:cNvSpPr/>
      </xdr:nvSpPr>
      <xdr:spPr>
        <a:xfrm>
          <a:off x="3312160" y="176949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143511</xdr:rowOff>
    </xdr:from>
    <xdr:to>
      <xdr:col>24</xdr:col>
      <xdr:colOff>63500</xdr:colOff>
      <xdr:row>105</xdr:row>
      <xdr:rowOff>161289</xdr:rowOff>
    </xdr:to>
    <xdr:cxnSp macro="">
      <xdr:nvCxnSpPr>
        <xdr:cNvPr id="416" name="直線コネクタ 415">
          <a:extLst>
            <a:ext uri="{FF2B5EF4-FFF2-40B4-BE49-F238E27FC236}">
              <a16:creationId xmlns:a16="http://schemas.microsoft.com/office/drawing/2014/main" id="{D1321BC6-3C2F-4FB6-927E-E93869063E13}"/>
            </a:ext>
          </a:extLst>
        </xdr:cNvPr>
        <xdr:cNvCxnSpPr/>
      </xdr:nvCxnSpPr>
      <xdr:spPr>
        <a:xfrm>
          <a:off x="3355340" y="17745711"/>
          <a:ext cx="73152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99061</xdr:rowOff>
    </xdr:from>
    <xdr:to>
      <xdr:col>15</xdr:col>
      <xdr:colOff>101600</xdr:colOff>
      <xdr:row>106</xdr:row>
      <xdr:rowOff>29211</xdr:rowOff>
    </xdr:to>
    <xdr:sp macro="" textlink="">
      <xdr:nvSpPr>
        <xdr:cNvPr id="417" name="楕円 416">
          <a:extLst>
            <a:ext uri="{FF2B5EF4-FFF2-40B4-BE49-F238E27FC236}">
              <a16:creationId xmlns:a16="http://schemas.microsoft.com/office/drawing/2014/main" id="{9B7ABE7D-53A7-4653-9231-EFF28A77A0E8}"/>
            </a:ext>
          </a:extLst>
        </xdr:cNvPr>
        <xdr:cNvSpPr/>
      </xdr:nvSpPr>
      <xdr:spPr>
        <a:xfrm>
          <a:off x="2514600" y="177012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143511</xdr:rowOff>
    </xdr:from>
    <xdr:to>
      <xdr:col>19</xdr:col>
      <xdr:colOff>177800</xdr:colOff>
      <xdr:row>105</xdr:row>
      <xdr:rowOff>149861</xdr:rowOff>
    </xdr:to>
    <xdr:cxnSp macro="">
      <xdr:nvCxnSpPr>
        <xdr:cNvPr id="418" name="直線コネクタ 417">
          <a:extLst>
            <a:ext uri="{FF2B5EF4-FFF2-40B4-BE49-F238E27FC236}">
              <a16:creationId xmlns:a16="http://schemas.microsoft.com/office/drawing/2014/main" id="{A6CDDBA0-D425-4AE6-B405-30C5B60A8C4C}"/>
            </a:ext>
          </a:extLst>
        </xdr:cNvPr>
        <xdr:cNvCxnSpPr/>
      </xdr:nvCxnSpPr>
      <xdr:spPr>
        <a:xfrm flipV="1">
          <a:off x="2565400" y="17745711"/>
          <a:ext cx="78994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90170</xdr:rowOff>
    </xdr:from>
    <xdr:to>
      <xdr:col>10</xdr:col>
      <xdr:colOff>165100</xdr:colOff>
      <xdr:row>106</xdr:row>
      <xdr:rowOff>20320</xdr:rowOff>
    </xdr:to>
    <xdr:sp macro="" textlink="">
      <xdr:nvSpPr>
        <xdr:cNvPr id="419" name="楕円 418">
          <a:extLst>
            <a:ext uri="{FF2B5EF4-FFF2-40B4-BE49-F238E27FC236}">
              <a16:creationId xmlns:a16="http://schemas.microsoft.com/office/drawing/2014/main" id="{6A3E5B88-5B8F-4B39-8C08-A080557F39C6}"/>
            </a:ext>
          </a:extLst>
        </xdr:cNvPr>
        <xdr:cNvSpPr/>
      </xdr:nvSpPr>
      <xdr:spPr>
        <a:xfrm>
          <a:off x="1739900" y="17692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140970</xdr:rowOff>
    </xdr:from>
    <xdr:to>
      <xdr:col>15</xdr:col>
      <xdr:colOff>50800</xdr:colOff>
      <xdr:row>105</xdr:row>
      <xdr:rowOff>149861</xdr:rowOff>
    </xdr:to>
    <xdr:cxnSp macro="">
      <xdr:nvCxnSpPr>
        <xdr:cNvPr id="420" name="直線コネクタ 419">
          <a:extLst>
            <a:ext uri="{FF2B5EF4-FFF2-40B4-BE49-F238E27FC236}">
              <a16:creationId xmlns:a16="http://schemas.microsoft.com/office/drawing/2014/main" id="{53B9A4D4-61BE-4099-A6F0-D35DBB0C6BA5}"/>
            </a:ext>
          </a:extLst>
        </xdr:cNvPr>
        <xdr:cNvCxnSpPr/>
      </xdr:nvCxnSpPr>
      <xdr:spPr>
        <a:xfrm>
          <a:off x="1790700" y="17743170"/>
          <a:ext cx="7747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73661</xdr:rowOff>
    </xdr:from>
    <xdr:to>
      <xdr:col>6</xdr:col>
      <xdr:colOff>38100</xdr:colOff>
      <xdr:row>106</xdr:row>
      <xdr:rowOff>3811</xdr:rowOff>
    </xdr:to>
    <xdr:sp macro="" textlink="">
      <xdr:nvSpPr>
        <xdr:cNvPr id="421" name="楕円 420">
          <a:extLst>
            <a:ext uri="{FF2B5EF4-FFF2-40B4-BE49-F238E27FC236}">
              <a16:creationId xmlns:a16="http://schemas.microsoft.com/office/drawing/2014/main" id="{D13DF465-468C-41D6-9045-FA669EC295CC}"/>
            </a:ext>
          </a:extLst>
        </xdr:cNvPr>
        <xdr:cNvSpPr/>
      </xdr:nvSpPr>
      <xdr:spPr>
        <a:xfrm>
          <a:off x="965200" y="176758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124461</xdr:rowOff>
    </xdr:from>
    <xdr:to>
      <xdr:col>10</xdr:col>
      <xdr:colOff>114300</xdr:colOff>
      <xdr:row>105</xdr:row>
      <xdr:rowOff>140970</xdr:rowOff>
    </xdr:to>
    <xdr:cxnSp macro="">
      <xdr:nvCxnSpPr>
        <xdr:cNvPr id="422" name="直線コネクタ 421">
          <a:extLst>
            <a:ext uri="{FF2B5EF4-FFF2-40B4-BE49-F238E27FC236}">
              <a16:creationId xmlns:a16="http://schemas.microsoft.com/office/drawing/2014/main" id="{D3747DF8-E026-44F9-A478-8CAD0B78EBA4}"/>
            </a:ext>
          </a:extLst>
        </xdr:cNvPr>
        <xdr:cNvCxnSpPr/>
      </xdr:nvCxnSpPr>
      <xdr:spPr>
        <a:xfrm>
          <a:off x="1008380" y="17726661"/>
          <a:ext cx="78232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macro="" textlink="">
      <xdr:nvSpPr>
        <xdr:cNvPr id="423" name="n_1aveValue【市民会館】&#10;有形固定資産減価償却率">
          <a:extLst>
            <a:ext uri="{FF2B5EF4-FFF2-40B4-BE49-F238E27FC236}">
              <a16:creationId xmlns:a16="http://schemas.microsoft.com/office/drawing/2014/main" id="{840B31A5-4652-477B-B4D8-64E127C2F6F6}"/>
            </a:ext>
          </a:extLst>
        </xdr:cNvPr>
        <xdr:cNvSpPr txBox="1"/>
      </xdr:nvSpPr>
      <xdr:spPr>
        <a:xfrm>
          <a:off x="3170564" y="17227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113047</xdr:rowOff>
    </xdr:from>
    <xdr:ext cx="405111" cy="259045"/>
    <xdr:sp macro="" textlink="">
      <xdr:nvSpPr>
        <xdr:cNvPr id="424" name="n_2aveValue【市民会館】&#10;有形固定資産減価償却率">
          <a:extLst>
            <a:ext uri="{FF2B5EF4-FFF2-40B4-BE49-F238E27FC236}">
              <a16:creationId xmlns:a16="http://schemas.microsoft.com/office/drawing/2014/main" id="{DDA93DDD-3C73-4A5A-83CA-1F0C464D8C6A}"/>
            </a:ext>
          </a:extLst>
        </xdr:cNvPr>
        <xdr:cNvSpPr txBox="1"/>
      </xdr:nvSpPr>
      <xdr:spPr>
        <a:xfrm>
          <a:off x="2385704"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121938</xdr:rowOff>
    </xdr:from>
    <xdr:ext cx="405111" cy="259045"/>
    <xdr:sp macro="" textlink="">
      <xdr:nvSpPr>
        <xdr:cNvPr id="425" name="n_3aveValue【市民会館】&#10;有形固定資産減価償却率">
          <a:extLst>
            <a:ext uri="{FF2B5EF4-FFF2-40B4-BE49-F238E27FC236}">
              <a16:creationId xmlns:a16="http://schemas.microsoft.com/office/drawing/2014/main" id="{EF7C1E8D-C2E9-4A0C-8FC8-CDBB88442F3F}"/>
            </a:ext>
          </a:extLst>
        </xdr:cNvPr>
        <xdr:cNvSpPr txBox="1"/>
      </xdr:nvSpPr>
      <xdr:spPr>
        <a:xfrm>
          <a:off x="1611004" y="1722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104157</xdr:rowOff>
    </xdr:from>
    <xdr:ext cx="405111" cy="259045"/>
    <xdr:sp macro="" textlink="">
      <xdr:nvSpPr>
        <xdr:cNvPr id="426" name="n_4aveValue【市民会館】&#10;有形固定資産減価償却率">
          <a:extLst>
            <a:ext uri="{FF2B5EF4-FFF2-40B4-BE49-F238E27FC236}">
              <a16:creationId xmlns:a16="http://schemas.microsoft.com/office/drawing/2014/main" id="{9DBFF12B-4F3A-4119-B13A-42064ABCD90D}"/>
            </a:ext>
          </a:extLst>
        </xdr:cNvPr>
        <xdr:cNvSpPr txBox="1"/>
      </xdr:nvSpPr>
      <xdr:spPr>
        <a:xfrm>
          <a:off x="836304" y="1720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13988</xdr:rowOff>
    </xdr:from>
    <xdr:ext cx="405111" cy="259045"/>
    <xdr:sp macro="" textlink="">
      <xdr:nvSpPr>
        <xdr:cNvPr id="427" name="n_1mainValue【市民会館】&#10;有形固定資産減価償却率">
          <a:extLst>
            <a:ext uri="{FF2B5EF4-FFF2-40B4-BE49-F238E27FC236}">
              <a16:creationId xmlns:a16="http://schemas.microsoft.com/office/drawing/2014/main" id="{45E07F79-E97E-4151-B28F-9ECA58BBF9EB}"/>
            </a:ext>
          </a:extLst>
        </xdr:cNvPr>
        <xdr:cNvSpPr txBox="1"/>
      </xdr:nvSpPr>
      <xdr:spPr>
        <a:xfrm>
          <a:off x="3170564" y="17783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20338</xdr:rowOff>
    </xdr:from>
    <xdr:ext cx="405111" cy="259045"/>
    <xdr:sp macro="" textlink="">
      <xdr:nvSpPr>
        <xdr:cNvPr id="428" name="n_2mainValue【市民会館】&#10;有形固定資産減価償却率">
          <a:extLst>
            <a:ext uri="{FF2B5EF4-FFF2-40B4-BE49-F238E27FC236}">
              <a16:creationId xmlns:a16="http://schemas.microsoft.com/office/drawing/2014/main" id="{C1428727-80C9-4167-AE6F-999E7512C300}"/>
            </a:ext>
          </a:extLst>
        </xdr:cNvPr>
        <xdr:cNvSpPr txBox="1"/>
      </xdr:nvSpPr>
      <xdr:spPr>
        <a:xfrm>
          <a:off x="2385704" y="17790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11447</xdr:rowOff>
    </xdr:from>
    <xdr:ext cx="405111" cy="259045"/>
    <xdr:sp macro="" textlink="">
      <xdr:nvSpPr>
        <xdr:cNvPr id="429" name="n_3mainValue【市民会館】&#10;有形固定資産減価償却率">
          <a:extLst>
            <a:ext uri="{FF2B5EF4-FFF2-40B4-BE49-F238E27FC236}">
              <a16:creationId xmlns:a16="http://schemas.microsoft.com/office/drawing/2014/main" id="{45E38597-3B60-4145-AAE4-C2294E498D20}"/>
            </a:ext>
          </a:extLst>
        </xdr:cNvPr>
        <xdr:cNvSpPr txBox="1"/>
      </xdr:nvSpPr>
      <xdr:spPr>
        <a:xfrm>
          <a:off x="1611004" y="1778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166388</xdr:rowOff>
    </xdr:from>
    <xdr:ext cx="405111" cy="259045"/>
    <xdr:sp macro="" textlink="">
      <xdr:nvSpPr>
        <xdr:cNvPr id="430" name="n_4mainValue【市民会館】&#10;有形固定資産減価償却率">
          <a:extLst>
            <a:ext uri="{FF2B5EF4-FFF2-40B4-BE49-F238E27FC236}">
              <a16:creationId xmlns:a16="http://schemas.microsoft.com/office/drawing/2014/main" id="{033E4438-1A61-4924-A972-732D3B463055}"/>
            </a:ext>
          </a:extLst>
        </xdr:cNvPr>
        <xdr:cNvSpPr txBox="1"/>
      </xdr:nvSpPr>
      <xdr:spPr>
        <a:xfrm>
          <a:off x="83630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3D145606-BC07-4D35-AF0A-E10F3B9170C9}"/>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7ACC3868-28FE-4AE3-BD7D-DBEE6DEB042E}"/>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F6D8EB37-B599-4861-A8F8-869711B26F26}"/>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AC4B4F3A-57ED-4DD1-ACFC-F7BA35906A8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C890AE5F-BC15-47B4-95EC-A2B4B8F3313B}"/>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ED7CA4ED-9908-4542-B76C-8ABBAE55EC0A}"/>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7CEAADCE-BB57-4780-A04E-4F766660D812}"/>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30CB98D8-3D1C-49A8-8541-6D1881B092C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A260C2F5-57B0-43F2-B2F7-A6000B1C43A1}"/>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346954D9-F03B-4DFA-BF7B-54638F884AB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0EC79CC4-0652-499F-9407-92D31ABF82B7}"/>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a:extLst>
            <a:ext uri="{FF2B5EF4-FFF2-40B4-BE49-F238E27FC236}">
              <a16:creationId xmlns:a16="http://schemas.microsoft.com/office/drawing/2014/main" id="{5146976A-266E-45A2-AB4A-73655BDEC1A5}"/>
            </a:ext>
          </a:extLst>
        </xdr:cNvPr>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3FBC39CF-10AE-4ADE-902B-7171620E8C98}"/>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a:extLst>
            <a:ext uri="{FF2B5EF4-FFF2-40B4-BE49-F238E27FC236}">
              <a16:creationId xmlns:a16="http://schemas.microsoft.com/office/drawing/2014/main" id="{36ED4A7C-67B5-4725-9AFF-E13EB27B9FFB}"/>
            </a:ext>
          </a:extLst>
        </xdr:cNvPr>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F4FB003D-0303-4087-A176-7D3C40DDC33B}"/>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a:extLst>
            <a:ext uri="{FF2B5EF4-FFF2-40B4-BE49-F238E27FC236}">
              <a16:creationId xmlns:a16="http://schemas.microsoft.com/office/drawing/2014/main" id="{8BE2A610-556C-466A-81EE-CC01001C032D}"/>
            </a:ext>
          </a:extLst>
        </xdr:cNvPr>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54016947-F916-43DE-9BA6-21821EFDCCF4}"/>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a:extLst>
            <a:ext uri="{FF2B5EF4-FFF2-40B4-BE49-F238E27FC236}">
              <a16:creationId xmlns:a16="http://schemas.microsoft.com/office/drawing/2014/main" id="{BDDD98DC-7212-4AF5-A729-DFEF6A1B75BA}"/>
            </a:ext>
          </a:extLst>
        </xdr:cNvPr>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AFA83305-6E95-45C7-AD20-7F5577584366}"/>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8007E260-2E8F-4E25-9BF6-53F4014A65D2}"/>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BAD0EA7A-F97A-4BC0-A66E-1430E2899C8D}"/>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a:extLst>
            <a:ext uri="{FF2B5EF4-FFF2-40B4-BE49-F238E27FC236}">
              <a16:creationId xmlns:a16="http://schemas.microsoft.com/office/drawing/2014/main" id="{B2F22C80-AE94-4882-B5C3-E22550E40C34}"/>
            </a:ext>
          </a:extLst>
        </xdr:cNvPr>
        <xdr:cNvCxnSpPr/>
      </xdr:nvCxnSpPr>
      <xdr:spPr>
        <a:xfrm flipV="1">
          <a:off x="9219565" y="17012412"/>
          <a:ext cx="0" cy="1146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3" name="【市民会館】&#10;一人当たり面積最小値テキスト">
          <a:extLst>
            <a:ext uri="{FF2B5EF4-FFF2-40B4-BE49-F238E27FC236}">
              <a16:creationId xmlns:a16="http://schemas.microsoft.com/office/drawing/2014/main" id="{C5AB5098-29DE-4A38-B98E-AB1A8CCA2791}"/>
            </a:ext>
          </a:extLst>
        </xdr:cNvPr>
        <xdr:cNvSpPr txBox="1"/>
      </xdr:nvSpPr>
      <xdr:spPr>
        <a:xfrm>
          <a:off x="925830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a:extLst>
            <a:ext uri="{FF2B5EF4-FFF2-40B4-BE49-F238E27FC236}">
              <a16:creationId xmlns:a16="http://schemas.microsoft.com/office/drawing/2014/main" id="{D33C9F72-E007-486B-B074-DC1D54096A5C}"/>
            </a:ext>
          </a:extLst>
        </xdr:cNvPr>
        <xdr:cNvCxnSpPr/>
      </xdr:nvCxnSpPr>
      <xdr:spPr>
        <a:xfrm>
          <a:off x="915416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5" name="【市民会館】&#10;一人当たり面積最大値テキスト">
          <a:extLst>
            <a:ext uri="{FF2B5EF4-FFF2-40B4-BE49-F238E27FC236}">
              <a16:creationId xmlns:a16="http://schemas.microsoft.com/office/drawing/2014/main" id="{7B24A908-6295-4D5E-AD8E-5BE35F1A88F5}"/>
            </a:ext>
          </a:extLst>
        </xdr:cNvPr>
        <xdr:cNvSpPr txBox="1"/>
      </xdr:nvSpPr>
      <xdr:spPr>
        <a:xfrm>
          <a:off x="9258300" y="1679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a:extLst>
            <a:ext uri="{FF2B5EF4-FFF2-40B4-BE49-F238E27FC236}">
              <a16:creationId xmlns:a16="http://schemas.microsoft.com/office/drawing/2014/main" id="{CC88EE94-3289-407B-9493-FC7652592A7F}"/>
            </a:ext>
          </a:extLst>
        </xdr:cNvPr>
        <xdr:cNvCxnSpPr/>
      </xdr:nvCxnSpPr>
      <xdr:spPr>
        <a:xfrm>
          <a:off x="9154160" y="170124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114571</xdr:rowOff>
    </xdr:from>
    <xdr:ext cx="469744" cy="259045"/>
    <xdr:sp macro="" textlink="">
      <xdr:nvSpPr>
        <xdr:cNvPr id="457" name="【市民会館】&#10;一人当たり面積平均値テキスト">
          <a:extLst>
            <a:ext uri="{FF2B5EF4-FFF2-40B4-BE49-F238E27FC236}">
              <a16:creationId xmlns:a16="http://schemas.microsoft.com/office/drawing/2014/main" id="{70ED4FCC-5F58-4BDB-946F-5E889D4E09D1}"/>
            </a:ext>
          </a:extLst>
        </xdr:cNvPr>
        <xdr:cNvSpPr txBox="1"/>
      </xdr:nvSpPr>
      <xdr:spPr>
        <a:xfrm>
          <a:off x="9258300" y="17716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8" name="フローチャート: 判断 457">
          <a:extLst>
            <a:ext uri="{FF2B5EF4-FFF2-40B4-BE49-F238E27FC236}">
              <a16:creationId xmlns:a16="http://schemas.microsoft.com/office/drawing/2014/main" id="{FC4D8EF2-0282-4471-A67B-F4FD412298B4}"/>
            </a:ext>
          </a:extLst>
        </xdr:cNvPr>
        <xdr:cNvSpPr/>
      </xdr:nvSpPr>
      <xdr:spPr>
        <a:xfrm>
          <a:off x="9192260" y="178615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9" name="フローチャート: 判断 458">
          <a:extLst>
            <a:ext uri="{FF2B5EF4-FFF2-40B4-BE49-F238E27FC236}">
              <a16:creationId xmlns:a16="http://schemas.microsoft.com/office/drawing/2014/main" id="{BCD2B6F4-24D7-4FDF-8FA2-90FBDF725E97}"/>
            </a:ext>
          </a:extLst>
        </xdr:cNvPr>
        <xdr:cNvSpPr/>
      </xdr:nvSpPr>
      <xdr:spPr>
        <a:xfrm>
          <a:off x="8445500" y="178615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460" name="フローチャート: 判断 459">
          <a:extLst>
            <a:ext uri="{FF2B5EF4-FFF2-40B4-BE49-F238E27FC236}">
              <a16:creationId xmlns:a16="http://schemas.microsoft.com/office/drawing/2014/main" id="{EDD59DDF-926A-4F5E-A29D-8686540BB508}"/>
            </a:ext>
          </a:extLst>
        </xdr:cNvPr>
        <xdr:cNvSpPr/>
      </xdr:nvSpPr>
      <xdr:spPr>
        <a:xfrm>
          <a:off x="7670800" y="178523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1" name="フローチャート: 判断 460">
          <a:extLst>
            <a:ext uri="{FF2B5EF4-FFF2-40B4-BE49-F238E27FC236}">
              <a16:creationId xmlns:a16="http://schemas.microsoft.com/office/drawing/2014/main" id="{D195DCB4-28B7-4AB3-AACF-EDDA5AA63914}"/>
            </a:ext>
          </a:extLst>
        </xdr:cNvPr>
        <xdr:cNvSpPr/>
      </xdr:nvSpPr>
      <xdr:spPr>
        <a:xfrm>
          <a:off x="6873240" y="178569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87122</xdr:rowOff>
    </xdr:from>
    <xdr:to>
      <xdr:col>36</xdr:col>
      <xdr:colOff>165100</xdr:colOff>
      <xdr:row>107</xdr:row>
      <xdr:rowOff>17272</xdr:rowOff>
    </xdr:to>
    <xdr:sp macro="" textlink="">
      <xdr:nvSpPr>
        <xdr:cNvPr id="462" name="フローチャート: 判断 461">
          <a:extLst>
            <a:ext uri="{FF2B5EF4-FFF2-40B4-BE49-F238E27FC236}">
              <a16:creationId xmlns:a16="http://schemas.microsoft.com/office/drawing/2014/main" id="{00B8E970-A807-43C9-B2F8-42F249390841}"/>
            </a:ext>
          </a:extLst>
        </xdr:cNvPr>
        <xdr:cNvSpPr/>
      </xdr:nvSpPr>
      <xdr:spPr>
        <a:xfrm>
          <a:off x="6098540" y="178569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9D91FCC3-20F7-40B4-8CBC-6A5D4057032F}"/>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A9C63A78-077C-4E9A-BC22-42AED98028DE}"/>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1CD2AB41-8E99-47E2-AA46-5CD7134927E9}"/>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D3CCC79D-2244-4BC5-AE32-96C2E7C4EBC2}"/>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30EE9D2D-24B5-4FE2-A297-6E6CF9E7647E}"/>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123698</xdr:rowOff>
    </xdr:from>
    <xdr:to>
      <xdr:col>55</xdr:col>
      <xdr:colOff>50800</xdr:colOff>
      <xdr:row>107</xdr:row>
      <xdr:rowOff>53848</xdr:rowOff>
    </xdr:to>
    <xdr:sp macro="" textlink="">
      <xdr:nvSpPr>
        <xdr:cNvPr id="468" name="楕円 467">
          <a:extLst>
            <a:ext uri="{FF2B5EF4-FFF2-40B4-BE49-F238E27FC236}">
              <a16:creationId xmlns:a16="http://schemas.microsoft.com/office/drawing/2014/main" id="{1FA0BD57-7CEB-4571-A717-A3CF7E883DA9}"/>
            </a:ext>
          </a:extLst>
        </xdr:cNvPr>
        <xdr:cNvSpPr/>
      </xdr:nvSpPr>
      <xdr:spPr>
        <a:xfrm>
          <a:off x="9192260" y="178935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102125</xdr:rowOff>
    </xdr:from>
    <xdr:ext cx="469744" cy="259045"/>
    <xdr:sp macro="" textlink="">
      <xdr:nvSpPr>
        <xdr:cNvPr id="469" name="【市民会館】&#10;一人当たり面積該当値テキスト">
          <a:extLst>
            <a:ext uri="{FF2B5EF4-FFF2-40B4-BE49-F238E27FC236}">
              <a16:creationId xmlns:a16="http://schemas.microsoft.com/office/drawing/2014/main" id="{DC9389B9-6501-40DE-BB2F-674684213861}"/>
            </a:ext>
          </a:extLst>
        </xdr:cNvPr>
        <xdr:cNvSpPr txBox="1"/>
      </xdr:nvSpPr>
      <xdr:spPr>
        <a:xfrm>
          <a:off x="9258300" y="1787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125985</xdr:rowOff>
    </xdr:from>
    <xdr:to>
      <xdr:col>50</xdr:col>
      <xdr:colOff>165100</xdr:colOff>
      <xdr:row>107</xdr:row>
      <xdr:rowOff>56135</xdr:rowOff>
    </xdr:to>
    <xdr:sp macro="" textlink="">
      <xdr:nvSpPr>
        <xdr:cNvPr id="470" name="楕円 469">
          <a:extLst>
            <a:ext uri="{FF2B5EF4-FFF2-40B4-BE49-F238E27FC236}">
              <a16:creationId xmlns:a16="http://schemas.microsoft.com/office/drawing/2014/main" id="{1A5BC23D-204A-42AC-B899-43793E710658}"/>
            </a:ext>
          </a:extLst>
        </xdr:cNvPr>
        <xdr:cNvSpPr/>
      </xdr:nvSpPr>
      <xdr:spPr>
        <a:xfrm>
          <a:off x="8445500" y="178958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3048</xdr:rowOff>
    </xdr:from>
    <xdr:to>
      <xdr:col>55</xdr:col>
      <xdr:colOff>0</xdr:colOff>
      <xdr:row>107</xdr:row>
      <xdr:rowOff>5335</xdr:rowOff>
    </xdr:to>
    <xdr:cxnSp macro="">
      <xdr:nvCxnSpPr>
        <xdr:cNvPr id="471" name="直線コネクタ 470">
          <a:extLst>
            <a:ext uri="{FF2B5EF4-FFF2-40B4-BE49-F238E27FC236}">
              <a16:creationId xmlns:a16="http://schemas.microsoft.com/office/drawing/2014/main" id="{90DBCB93-C592-4D20-9559-7CE67CB99C57}"/>
            </a:ext>
          </a:extLst>
        </xdr:cNvPr>
        <xdr:cNvCxnSpPr/>
      </xdr:nvCxnSpPr>
      <xdr:spPr>
        <a:xfrm flipV="1">
          <a:off x="8496300" y="17940528"/>
          <a:ext cx="7239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130556</xdr:rowOff>
    </xdr:from>
    <xdr:to>
      <xdr:col>46</xdr:col>
      <xdr:colOff>38100</xdr:colOff>
      <xdr:row>107</xdr:row>
      <xdr:rowOff>60706</xdr:rowOff>
    </xdr:to>
    <xdr:sp macro="" textlink="">
      <xdr:nvSpPr>
        <xdr:cNvPr id="472" name="楕円 471">
          <a:extLst>
            <a:ext uri="{FF2B5EF4-FFF2-40B4-BE49-F238E27FC236}">
              <a16:creationId xmlns:a16="http://schemas.microsoft.com/office/drawing/2014/main" id="{E7E5D569-EFF4-4AAC-A7FC-1DECE4F548BA}"/>
            </a:ext>
          </a:extLst>
        </xdr:cNvPr>
        <xdr:cNvSpPr/>
      </xdr:nvSpPr>
      <xdr:spPr>
        <a:xfrm>
          <a:off x="7670800" y="179003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5335</xdr:rowOff>
    </xdr:from>
    <xdr:to>
      <xdr:col>50</xdr:col>
      <xdr:colOff>114300</xdr:colOff>
      <xdr:row>107</xdr:row>
      <xdr:rowOff>9906</xdr:rowOff>
    </xdr:to>
    <xdr:cxnSp macro="">
      <xdr:nvCxnSpPr>
        <xdr:cNvPr id="473" name="直線コネクタ 472">
          <a:extLst>
            <a:ext uri="{FF2B5EF4-FFF2-40B4-BE49-F238E27FC236}">
              <a16:creationId xmlns:a16="http://schemas.microsoft.com/office/drawing/2014/main" id="{1EA01082-8BBD-4E99-A8E4-7D9926F58D06}"/>
            </a:ext>
          </a:extLst>
        </xdr:cNvPr>
        <xdr:cNvCxnSpPr/>
      </xdr:nvCxnSpPr>
      <xdr:spPr>
        <a:xfrm flipV="1">
          <a:off x="7713980" y="17942815"/>
          <a:ext cx="78232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164846</xdr:rowOff>
    </xdr:from>
    <xdr:to>
      <xdr:col>41</xdr:col>
      <xdr:colOff>101600</xdr:colOff>
      <xdr:row>107</xdr:row>
      <xdr:rowOff>94996</xdr:rowOff>
    </xdr:to>
    <xdr:sp macro="" textlink="">
      <xdr:nvSpPr>
        <xdr:cNvPr id="474" name="楕円 473">
          <a:extLst>
            <a:ext uri="{FF2B5EF4-FFF2-40B4-BE49-F238E27FC236}">
              <a16:creationId xmlns:a16="http://schemas.microsoft.com/office/drawing/2014/main" id="{E8747458-4416-4787-93DD-7F420FAFD494}"/>
            </a:ext>
          </a:extLst>
        </xdr:cNvPr>
        <xdr:cNvSpPr/>
      </xdr:nvSpPr>
      <xdr:spPr>
        <a:xfrm>
          <a:off x="6873240" y="179346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9906</xdr:rowOff>
    </xdr:from>
    <xdr:to>
      <xdr:col>45</xdr:col>
      <xdr:colOff>177800</xdr:colOff>
      <xdr:row>107</xdr:row>
      <xdr:rowOff>44196</xdr:rowOff>
    </xdr:to>
    <xdr:cxnSp macro="">
      <xdr:nvCxnSpPr>
        <xdr:cNvPr id="475" name="直線コネクタ 474">
          <a:extLst>
            <a:ext uri="{FF2B5EF4-FFF2-40B4-BE49-F238E27FC236}">
              <a16:creationId xmlns:a16="http://schemas.microsoft.com/office/drawing/2014/main" id="{937D8E2D-A844-437E-861C-E05B9BC27182}"/>
            </a:ext>
          </a:extLst>
        </xdr:cNvPr>
        <xdr:cNvCxnSpPr/>
      </xdr:nvCxnSpPr>
      <xdr:spPr>
        <a:xfrm flipV="1">
          <a:off x="6924040" y="17947386"/>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167132</xdr:rowOff>
    </xdr:from>
    <xdr:to>
      <xdr:col>36</xdr:col>
      <xdr:colOff>165100</xdr:colOff>
      <xdr:row>107</xdr:row>
      <xdr:rowOff>97282</xdr:rowOff>
    </xdr:to>
    <xdr:sp macro="" textlink="">
      <xdr:nvSpPr>
        <xdr:cNvPr id="476" name="楕円 475">
          <a:extLst>
            <a:ext uri="{FF2B5EF4-FFF2-40B4-BE49-F238E27FC236}">
              <a16:creationId xmlns:a16="http://schemas.microsoft.com/office/drawing/2014/main" id="{BCE85B48-9816-4A7E-AC7D-93DBED13B7B2}"/>
            </a:ext>
          </a:extLst>
        </xdr:cNvPr>
        <xdr:cNvSpPr/>
      </xdr:nvSpPr>
      <xdr:spPr>
        <a:xfrm>
          <a:off x="6098540" y="179369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44196</xdr:rowOff>
    </xdr:from>
    <xdr:to>
      <xdr:col>41</xdr:col>
      <xdr:colOff>50800</xdr:colOff>
      <xdr:row>107</xdr:row>
      <xdr:rowOff>46482</xdr:rowOff>
    </xdr:to>
    <xdr:cxnSp macro="">
      <xdr:nvCxnSpPr>
        <xdr:cNvPr id="477" name="直線コネクタ 476">
          <a:extLst>
            <a:ext uri="{FF2B5EF4-FFF2-40B4-BE49-F238E27FC236}">
              <a16:creationId xmlns:a16="http://schemas.microsoft.com/office/drawing/2014/main" id="{A23B6514-364F-4145-98D5-FA1C6CEC0077}"/>
            </a:ext>
          </a:extLst>
        </xdr:cNvPr>
        <xdr:cNvCxnSpPr/>
      </xdr:nvCxnSpPr>
      <xdr:spPr>
        <a:xfrm flipV="1">
          <a:off x="6149340" y="17981676"/>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38371</xdr:rowOff>
    </xdr:from>
    <xdr:ext cx="469744" cy="259045"/>
    <xdr:sp macro="" textlink="">
      <xdr:nvSpPr>
        <xdr:cNvPr id="478" name="n_1aveValue【市民会館】&#10;一人当たり面積">
          <a:extLst>
            <a:ext uri="{FF2B5EF4-FFF2-40B4-BE49-F238E27FC236}">
              <a16:creationId xmlns:a16="http://schemas.microsoft.com/office/drawing/2014/main" id="{0AC5541E-3411-4B78-91B9-940151992AD5}"/>
            </a:ext>
          </a:extLst>
        </xdr:cNvPr>
        <xdr:cNvSpPr txBox="1"/>
      </xdr:nvSpPr>
      <xdr:spPr>
        <a:xfrm>
          <a:off x="827158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29227</xdr:rowOff>
    </xdr:from>
    <xdr:ext cx="469744" cy="259045"/>
    <xdr:sp macro="" textlink="">
      <xdr:nvSpPr>
        <xdr:cNvPr id="479" name="n_2aveValue【市民会館】&#10;一人当たり面積">
          <a:extLst>
            <a:ext uri="{FF2B5EF4-FFF2-40B4-BE49-F238E27FC236}">
              <a16:creationId xmlns:a16="http://schemas.microsoft.com/office/drawing/2014/main" id="{A1AE1951-09BF-4569-B2FE-103AFD5FC142}"/>
            </a:ext>
          </a:extLst>
        </xdr:cNvPr>
        <xdr:cNvSpPr txBox="1"/>
      </xdr:nvSpPr>
      <xdr:spPr>
        <a:xfrm>
          <a:off x="750958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80" name="n_3aveValue【市民会館】&#10;一人当たり面積">
          <a:extLst>
            <a:ext uri="{FF2B5EF4-FFF2-40B4-BE49-F238E27FC236}">
              <a16:creationId xmlns:a16="http://schemas.microsoft.com/office/drawing/2014/main" id="{1D9FB56F-3CB4-4F3A-9FD2-EF6CBECB8DC9}"/>
            </a:ext>
          </a:extLst>
        </xdr:cNvPr>
        <xdr:cNvSpPr txBox="1"/>
      </xdr:nvSpPr>
      <xdr:spPr>
        <a:xfrm>
          <a:off x="6712027" y="176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33799</xdr:rowOff>
    </xdr:from>
    <xdr:ext cx="469744" cy="259045"/>
    <xdr:sp macro="" textlink="">
      <xdr:nvSpPr>
        <xdr:cNvPr id="481" name="n_4aveValue【市民会館】&#10;一人当たり面積">
          <a:extLst>
            <a:ext uri="{FF2B5EF4-FFF2-40B4-BE49-F238E27FC236}">
              <a16:creationId xmlns:a16="http://schemas.microsoft.com/office/drawing/2014/main" id="{1FF7FB15-5DEE-46A1-A643-84EDC23180A6}"/>
            </a:ext>
          </a:extLst>
        </xdr:cNvPr>
        <xdr:cNvSpPr txBox="1"/>
      </xdr:nvSpPr>
      <xdr:spPr>
        <a:xfrm>
          <a:off x="5937327" y="176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47262</xdr:rowOff>
    </xdr:from>
    <xdr:ext cx="469744" cy="259045"/>
    <xdr:sp macro="" textlink="">
      <xdr:nvSpPr>
        <xdr:cNvPr id="482" name="n_1mainValue【市民会館】&#10;一人当たり面積">
          <a:extLst>
            <a:ext uri="{FF2B5EF4-FFF2-40B4-BE49-F238E27FC236}">
              <a16:creationId xmlns:a16="http://schemas.microsoft.com/office/drawing/2014/main" id="{E2D559F3-CACA-43A9-B3F6-ED6BE113C7DE}"/>
            </a:ext>
          </a:extLst>
        </xdr:cNvPr>
        <xdr:cNvSpPr txBox="1"/>
      </xdr:nvSpPr>
      <xdr:spPr>
        <a:xfrm>
          <a:off x="8271587" y="1798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51833</xdr:rowOff>
    </xdr:from>
    <xdr:ext cx="469744" cy="259045"/>
    <xdr:sp macro="" textlink="">
      <xdr:nvSpPr>
        <xdr:cNvPr id="483" name="n_2mainValue【市民会館】&#10;一人当たり面積">
          <a:extLst>
            <a:ext uri="{FF2B5EF4-FFF2-40B4-BE49-F238E27FC236}">
              <a16:creationId xmlns:a16="http://schemas.microsoft.com/office/drawing/2014/main" id="{386B30E9-5E6F-4C91-B289-2BE87F9D9264}"/>
            </a:ext>
          </a:extLst>
        </xdr:cNvPr>
        <xdr:cNvSpPr txBox="1"/>
      </xdr:nvSpPr>
      <xdr:spPr>
        <a:xfrm>
          <a:off x="7509587" y="1798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86123</xdr:rowOff>
    </xdr:from>
    <xdr:ext cx="469744" cy="259045"/>
    <xdr:sp macro="" textlink="">
      <xdr:nvSpPr>
        <xdr:cNvPr id="484" name="n_3mainValue【市民会館】&#10;一人当たり面積">
          <a:extLst>
            <a:ext uri="{FF2B5EF4-FFF2-40B4-BE49-F238E27FC236}">
              <a16:creationId xmlns:a16="http://schemas.microsoft.com/office/drawing/2014/main" id="{8B716076-4DB2-4B2A-B7AD-F7235A3320E3}"/>
            </a:ext>
          </a:extLst>
        </xdr:cNvPr>
        <xdr:cNvSpPr txBox="1"/>
      </xdr:nvSpPr>
      <xdr:spPr>
        <a:xfrm>
          <a:off x="6712027" y="1802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88409</xdr:rowOff>
    </xdr:from>
    <xdr:ext cx="469744" cy="259045"/>
    <xdr:sp macro="" textlink="">
      <xdr:nvSpPr>
        <xdr:cNvPr id="485" name="n_4mainValue【市民会館】&#10;一人当たり面積">
          <a:extLst>
            <a:ext uri="{FF2B5EF4-FFF2-40B4-BE49-F238E27FC236}">
              <a16:creationId xmlns:a16="http://schemas.microsoft.com/office/drawing/2014/main" id="{6F12C64B-D67A-40BF-95D8-B98137AB239A}"/>
            </a:ext>
          </a:extLst>
        </xdr:cNvPr>
        <xdr:cNvSpPr txBox="1"/>
      </xdr:nvSpPr>
      <xdr:spPr>
        <a:xfrm>
          <a:off x="5937327" y="1802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C4574F84-CFD3-4B5F-AB79-5DCE37FB3661}"/>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60E63BED-1868-422A-8C8E-6B2070DFD6BE}"/>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EDE29EB4-2E32-41C6-8944-061DD32C004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70E494F8-3AD1-4E34-979A-421991FF0467}"/>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BDA50E56-B241-43BF-A0D7-0B04F6577F6E}"/>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9D2A1C74-5BB8-43E1-883A-EBFCDBFA639A}"/>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6B7D8FC9-35D3-4B17-83A5-16CA1D43183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213738B9-6F39-4986-969F-165FC96E1203}"/>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4C127132-378C-49B8-A683-A5667D00DC4A}"/>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E17F08DB-6A97-4B1C-87D0-3A0D76CE009B}"/>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2FB3849B-D536-4A7D-A20C-ED35DC710E36}"/>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a:extLst>
            <a:ext uri="{FF2B5EF4-FFF2-40B4-BE49-F238E27FC236}">
              <a16:creationId xmlns:a16="http://schemas.microsoft.com/office/drawing/2014/main" id="{8791AE84-CDBE-4D8A-9F6A-E0E3D88B8439}"/>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a:extLst>
            <a:ext uri="{FF2B5EF4-FFF2-40B4-BE49-F238E27FC236}">
              <a16:creationId xmlns:a16="http://schemas.microsoft.com/office/drawing/2014/main" id="{F600B243-6623-411E-9C5E-5C2E73D3F866}"/>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a:extLst>
            <a:ext uri="{FF2B5EF4-FFF2-40B4-BE49-F238E27FC236}">
              <a16:creationId xmlns:a16="http://schemas.microsoft.com/office/drawing/2014/main" id="{991D1589-74F9-4136-AB08-279167A3C411}"/>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a:extLst>
            <a:ext uri="{FF2B5EF4-FFF2-40B4-BE49-F238E27FC236}">
              <a16:creationId xmlns:a16="http://schemas.microsoft.com/office/drawing/2014/main" id="{A7B57A00-EB49-4EA4-95CC-48D377447D88}"/>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a:extLst>
            <a:ext uri="{FF2B5EF4-FFF2-40B4-BE49-F238E27FC236}">
              <a16:creationId xmlns:a16="http://schemas.microsoft.com/office/drawing/2014/main" id="{2EDB9A91-FC2D-4ED6-A725-BB893430F26A}"/>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a:extLst>
            <a:ext uri="{FF2B5EF4-FFF2-40B4-BE49-F238E27FC236}">
              <a16:creationId xmlns:a16="http://schemas.microsoft.com/office/drawing/2014/main" id="{DC814B09-65C6-404A-97DD-8BD89335314B}"/>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a:extLst>
            <a:ext uri="{FF2B5EF4-FFF2-40B4-BE49-F238E27FC236}">
              <a16:creationId xmlns:a16="http://schemas.microsoft.com/office/drawing/2014/main" id="{DAD90335-43CF-41EF-A934-4C7E28A2558D}"/>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a:extLst>
            <a:ext uri="{FF2B5EF4-FFF2-40B4-BE49-F238E27FC236}">
              <a16:creationId xmlns:a16="http://schemas.microsoft.com/office/drawing/2014/main" id="{9AA98A53-B000-4919-8889-B2CD0CC02F91}"/>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a:extLst>
            <a:ext uri="{FF2B5EF4-FFF2-40B4-BE49-F238E27FC236}">
              <a16:creationId xmlns:a16="http://schemas.microsoft.com/office/drawing/2014/main" id="{BF98265F-74EF-4023-840B-0CA14710986B}"/>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a:extLst>
            <a:ext uri="{FF2B5EF4-FFF2-40B4-BE49-F238E27FC236}">
              <a16:creationId xmlns:a16="http://schemas.microsoft.com/office/drawing/2014/main" id="{EADF0B26-AF82-49DB-8C78-A23B74F2B0CD}"/>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a:extLst>
            <a:ext uri="{FF2B5EF4-FFF2-40B4-BE49-F238E27FC236}">
              <a16:creationId xmlns:a16="http://schemas.microsoft.com/office/drawing/2014/main" id="{1A0653C0-1EA3-4024-9B05-45EDC05F19AB}"/>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a:extLst>
            <a:ext uri="{FF2B5EF4-FFF2-40B4-BE49-F238E27FC236}">
              <a16:creationId xmlns:a16="http://schemas.microsoft.com/office/drawing/2014/main" id="{EB1B5B1B-A7C5-4BF8-BD44-041F5A2CB422}"/>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FBF8F3F7-AA72-4C63-A553-7AA41442B285}"/>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a:extLst>
            <a:ext uri="{FF2B5EF4-FFF2-40B4-BE49-F238E27FC236}">
              <a16:creationId xmlns:a16="http://schemas.microsoft.com/office/drawing/2014/main" id="{D9575E19-464C-443C-8108-901F385F7B87}"/>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511" name="直線コネクタ 510">
          <a:extLst>
            <a:ext uri="{FF2B5EF4-FFF2-40B4-BE49-F238E27FC236}">
              <a16:creationId xmlns:a16="http://schemas.microsoft.com/office/drawing/2014/main" id="{C1709705-812C-48CD-A51B-B849E7B3C682}"/>
            </a:ext>
          </a:extLst>
        </xdr:cNvPr>
        <xdr:cNvCxnSpPr/>
      </xdr:nvCxnSpPr>
      <xdr:spPr>
        <a:xfrm flipV="1">
          <a:off x="14375764" y="5733506"/>
          <a:ext cx="0" cy="132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2" name="【一般廃棄物処理施設】&#10;有形固定資産減価償却率最小値テキスト">
          <a:extLst>
            <a:ext uri="{FF2B5EF4-FFF2-40B4-BE49-F238E27FC236}">
              <a16:creationId xmlns:a16="http://schemas.microsoft.com/office/drawing/2014/main" id="{024A482B-1657-403C-B8DC-9E094EDC8250}"/>
            </a:ext>
          </a:extLst>
        </xdr:cNvPr>
        <xdr:cNvSpPr txBox="1"/>
      </xdr:nvSpPr>
      <xdr:spPr>
        <a:xfrm>
          <a:off x="144145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3" name="直線コネクタ 512">
          <a:extLst>
            <a:ext uri="{FF2B5EF4-FFF2-40B4-BE49-F238E27FC236}">
              <a16:creationId xmlns:a16="http://schemas.microsoft.com/office/drawing/2014/main" id="{C9704988-0407-46A5-838B-93CEEE0AA40F}"/>
            </a:ext>
          </a:extLst>
        </xdr:cNvPr>
        <xdr:cNvCxnSpPr/>
      </xdr:nvCxnSpPr>
      <xdr:spPr>
        <a:xfrm>
          <a:off x="14287500" y="7059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14" name="【一般廃棄物処理施設】&#10;有形固定資産減価償却率最大値テキスト">
          <a:extLst>
            <a:ext uri="{FF2B5EF4-FFF2-40B4-BE49-F238E27FC236}">
              <a16:creationId xmlns:a16="http://schemas.microsoft.com/office/drawing/2014/main" id="{30DE2791-B06A-48D3-9BC7-2DE966CBCC05}"/>
            </a:ext>
          </a:extLst>
        </xdr:cNvPr>
        <xdr:cNvSpPr txBox="1"/>
      </xdr:nvSpPr>
      <xdr:spPr>
        <a:xfrm>
          <a:off x="14414500"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15" name="直線コネクタ 514">
          <a:extLst>
            <a:ext uri="{FF2B5EF4-FFF2-40B4-BE49-F238E27FC236}">
              <a16:creationId xmlns:a16="http://schemas.microsoft.com/office/drawing/2014/main" id="{323082F3-65E2-4169-B64A-67D480E5CDC3}"/>
            </a:ext>
          </a:extLst>
        </xdr:cNvPr>
        <xdr:cNvCxnSpPr/>
      </xdr:nvCxnSpPr>
      <xdr:spPr>
        <a:xfrm>
          <a:off x="14287500" y="5733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149514</xdr:rowOff>
    </xdr:from>
    <xdr:ext cx="405111" cy="259045"/>
    <xdr:sp macro="" textlink="">
      <xdr:nvSpPr>
        <xdr:cNvPr id="516" name="【一般廃棄物処理施設】&#10;有形固定資産減価償却率平均値テキスト">
          <a:extLst>
            <a:ext uri="{FF2B5EF4-FFF2-40B4-BE49-F238E27FC236}">
              <a16:creationId xmlns:a16="http://schemas.microsoft.com/office/drawing/2014/main" id="{42003DDD-88A7-4E84-8973-D5588BB4C330}"/>
            </a:ext>
          </a:extLst>
        </xdr:cNvPr>
        <xdr:cNvSpPr txBox="1"/>
      </xdr:nvSpPr>
      <xdr:spPr>
        <a:xfrm>
          <a:off x="14414500" y="63521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517" name="フローチャート: 判断 516">
          <a:extLst>
            <a:ext uri="{FF2B5EF4-FFF2-40B4-BE49-F238E27FC236}">
              <a16:creationId xmlns:a16="http://schemas.microsoft.com/office/drawing/2014/main" id="{AD6E37B1-358C-439D-8845-F33BB6F39DF5}"/>
            </a:ext>
          </a:extLst>
        </xdr:cNvPr>
        <xdr:cNvSpPr/>
      </xdr:nvSpPr>
      <xdr:spPr>
        <a:xfrm>
          <a:off x="14325600" y="649695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518" name="フローチャート: 判断 517">
          <a:extLst>
            <a:ext uri="{FF2B5EF4-FFF2-40B4-BE49-F238E27FC236}">
              <a16:creationId xmlns:a16="http://schemas.microsoft.com/office/drawing/2014/main" id="{3904E2FB-95CB-4ACD-9A4A-3D3B6DB86A11}"/>
            </a:ext>
          </a:extLst>
        </xdr:cNvPr>
        <xdr:cNvSpPr/>
      </xdr:nvSpPr>
      <xdr:spPr>
        <a:xfrm>
          <a:off x="13578840" y="6493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19" name="フローチャート: 判断 518">
          <a:extLst>
            <a:ext uri="{FF2B5EF4-FFF2-40B4-BE49-F238E27FC236}">
              <a16:creationId xmlns:a16="http://schemas.microsoft.com/office/drawing/2014/main" id="{288BCADC-8B46-4FE6-AFE5-1FB562A346ED}"/>
            </a:ext>
          </a:extLst>
        </xdr:cNvPr>
        <xdr:cNvSpPr/>
      </xdr:nvSpPr>
      <xdr:spPr>
        <a:xfrm>
          <a:off x="12804140" y="64675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20" name="フローチャート: 判断 519">
          <a:extLst>
            <a:ext uri="{FF2B5EF4-FFF2-40B4-BE49-F238E27FC236}">
              <a16:creationId xmlns:a16="http://schemas.microsoft.com/office/drawing/2014/main" id="{B7C62ED1-3722-4D36-8F6D-8089E5E8900D}"/>
            </a:ext>
          </a:extLst>
        </xdr:cNvPr>
        <xdr:cNvSpPr/>
      </xdr:nvSpPr>
      <xdr:spPr>
        <a:xfrm>
          <a:off x="12029440" y="64283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521" name="フローチャート: 判断 520">
          <a:extLst>
            <a:ext uri="{FF2B5EF4-FFF2-40B4-BE49-F238E27FC236}">
              <a16:creationId xmlns:a16="http://schemas.microsoft.com/office/drawing/2014/main" id="{0EF787E7-6095-4D6A-9C2D-8A9978CFE520}"/>
            </a:ext>
          </a:extLst>
        </xdr:cNvPr>
        <xdr:cNvSpPr/>
      </xdr:nvSpPr>
      <xdr:spPr>
        <a:xfrm>
          <a:off x="11231880" y="640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694BE2D-1A39-4E6C-9591-902D455C413F}"/>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25AE31F0-7875-4D17-B06E-9353330F41A3}"/>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6CF9DD6F-6FEC-4B4E-8A5E-60603EB13961}"/>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6EF1A567-4A1D-4D2B-A307-18B89CBDD965}"/>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9A333306-2077-4BB5-98AF-D561E8264581}"/>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31931</xdr:rowOff>
    </xdr:from>
    <xdr:to>
      <xdr:col>85</xdr:col>
      <xdr:colOff>177800</xdr:colOff>
      <xdr:row>41</xdr:row>
      <xdr:rowOff>133531</xdr:rowOff>
    </xdr:to>
    <xdr:sp macro="" textlink="">
      <xdr:nvSpPr>
        <xdr:cNvPr id="527" name="楕円 526">
          <a:extLst>
            <a:ext uri="{FF2B5EF4-FFF2-40B4-BE49-F238E27FC236}">
              <a16:creationId xmlns:a16="http://schemas.microsoft.com/office/drawing/2014/main" id="{7B095E04-2D41-4A52-95B5-3E521442A1F2}"/>
            </a:ext>
          </a:extLst>
        </xdr:cNvPr>
        <xdr:cNvSpPr/>
      </xdr:nvSpPr>
      <xdr:spPr>
        <a:xfrm>
          <a:off x="14325600" y="690517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118308</xdr:rowOff>
    </xdr:from>
    <xdr:ext cx="405111" cy="259045"/>
    <xdr:sp macro="" textlink="">
      <xdr:nvSpPr>
        <xdr:cNvPr id="528" name="【一般廃棄物処理施設】&#10;有形固定資産減価償却率該当値テキスト">
          <a:extLst>
            <a:ext uri="{FF2B5EF4-FFF2-40B4-BE49-F238E27FC236}">
              <a16:creationId xmlns:a16="http://schemas.microsoft.com/office/drawing/2014/main" id="{C7D08BCF-23C4-4226-8AD6-3D3751FE71B4}"/>
            </a:ext>
          </a:extLst>
        </xdr:cNvPr>
        <xdr:cNvSpPr txBox="1"/>
      </xdr:nvSpPr>
      <xdr:spPr>
        <a:xfrm>
          <a:off x="14414500" y="6823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157662</xdr:rowOff>
    </xdr:from>
    <xdr:to>
      <xdr:col>81</xdr:col>
      <xdr:colOff>101600</xdr:colOff>
      <xdr:row>41</xdr:row>
      <xdr:rowOff>87812</xdr:rowOff>
    </xdr:to>
    <xdr:sp macro="" textlink="">
      <xdr:nvSpPr>
        <xdr:cNvPr id="529" name="楕円 528">
          <a:extLst>
            <a:ext uri="{FF2B5EF4-FFF2-40B4-BE49-F238E27FC236}">
              <a16:creationId xmlns:a16="http://schemas.microsoft.com/office/drawing/2014/main" id="{69266C08-91B0-41B4-AADA-48DDE8D967D1}"/>
            </a:ext>
          </a:extLst>
        </xdr:cNvPr>
        <xdr:cNvSpPr/>
      </xdr:nvSpPr>
      <xdr:spPr>
        <a:xfrm>
          <a:off x="13578840" y="68632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37012</xdr:rowOff>
    </xdr:from>
    <xdr:to>
      <xdr:col>85</xdr:col>
      <xdr:colOff>127000</xdr:colOff>
      <xdr:row>41</xdr:row>
      <xdr:rowOff>82731</xdr:rowOff>
    </xdr:to>
    <xdr:cxnSp macro="">
      <xdr:nvCxnSpPr>
        <xdr:cNvPr id="530" name="直線コネクタ 529">
          <a:extLst>
            <a:ext uri="{FF2B5EF4-FFF2-40B4-BE49-F238E27FC236}">
              <a16:creationId xmlns:a16="http://schemas.microsoft.com/office/drawing/2014/main" id="{29037B97-5685-41FF-9E89-6AD6FB12E2DC}"/>
            </a:ext>
          </a:extLst>
        </xdr:cNvPr>
        <xdr:cNvCxnSpPr/>
      </xdr:nvCxnSpPr>
      <xdr:spPr>
        <a:xfrm>
          <a:off x="13629640" y="6910252"/>
          <a:ext cx="74676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111941</xdr:rowOff>
    </xdr:from>
    <xdr:to>
      <xdr:col>76</xdr:col>
      <xdr:colOff>165100</xdr:colOff>
      <xdr:row>41</xdr:row>
      <xdr:rowOff>42091</xdr:rowOff>
    </xdr:to>
    <xdr:sp macro="" textlink="">
      <xdr:nvSpPr>
        <xdr:cNvPr id="531" name="楕円 530">
          <a:extLst>
            <a:ext uri="{FF2B5EF4-FFF2-40B4-BE49-F238E27FC236}">
              <a16:creationId xmlns:a16="http://schemas.microsoft.com/office/drawing/2014/main" id="{62317FD0-6EC7-4EFD-9D7E-FE2978E40C3B}"/>
            </a:ext>
          </a:extLst>
        </xdr:cNvPr>
        <xdr:cNvSpPr/>
      </xdr:nvSpPr>
      <xdr:spPr>
        <a:xfrm>
          <a:off x="12804140" y="68175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162741</xdr:rowOff>
    </xdr:from>
    <xdr:to>
      <xdr:col>81</xdr:col>
      <xdr:colOff>50800</xdr:colOff>
      <xdr:row>41</xdr:row>
      <xdr:rowOff>37012</xdr:rowOff>
    </xdr:to>
    <xdr:cxnSp macro="">
      <xdr:nvCxnSpPr>
        <xdr:cNvPr id="532" name="直線コネクタ 531">
          <a:extLst>
            <a:ext uri="{FF2B5EF4-FFF2-40B4-BE49-F238E27FC236}">
              <a16:creationId xmlns:a16="http://schemas.microsoft.com/office/drawing/2014/main" id="{3CECFDCF-5A6A-4FF3-A5C9-DA8E52A9FD99}"/>
            </a:ext>
          </a:extLst>
        </xdr:cNvPr>
        <xdr:cNvCxnSpPr/>
      </xdr:nvCxnSpPr>
      <xdr:spPr>
        <a:xfrm>
          <a:off x="12854940" y="6868341"/>
          <a:ext cx="7747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66222</xdr:rowOff>
    </xdr:from>
    <xdr:to>
      <xdr:col>72</xdr:col>
      <xdr:colOff>38100</xdr:colOff>
      <xdr:row>40</xdr:row>
      <xdr:rowOff>167822</xdr:rowOff>
    </xdr:to>
    <xdr:sp macro="" textlink="">
      <xdr:nvSpPr>
        <xdr:cNvPr id="533" name="楕円 532">
          <a:extLst>
            <a:ext uri="{FF2B5EF4-FFF2-40B4-BE49-F238E27FC236}">
              <a16:creationId xmlns:a16="http://schemas.microsoft.com/office/drawing/2014/main" id="{83F4B4C5-301D-4214-9998-09D7124170D9}"/>
            </a:ext>
          </a:extLst>
        </xdr:cNvPr>
        <xdr:cNvSpPr/>
      </xdr:nvSpPr>
      <xdr:spPr>
        <a:xfrm>
          <a:off x="12029440" y="67718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117022</xdr:rowOff>
    </xdr:from>
    <xdr:to>
      <xdr:col>76</xdr:col>
      <xdr:colOff>114300</xdr:colOff>
      <xdr:row>40</xdr:row>
      <xdr:rowOff>162741</xdr:rowOff>
    </xdr:to>
    <xdr:cxnSp macro="">
      <xdr:nvCxnSpPr>
        <xdr:cNvPr id="534" name="直線コネクタ 533">
          <a:extLst>
            <a:ext uri="{FF2B5EF4-FFF2-40B4-BE49-F238E27FC236}">
              <a16:creationId xmlns:a16="http://schemas.microsoft.com/office/drawing/2014/main" id="{11033EE3-4A10-4851-847E-2641974290CC}"/>
            </a:ext>
          </a:extLst>
        </xdr:cNvPr>
        <xdr:cNvCxnSpPr/>
      </xdr:nvCxnSpPr>
      <xdr:spPr>
        <a:xfrm>
          <a:off x="12072620" y="6822622"/>
          <a:ext cx="78232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20501</xdr:rowOff>
    </xdr:from>
    <xdr:to>
      <xdr:col>67</xdr:col>
      <xdr:colOff>101600</xdr:colOff>
      <xdr:row>40</xdr:row>
      <xdr:rowOff>122101</xdr:rowOff>
    </xdr:to>
    <xdr:sp macro="" textlink="">
      <xdr:nvSpPr>
        <xdr:cNvPr id="535" name="楕円 534">
          <a:extLst>
            <a:ext uri="{FF2B5EF4-FFF2-40B4-BE49-F238E27FC236}">
              <a16:creationId xmlns:a16="http://schemas.microsoft.com/office/drawing/2014/main" id="{4F9FA269-CF6A-46DE-86CC-953003DDAA8C}"/>
            </a:ext>
          </a:extLst>
        </xdr:cNvPr>
        <xdr:cNvSpPr/>
      </xdr:nvSpPr>
      <xdr:spPr>
        <a:xfrm>
          <a:off x="11231880" y="672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71301</xdr:rowOff>
    </xdr:from>
    <xdr:to>
      <xdr:col>71</xdr:col>
      <xdr:colOff>177800</xdr:colOff>
      <xdr:row>40</xdr:row>
      <xdr:rowOff>117022</xdr:rowOff>
    </xdr:to>
    <xdr:cxnSp macro="">
      <xdr:nvCxnSpPr>
        <xdr:cNvPr id="536" name="直線コネクタ 535">
          <a:extLst>
            <a:ext uri="{FF2B5EF4-FFF2-40B4-BE49-F238E27FC236}">
              <a16:creationId xmlns:a16="http://schemas.microsoft.com/office/drawing/2014/main" id="{B23B0BBB-6318-4913-B974-E2FC11BAB1FF}"/>
            </a:ext>
          </a:extLst>
        </xdr:cNvPr>
        <xdr:cNvCxnSpPr/>
      </xdr:nvCxnSpPr>
      <xdr:spPr>
        <a:xfrm>
          <a:off x="11282680" y="6776901"/>
          <a:ext cx="78994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70049</xdr:rowOff>
    </xdr:from>
    <xdr:ext cx="405111" cy="259045"/>
    <xdr:sp macro="" textlink="">
      <xdr:nvSpPr>
        <xdr:cNvPr id="537" name="n_1aveValue【一般廃棄物処理施設】&#10;有形固定資産減価償却率">
          <a:extLst>
            <a:ext uri="{FF2B5EF4-FFF2-40B4-BE49-F238E27FC236}">
              <a16:creationId xmlns:a16="http://schemas.microsoft.com/office/drawing/2014/main" id="{066B3ECD-7F12-41CF-9118-60EC746C267C}"/>
            </a:ext>
          </a:extLst>
        </xdr:cNvPr>
        <xdr:cNvSpPr txBox="1"/>
      </xdr:nvSpPr>
      <xdr:spPr>
        <a:xfrm>
          <a:off x="13437244" y="6272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43923</xdr:rowOff>
    </xdr:from>
    <xdr:ext cx="405111" cy="259045"/>
    <xdr:sp macro="" textlink="">
      <xdr:nvSpPr>
        <xdr:cNvPr id="538" name="n_2aveValue【一般廃棄物処理施設】&#10;有形固定資産減価償却率">
          <a:extLst>
            <a:ext uri="{FF2B5EF4-FFF2-40B4-BE49-F238E27FC236}">
              <a16:creationId xmlns:a16="http://schemas.microsoft.com/office/drawing/2014/main" id="{D145A1A7-B011-4860-8A66-8A1355E9D67B}"/>
            </a:ext>
          </a:extLst>
        </xdr:cNvPr>
        <xdr:cNvSpPr txBox="1"/>
      </xdr:nvSpPr>
      <xdr:spPr>
        <a:xfrm>
          <a:off x="12675244" y="624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4734</xdr:rowOff>
    </xdr:from>
    <xdr:ext cx="405111" cy="259045"/>
    <xdr:sp macro="" textlink="">
      <xdr:nvSpPr>
        <xdr:cNvPr id="539" name="n_3aveValue【一般廃棄物処理施設】&#10;有形固定資産減価償却率">
          <a:extLst>
            <a:ext uri="{FF2B5EF4-FFF2-40B4-BE49-F238E27FC236}">
              <a16:creationId xmlns:a16="http://schemas.microsoft.com/office/drawing/2014/main" id="{C4650F8D-8FF3-499B-BC7F-73A21115BA8E}"/>
            </a:ext>
          </a:extLst>
        </xdr:cNvPr>
        <xdr:cNvSpPr txBox="1"/>
      </xdr:nvSpPr>
      <xdr:spPr>
        <a:xfrm>
          <a:off x="11900544" y="620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156590</xdr:rowOff>
    </xdr:from>
    <xdr:ext cx="405111" cy="259045"/>
    <xdr:sp macro="" textlink="">
      <xdr:nvSpPr>
        <xdr:cNvPr id="540" name="n_4aveValue【一般廃棄物処理施設】&#10;有形固定資産減価償却率">
          <a:extLst>
            <a:ext uri="{FF2B5EF4-FFF2-40B4-BE49-F238E27FC236}">
              <a16:creationId xmlns:a16="http://schemas.microsoft.com/office/drawing/2014/main" id="{6CE46B43-528D-4562-A481-68E877C79513}"/>
            </a:ext>
          </a:extLst>
        </xdr:cNvPr>
        <xdr:cNvSpPr txBox="1"/>
      </xdr:nvSpPr>
      <xdr:spPr>
        <a:xfrm>
          <a:off x="1110298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78939</xdr:rowOff>
    </xdr:from>
    <xdr:ext cx="405111" cy="259045"/>
    <xdr:sp macro="" textlink="">
      <xdr:nvSpPr>
        <xdr:cNvPr id="541" name="n_1mainValue【一般廃棄物処理施設】&#10;有形固定資産減価償却率">
          <a:extLst>
            <a:ext uri="{FF2B5EF4-FFF2-40B4-BE49-F238E27FC236}">
              <a16:creationId xmlns:a16="http://schemas.microsoft.com/office/drawing/2014/main" id="{6DE377C4-73B0-4769-98E5-924D9A635037}"/>
            </a:ext>
          </a:extLst>
        </xdr:cNvPr>
        <xdr:cNvSpPr txBox="1"/>
      </xdr:nvSpPr>
      <xdr:spPr>
        <a:xfrm>
          <a:off x="13437244" y="6952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33218</xdr:rowOff>
    </xdr:from>
    <xdr:ext cx="405111" cy="259045"/>
    <xdr:sp macro="" textlink="">
      <xdr:nvSpPr>
        <xdr:cNvPr id="542" name="n_2mainValue【一般廃棄物処理施設】&#10;有形固定資産減価償却率">
          <a:extLst>
            <a:ext uri="{FF2B5EF4-FFF2-40B4-BE49-F238E27FC236}">
              <a16:creationId xmlns:a16="http://schemas.microsoft.com/office/drawing/2014/main" id="{65B9F5F1-E3BA-4474-A32B-2F860F447DED}"/>
            </a:ext>
          </a:extLst>
        </xdr:cNvPr>
        <xdr:cNvSpPr txBox="1"/>
      </xdr:nvSpPr>
      <xdr:spPr>
        <a:xfrm>
          <a:off x="12675244" y="690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158949</xdr:rowOff>
    </xdr:from>
    <xdr:ext cx="405111" cy="259045"/>
    <xdr:sp macro="" textlink="">
      <xdr:nvSpPr>
        <xdr:cNvPr id="543" name="n_3mainValue【一般廃棄物処理施設】&#10;有形固定資産減価償却率">
          <a:extLst>
            <a:ext uri="{FF2B5EF4-FFF2-40B4-BE49-F238E27FC236}">
              <a16:creationId xmlns:a16="http://schemas.microsoft.com/office/drawing/2014/main" id="{2DFA3F9D-1E14-4CD2-BC68-5F1F283C1974}"/>
            </a:ext>
          </a:extLst>
        </xdr:cNvPr>
        <xdr:cNvSpPr txBox="1"/>
      </xdr:nvSpPr>
      <xdr:spPr>
        <a:xfrm>
          <a:off x="11900544" y="686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113228</xdr:rowOff>
    </xdr:from>
    <xdr:ext cx="405111" cy="259045"/>
    <xdr:sp macro="" textlink="">
      <xdr:nvSpPr>
        <xdr:cNvPr id="544" name="n_4mainValue【一般廃棄物処理施設】&#10;有形固定資産減価償却率">
          <a:extLst>
            <a:ext uri="{FF2B5EF4-FFF2-40B4-BE49-F238E27FC236}">
              <a16:creationId xmlns:a16="http://schemas.microsoft.com/office/drawing/2014/main" id="{B4B4517A-E82E-4854-81DB-6D6E39C30FCE}"/>
            </a:ext>
          </a:extLst>
        </xdr:cNvPr>
        <xdr:cNvSpPr txBox="1"/>
      </xdr:nvSpPr>
      <xdr:spPr>
        <a:xfrm>
          <a:off x="11102984" y="6818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D5A9A83B-9E82-4962-8E5E-0B325D14BAB5}"/>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A3A440A7-378C-45F0-B799-5A74C2FCD69D}"/>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4ED8B6FE-5DF1-4DDB-85E3-5DD1DCC2C6EA}"/>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F9F58276-6F46-4ED6-ADA7-408F3BB000A8}"/>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5EF54B46-2323-4534-99B4-BA9BA8B1DD1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FA40D2DB-2E15-46E2-8B62-0019D6D5F8FA}"/>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89275CB8-7D25-4179-B36D-15FAE8C7AB68}"/>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C76BC197-493D-4E61-BA0E-460FCE256BD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149557F9-8D58-4968-8DEE-C1E50BAFCDC9}"/>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3AF22AB3-AF12-4D93-8786-C318A04B51C8}"/>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a:extLst>
            <a:ext uri="{FF2B5EF4-FFF2-40B4-BE49-F238E27FC236}">
              <a16:creationId xmlns:a16="http://schemas.microsoft.com/office/drawing/2014/main" id="{3BEE8651-12DA-4BD2-B22E-DC118A8663EA}"/>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a:extLst>
            <a:ext uri="{FF2B5EF4-FFF2-40B4-BE49-F238E27FC236}">
              <a16:creationId xmlns:a16="http://schemas.microsoft.com/office/drawing/2014/main" id="{A9CFD9A8-C1CA-4F36-B16F-30CA20B0F364}"/>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a:extLst>
            <a:ext uri="{FF2B5EF4-FFF2-40B4-BE49-F238E27FC236}">
              <a16:creationId xmlns:a16="http://schemas.microsoft.com/office/drawing/2014/main" id="{37098109-C660-400B-8EA2-470866E835FF}"/>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8" name="テキスト ボックス 557">
          <a:extLst>
            <a:ext uri="{FF2B5EF4-FFF2-40B4-BE49-F238E27FC236}">
              <a16:creationId xmlns:a16="http://schemas.microsoft.com/office/drawing/2014/main" id="{E6A9CFBC-36DF-4D4D-8CF7-E56CE2545277}"/>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0B514CE3-D7CD-4412-A8DC-26368EE83746}"/>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FC5D0EEC-51AB-482C-8B9A-20B0FE2191A3}"/>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a:extLst>
            <a:ext uri="{FF2B5EF4-FFF2-40B4-BE49-F238E27FC236}">
              <a16:creationId xmlns:a16="http://schemas.microsoft.com/office/drawing/2014/main" id="{2193369C-AF8D-42F0-BC71-673D9076E10B}"/>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a:extLst>
            <a:ext uri="{FF2B5EF4-FFF2-40B4-BE49-F238E27FC236}">
              <a16:creationId xmlns:a16="http://schemas.microsoft.com/office/drawing/2014/main" id="{2CA8AFED-3588-43DD-8B41-EB50F2E964F4}"/>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a:extLst>
            <a:ext uri="{FF2B5EF4-FFF2-40B4-BE49-F238E27FC236}">
              <a16:creationId xmlns:a16="http://schemas.microsoft.com/office/drawing/2014/main" id="{FC436408-74BC-4B5A-8366-88D02313941C}"/>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a:extLst>
            <a:ext uri="{FF2B5EF4-FFF2-40B4-BE49-F238E27FC236}">
              <a16:creationId xmlns:a16="http://schemas.microsoft.com/office/drawing/2014/main" id="{8BEEA1BB-A768-4829-A2FC-1B2D6E58D573}"/>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65C44D8B-AABF-4AA9-87BE-79BA4C4DFB8D}"/>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6" name="テキスト ボックス 565">
          <a:extLst>
            <a:ext uri="{FF2B5EF4-FFF2-40B4-BE49-F238E27FC236}">
              <a16:creationId xmlns:a16="http://schemas.microsoft.com/office/drawing/2014/main" id="{82AE4CA0-35D8-41E1-B05F-DC1188DA17C8}"/>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id="{91AC03A5-2877-4FAE-BBDC-CCF26B4E8B01}"/>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68" name="直線コネクタ 567">
          <a:extLst>
            <a:ext uri="{FF2B5EF4-FFF2-40B4-BE49-F238E27FC236}">
              <a16:creationId xmlns:a16="http://schemas.microsoft.com/office/drawing/2014/main" id="{59E164C3-BA98-4B2A-9AF3-4709092B32D7}"/>
            </a:ext>
          </a:extLst>
        </xdr:cNvPr>
        <xdr:cNvCxnSpPr/>
      </xdr:nvCxnSpPr>
      <xdr:spPr>
        <a:xfrm flipV="1">
          <a:off x="19509104" y="5851627"/>
          <a:ext cx="0" cy="1227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69" name="【一般廃棄物処理施設】&#10;一人当たり有形固定資産（償却資産）額最小値テキスト">
          <a:extLst>
            <a:ext uri="{FF2B5EF4-FFF2-40B4-BE49-F238E27FC236}">
              <a16:creationId xmlns:a16="http://schemas.microsoft.com/office/drawing/2014/main" id="{0D2C2A73-6F08-4DEC-86C6-99F5B4E32017}"/>
            </a:ext>
          </a:extLst>
        </xdr:cNvPr>
        <xdr:cNvSpPr txBox="1"/>
      </xdr:nvSpPr>
      <xdr:spPr>
        <a:xfrm>
          <a:off x="19547840" y="7082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70" name="直線コネクタ 569">
          <a:extLst>
            <a:ext uri="{FF2B5EF4-FFF2-40B4-BE49-F238E27FC236}">
              <a16:creationId xmlns:a16="http://schemas.microsoft.com/office/drawing/2014/main" id="{0AE502EE-EF6B-4341-9C28-C8AAE09CCB55}"/>
            </a:ext>
          </a:extLst>
        </xdr:cNvPr>
        <xdr:cNvCxnSpPr/>
      </xdr:nvCxnSpPr>
      <xdr:spPr>
        <a:xfrm>
          <a:off x="19443700" y="7078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id="{AD81EF67-2DCE-49F3-9DB1-9AE8F0A74809}"/>
            </a:ext>
          </a:extLst>
        </xdr:cNvPr>
        <xdr:cNvSpPr txBox="1"/>
      </xdr:nvSpPr>
      <xdr:spPr>
        <a:xfrm>
          <a:off x="19547840" y="5630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72" name="直線コネクタ 571">
          <a:extLst>
            <a:ext uri="{FF2B5EF4-FFF2-40B4-BE49-F238E27FC236}">
              <a16:creationId xmlns:a16="http://schemas.microsoft.com/office/drawing/2014/main" id="{9E62C3A8-457A-4674-8770-8246F7B9683F}"/>
            </a:ext>
          </a:extLst>
        </xdr:cNvPr>
        <xdr:cNvCxnSpPr/>
      </xdr:nvCxnSpPr>
      <xdr:spPr>
        <a:xfrm>
          <a:off x="19443700" y="58516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19801</xdr:rowOff>
    </xdr:from>
    <xdr:ext cx="534377" cy="259045"/>
    <xdr:sp macro="" textlink="">
      <xdr:nvSpPr>
        <xdr:cNvPr id="573" name="【一般廃棄物処理施設】&#10;一人当たり有形固定資産（償却資産）額平均値テキスト">
          <a:extLst>
            <a:ext uri="{FF2B5EF4-FFF2-40B4-BE49-F238E27FC236}">
              <a16:creationId xmlns:a16="http://schemas.microsoft.com/office/drawing/2014/main" id="{D706A27B-AA60-4807-BACD-5EA12D6B9129}"/>
            </a:ext>
          </a:extLst>
        </xdr:cNvPr>
        <xdr:cNvSpPr txBox="1"/>
      </xdr:nvSpPr>
      <xdr:spPr>
        <a:xfrm>
          <a:off x="19547840" y="6725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74" name="フローチャート: 判断 573">
          <a:extLst>
            <a:ext uri="{FF2B5EF4-FFF2-40B4-BE49-F238E27FC236}">
              <a16:creationId xmlns:a16="http://schemas.microsoft.com/office/drawing/2014/main" id="{A210A15C-0E3E-41F5-B751-8C72D7B140EF}"/>
            </a:ext>
          </a:extLst>
        </xdr:cNvPr>
        <xdr:cNvSpPr/>
      </xdr:nvSpPr>
      <xdr:spPr>
        <a:xfrm>
          <a:off x="19458940" y="68739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75" name="フローチャート: 判断 574">
          <a:extLst>
            <a:ext uri="{FF2B5EF4-FFF2-40B4-BE49-F238E27FC236}">
              <a16:creationId xmlns:a16="http://schemas.microsoft.com/office/drawing/2014/main" id="{82FD64B5-3307-45F3-B7CC-17B88DE4E601}"/>
            </a:ext>
          </a:extLst>
        </xdr:cNvPr>
        <xdr:cNvSpPr/>
      </xdr:nvSpPr>
      <xdr:spPr>
        <a:xfrm>
          <a:off x="18735040" y="68783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576" name="フローチャート: 判断 575">
          <a:extLst>
            <a:ext uri="{FF2B5EF4-FFF2-40B4-BE49-F238E27FC236}">
              <a16:creationId xmlns:a16="http://schemas.microsoft.com/office/drawing/2014/main" id="{0FE590C7-84FE-4D41-91F2-E7C40D7B22B2}"/>
            </a:ext>
          </a:extLst>
        </xdr:cNvPr>
        <xdr:cNvSpPr/>
      </xdr:nvSpPr>
      <xdr:spPr>
        <a:xfrm>
          <a:off x="17937480" y="689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577" name="フローチャート: 判断 576">
          <a:extLst>
            <a:ext uri="{FF2B5EF4-FFF2-40B4-BE49-F238E27FC236}">
              <a16:creationId xmlns:a16="http://schemas.microsoft.com/office/drawing/2014/main" id="{BF3D722A-77AC-495F-8EAC-9B17AD4019EE}"/>
            </a:ext>
          </a:extLst>
        </xdr:cNvPr>
        <xdr:cNvSpPr/>
      </xdr:nvSpPr>
      <xdr:spPr>
        <a:xfrm>
          <a:off x="17162780" y="689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578" name="フローチャート: 判断 577">
          <a:extLst>
            <a:ext uri="{FF2B5EF4-FFF2-40B4-BE49-F238E27FC236}">
              <a16:creationId xmlns:a16="http://schemas.microsoft.com/office/drawing/2014/main" id="{A8405983-E8C9-435E-AED8-810C3F43ED30}"/>
            </a:ext>
          </a:extLst>
        </xdr:cNvPr>
        <xdr:cNvSpPr/>
      </xdr:nvSpPr>
      <xdr:spPr>
        <a:xfrm>
          <a:off x="16388080" y="68991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5E77BA8B-484D-4914-8969-924C2B3FBE3E}"/>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7DB30381-B466-4250-8B3B-5CF7B464CBF6}"/>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C92D8481-6671-4AA7-8317-ED8EE9AF3A9A}"/>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9A01E28F-8032-4097-AE65-7CC34FF9BB8C}"/>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C2C01320-494F-41F7-A498-14C423623A3F}"/>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123165</xdr:rowOff>
    </xdr:from>
    <xdr:to>
      <xdr:col>116</xdr:col>
      <xdr:colOff>114300</xdr:colOff>
      <xdr:row>42</xdr:row>
      <xdr:rowOff>53315</xdr:rowOff>
    </xdr:to>
    <xdr:sp macro="" textlink="">
      <xdr:nvSpPr>
        <xdr:cNvPr id="584" name="楕円 583">
          <a:extLst>
            <a:ext uri="{FF2B5EF4-FFF2-40B4-BE49-F238E27FC236}">
              <a16:creationId xmlns:a16="http://schemas.microsoft.com/office/drawing/2014/main" id="{0730C32E-5FE4-4476-B405-F856F318E09E}"/>
            </a:ext>
          </a:extLst>
        </xdr:cNvPr>
        <xdr:cNvSpPr/>
      </xdr:nvSpPr>
      <xdr:spPr>
        <a:xfrm>
          <a:off x="19458940" y="6996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38092</xdr:rowOff>
    </xdr:from>
    <xdr:ext cx="534377" cy="259045"/>
    <xdr:sp macro="" textlink="">
      <xdr:nvSpPr>
        <xdr:cNvPr id="585" name="【一般廃棄物処理施設】&#10;一人当たり有形固定資産（償却資産）額該当値テキスト">
          <a:extLst>
            <a:ext uri="{FF2B5EF4-FFF2-40B4-BE49-F238E27FC236}">
              <a16:creationId xmlns:a16="http://schemas.microsoft.com/office/drawing/2014/main" id="{4ABCBA6D-6023-4220-8EA5-E65C70CCCBF0}"/>
            </a:ext>
          </a:extLst>
        </xdr:cNvPr>
        <xdr:cNvSpPr txBox="1"/>
      </xdr:nvSpPr>
      <xdr:spPr>
        <a:xfrm>
          <a:off x="19547840" y="691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123721</xdr:rowOff>
    </xdr:from>
    <xdr:to>
      <xdr:col>112</xdr:col>
      <xdr:colOff>38100</xdr:colOff>
      <xdr:row>42</xdr:row>
      <xdr:rowOff>53871</xdr:rowOff>
    </xdr:to>
    <xdr:sp macro="" textlink="">
      <xdr:nvSpPr>
        <xdr:cNvPr id="586" name="楕円 585">
          <a:extLst>
            <a:ext uri="{FF2B5EF4-FFF2-40B4-BE49-F238E27FC236}">
              <a16:creationId xmlns:a16="http://schemas.microsoft.com/office/drawing/2014/main" id="{FFC00AFD-A38B-48A2-BC26-95AF68925BEA}"/>
            </a:ext>
          </a:extLst>
        </xdr:cNvPr>
        <xdr:cNvSpPr/>
      </xdr:nvSpPr>
      <xdr:spPr>
        <a:xfrm>
          <a:off x="18735040" y="69969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2515</xdr:rowOff>
    </xdr:from>
    <xdr:to>
      <xdr:col>116</xdr:col>
      <xdr:colOff>63500</xdr:colOff>
      <xdr:row>42</xdr:row>
      <xdr:rowOff>3071</xdr:rowOff>
    </xdr:to>
    <xdr:cxnSp macro="">
      <xdr:nvCxnSpPr>
        <xdr:cNvPr id="587" name="直線コネクタ 586">
          <a:extLst>
            <a:ext uri="{FF2B5EF4-FFF2-40B4-BE49-F238E27FC236}">
              <a16:creationId xmlns:a16="http://schemas.microsoft.com/office/drawing/2014/main" id="{7EF7D2BC-9914-4CA5-9F42-0DCD866A276C}"/>
            </a:ext>
          </a:extLst>
        </xdr:cNvPr>
        <xdr:cNvCxnSpPr/>
      </xdr:nvCxnSpPr>
      <xdr:spPr>
        <a:xfrm flipV="1">
          <a:off x="18778220" y="7043395"/>
          <a:ext cx="731520" cy="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124406</xdr:rowOff>
    </xdr:from>
    <xdr:to>
      <xdr:col>107</xdr:col>
      <xdr:colOff>101600</xdr:colOff>
      <xdr:row>42</xdr:row>
      <xdr:rowOff>54556</xdr:rowOff>
    </xdr:to>
    <xdr:sp macro="" textlink="">
      <xdr:nvSpPr>
        <xdr:cNvPr id="588" name="楕円 587">
          <a:extLst>
            <a:ext uri="{FF2B5EF4-FFF2-40B4-BE49-F238E27FC236}">
              <a16:creationId xmlns:a16="http://schemas.microsoft.com/office/drawing/2014/main" id="{44BD1D8D-3F82-4CC9-8948-67D4FA5CDA94}"/>
            </a:ext>
          </a:extLst>
        </xdr:cNvPr>
        <xdr:cNvSpPr/>
      </xdr:nvSpPr>
      <xdr:spPr>
        <a:xfrm>
          <a:off x="17937480" y="69976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3071</xdr:rowOff>
    </xdr:from>
    <xdr:to>
      <xdr:col>111</xdr:col>
      <xdr:colOff>177800</xdr:colOff>
      <xdr:row>42</xdr:row>
      <xdr:rowOff>3756</xdr:rowOff>
    </xdr:to>
    <xdr:cxnSp macro="">
      <xdr:nvCxnSpPr>
        <xdr:cNvPr id="589" name="直線コネクタ 588">
          <a:extLst>
            <a:ext uri="{FF2B5EF4-FFF2-40B4-BE49-F238E27FC236}">
              <a16:creationId xmlns:a16="http://schemas.microsoft.com/office/drawing/2014/main" id="{F5C4C00D-2377-4B94-8E12-FBD6109C213D}"/>
            </a:ext>
          </a:extLst>
        </xdr:cNvPr>
        <xdr:cNvCxnSpPr/>
      </xdr:nvCxnSpPr>
      <xdr:spPr>
        <a:xfrm flipV="1">
          <a:off x="17988280" y="7043951"/>
          <a:ext cx="78994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125054</xdr:rowOff>
    </xdr:from>
    <xdr:to>
      <xdr:col>102</xdr:col>
      <xdr:colOff>165100</xdr:colOff>
      <xdr:row>42</xdr:row>
      <xdr:rowOff>55204</xdr:rowOff>
    </xdr:to>
    <xdr:sp macro="" textlink="">
      <xdr:nvSpPr>
        <xdr:cNvPr id="590" name="楕円 589">
          <a:extLst>
            <a:ext uri="{FF2B5EF4-FFF2-40B4-BE49-F238E27FC236}">
              <a16:creationId xmlns:a16="http://schemas.microsoft.com/office/drawing/2014/main" id="{D1B7EAF8-1E0E-4C5E-B414-49976066C1FE}"/>
            </a:ext>
          </a:extLst>
        </xdr:cNvPr>
        <xdr:cNvSpPr/>
      </xdr:nvSpPr>
      <xdr:spPr>
        <a:xfrm>
          <a:off x="17162780" y="69982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3756</xdr:rowOff>
    </xdr:from>
    <xdr:to>
      <xdr:col>107</xdr:col>
      <xdr:colOff>50800</xdr:colOff>
      <xdr:row>42</xdr:row>
      <xdr:rowOff>4404</xdr:rowOff>
    </xdr:to>
    <xdr:cxnSp macro="">
      <xdr:nvCxnSpPr>
        <xdr:cNvPr id="591" name="直線コネクタ 590">
          <a:extLst>
            <a:ext uri="{FF2B5EF4-FFF2-40B4-BE49-F238E27FC236}">
              <a16:creationId xmlns:a16="http://schemas.microsoft.com/office/drawing/2014/main" id="{F6F63751-BC4B-4286-8E07-4282416E43B7}"/>
            </a:ext>
          </a:extLst>
        </xdr:cNvPr>
        <xdr:cNvCxnSpPr/>
      </xdr:nvCxnSpPr>
      <xdr:spPr>
        <a:xfrm flipV="1">
          <a:off x="17213580" y="7044636"/>
          <a:ext cx="7747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125241</xdr:rowOff>
    </xdr:from>
    <xdr:to>
      <xdr:col>98</xdr:col>
      <xdr:colOff>38100</xdr:colOff>
      <xdr:row>42</xdr:row>
      <xdr:rowOff>55391</xdr:rowOff>
    </xdr:to>
    <xdr:sp macro="" textlink="">
      <xdr:nvSpPr>
        <xdr:cNvPr id="592" name="楕円 591">
          <a:extLst>
            <a:ext uri="{FF2B5EF4-FFF2-40B4-BE49-F238E27FC236}">
              <a16:creationId xmlns:a16="http://schemas.microsoft.com/office/drawing/2014/main" id="{1B31A385-C1B7-451A-9370-5C26810A6B75}"/>
            </a:ext>
          </a:extLst>
        </xdr:cNvPr>
        <xdr:cNvSpPr/>
      </xdr:nvSpPr>
      <xdr:spPr>
        <a:xfrm>
          <a:off x="16388080" y="69984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4404</xdr:rowOff>
    </xdr:from>
    <xdr:to>
      <xdr:col>102</xdr:col>
      <xdr:colOff>114300</xdr:colOff>
      <xdr:row>42</xdr:row>
      <xdr:rowOff>4591</xdr:rowOff>
    </xdr:to>
    <xdr:cxnSp macro="">
      <xdr:nvCxnSpPr>
        <xdr:cNvPr id="593" name="直線コネクタ 592">
          <a:extLst>
            <a:ext uri="{FF2B5EF4-FFF2-40B4-BE49-F238E27FC236}">
              <a16:creationId xmlns:a16="http://schemas.microsoft.com/office/drawing/2014/main" id="{6D11B79D-13A4-486E-AEF9-3C3AE9EC22EE}"/>
            </a:ext>
          </a:extLst>
        </xdr:cNvPr>
        <xdr:cNvCxnSpPr/>
      </xdr:nvCxnSpPr>
      <xdr:spPr>
        <a:xfrm flipV="1">
          <a:off x="16431260" y="7045284"/>
          <a:ext cx="782320" cy="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123193</xdr:rowOff>
    </xdr:from>
    <xdr:ext cx="534377" cy="259045"/>
    <xdr:sp macro="" textlink="">
      <xdr:nvSpPr>
        <xdr:cNvPr id="594" name="n_1aveValue【一般廃棄物処理施設】&#10;一人当たり有形固定資産（償却資産）額">
          <a:extLst>
            <a:ext uri="{FF2B5EF4-FFF2-40B4-BE49-F238E27FC236}">
              <a16:creationId xmlns:a16="http://schemas.microsoft.com/office/drawing/2014/main" id="{CD4D51AC-730A-41D9-A7CF-B4F653911790}"/>
            </a:ext>
          </a:extLst>
        </xdr:cNvPr>
        <xdr:cNvSpPr txBox="1"/>
      </xdr:nvSpPr>
      <xdr:spPr>
        <a:xfrm>
          <a:off x="18528811" y="666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137985</xdr:rowOff>
    </xdr:from>
    <xdr:ext cx="534377" cy="259045"/>
    <xdr:sp macro="" textlink="">
      <xdr:nvSpPr>
        <xdr:cNvPr id="595" name="n_2aveValue【一般廃棄物処理施設】&#10;一人当たり有形固定資産（償却資産）額">
          <a:extLst>
            <a:ext uri="{FF2B5EF4-FFF2-40B4-BE49-F238E27FC236}">
              <a16:creationId xmlns:a16="http://schemas.microsoft.com/office/drawing/2014/main" id="{7366FA5C-79AD-4608-B40D-60BAE828359A}"/>
            </a:ext>
          </a:extLst>
        </xdr:cNvPr>
        <xdr:cNvSpPr txBox="1"/>
      </xdr:nvSpPr>
      <xdr:spPr>
        <a:xfrm>
          <a:off x="17766811" y="667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138111</xdr:rowOff>
    </xdr:from>
    <xdr:ext cx="534377" cy="259045"/>
    <xdr:sp macro="" textlink="">
      <xdr:nvSpPr>
        <xdr:cNvPr id="596" name="n_3aveValue【一般廃棄物処理施設】&#10;一人当たり有形固定資産（償却資産）額">
          <a:extLst>
            <a:ext uri="{FF2B5EF4-FFF2-40B4-BE49-F238E27FC236}">
              <a16:creationId xmlns:a16="http://schemas.microsoft.com/office/drawing/2014/main" id="{E7E7EFD6-BBEA-4432-AA9E-A17040813C75}"/>
            </a:ext>
          </a:extLst>
        </xdr:cNvPr>
        <xdr:cNvSpPr txBox="1"/>
      </xdr:nvSpPr>
      <xdr:spPr>
        <a:xfrm>
          <a:off x="16969251" y="667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144018</xdr:rowOff>
    </xdr:from>
    <xdr:ext cx="534377" cy="259045"/>
    <xdr:sp macro="" textlink="">
      <xdr:nvSpPr>
        <xdr:cNvPr id="597" name="n_4aveValue【一般廃棄物処理施設】&#10;一人当たり有形固定資産（償却資産）額">
          <a:extLst>
            <a:ext uri="{FF2B5EF4-FFF2-40B4-BE49-F238E27FC236}">
              <a16:creationId xmlns:a16="http://schemas.microsoft.com/office/drawing/2014/main" id="{73B18109-27F5-436F-B5B9-835D57559BE2}"/>
            </a:ext>
          </a:extLst>
        </xdr:cNvPr>
        <xdr:cNvSpPr txBox="1"/>
      </xdr:nvSpPr>
      <xdr:spPr>
        <a:xfrm>
          <a:off x="16194551" y="668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44998</xdr:rowOff>
    </xdr:from>
    <xdr:ext cx="534377" cy="259045"/>
    <xdr:sp macro="" textlink="">
      <xdr:nvSpPr>
        <xdr:cNvPr id="598" name="n_1mainValue【一般廃棄物処理施設】&#10;一人当たり有形固定資産（償却資産）額">
          <a:extLst>
            <a:ext uri="{FF2B5EF4-FFF2-40B4-BE49-F238E27FC236}">
              <a16:creationId xmlns:a16="http://schemas.microsoft.com/office/drawing/2014/main" id="{03D28743-E228-4D00-B3AC-123A89F24E55}"/>
            </a:ext>
          </a:extLst>
        </xdr:cNvPr>
        <xdr:cNvSpPr txBox="1"/>
      </xdr:nvSpPr>
      <xdr:spPr>
        <a:xfrm>
          <a:off x="18528811" y="708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45683</xdr:rowOff>
    </xdr:from>
    <xdr:ext cx="534377" cy="259045"/>
    <xdr:sp macro="" textlink="">
      <xdr:nvSpPr>
        <xdr:cNvPr id="599" name="n_2mainValue【一般廃棄物処理施設】&#10;一人当たり有形固定資産（償却資産）額">
          <a:extLst>
            <a:ext uri="{FF2B5EF4-FFF2-40B4-BE49-F238E27FC236}">
              <a16:creationId xmlns:a16="http://schemas.microsoft.com/office/drawing/2014/main" id="{01754811-6868-4DE5-8651-10223B8E11C4}"/>
            </a:ext>
          </a:extLst>
        </xdr:cNvPr>
        <xdr:cNvSpPr txBox="1"/>
      </xdr:nvSpPr>
      <xdr:spPr>
        <a:xfrm>
          <a:off x="17766811" y="708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46331</xdr:rowOff>
    </xdr:from>
    <xdr:ext cx="534377" cy="259045"/>
    <xdr:sp macro="" textlink="">
      <xdr:nvSpPr>
        <xdr:cNvPr id="600" name="n_3mainValue【一般廃棄物処理施設】&#10;一人当たり有形固定資産（償却資産）額">
          <a:extLst>
            <a:ext uri="{FF2B5EF4-FFF2-40B4-BE49-F238E27FC236}">
              <a16:creationId xmlns:a16="http://schemas.microsoft.com/office/drawing/2014/main" id="{56C07D50-74F2-4F87-8E15-56108399C601}"/>
            </a:ext>
          </a:extLst>
        </xdr:cNvPr>
        <xdr:cNvSpPr txBox="1"/>
      </xdr:nvSpPr>
      <xdr:spPr>
        <a:xfrm>
          <a:off x="16969251" y="708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46518</xdr:rowOff>
    </xdr:from>
    <xdr:ext cx="534377" cy="259045"/>
    <xdr:sp macro="" textlink="">
      <xdr:nvSpPr>
        <xdr:cNvPr id="601" name="n_4mainValue【一般廃棄物処理施設】&#10;一人当たり有形固定資産（償却資産）額">
          <a:extLst>
            <a:ext uri="{FF2B5EF4-FFF2-40B4-BE49-F238E27FC236}">
              <a16:creationId xmlns:a16="http://schemas.microsoft.com/office/drawing/2014/main" id="{709CA31D-72A1-4531-BC6C-DDBEA20479E0}"/>
            </a:ext>
          </a:extLst>
        </xdr:cNvPr>
        <xdr:cNvSpPr txBox="1"/>
      </xdr:nvSpPr>
      <xdr:spPr>
        <a:xfrm>
          <a:off x="16194551" y="708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533C726B-9A05-474C-9B6A-CD1F6C1A2CB5}"/>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411EBD32-67C4-44FB-9F62-AE5866C3D2FA}"/>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3A3A5FEC-A02F-4CFE-8030-99E84874F9E4}"/>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EC10A1CC-0B16-427C-943C-55D1D59F1F3F}"/>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24499177-05CC-46CB-8D8E-71E2ECB944FC}"/>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4C8C4097-CC63-4E1C-901B-56B9127B4802}"/>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B62451EB-860A-476E-A6F8-1A9D4DBE901C}"/>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54F1505F-541A-45B1-A557-C4F3A48C6CA5}"/>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E578BA4C-80FB-4925-84B9-AD10F621633A}"/>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0492AB01-40D9-4A50-931C-71C740181C2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50DF1F0C-2EC7-407E-97CF-8A9BF83C4217}"/>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a:extLst>
            <a:ext uri="{FF2B5EF4-FFF2-40B4-BE49-F238E27FC236}">
              <a16:creationId xmlns:a16="http://schemas.microsoft.com/office/drawing/2014/main" id="{84626DC2-F72F-4F9B-95CE-1CDAB3F94E88}"/>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a:extLst>
            <a:ext uri="{FF2B5EF4-FFF2-40B4-BE49-F238E27FC236}">
              <a16:creationId xmlns:a16="http://schemas.microsoft.com/office/drawing/2014/main" id="{80DE4124-D78E-4A08-82DA-049308449F72}"/>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a:extLst>
            <a:ext uri="{FF2B5EF4-FFF2-40B4-BE49-F238E27FC236}">
              <a16:creationId xmlns:a16="http://schemas.microsoft.com/office/drawing/2014/main" id="{11004E5C-9B9E-4558-8389-783C02304681}"/>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a:extLst>
            <a:ext uri="{FF2B5EF4-FFF2-40B4-BE49-F238E27FC236}">
              <a16:creationId xmlns:a16="http://schemas.microsoft.com/office/drawing/2014/main" id="{DE3828BB-CE56-4520-AF4E-E987F23823CF}"/>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a:extLst>
            <a:ext uri="{FF2B5EF4-FFF2-40B4-BE49-F238E27FC236}">
              <a16:creationId xmlns:a16="http://schemas.microsoft.com/office/drawing/2014/main" id="{3A075AC7-CC0F-4E78-A953-CC21534A21D5}"/>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a:extLst>
            <a:ext uri="{FF2B5EF4-FFF2-40B4-BE49-F238E27FC236}">
              <a16:creationId xmlns:a16="http://schemas.microsoft.com/office/drawing/2014/main" id="{DE3C8E72-038D-4F8B-9C96-287CA5F634BB}"/>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a:extLst>
            <a:ext uri="{FF2B5EF4-FFF2-40B4-BE49-F238E27FC236}">
              <a16:creationId xmlns:a16="http://schemas.microsoft.com/office/drawing/2014/main" id="{0E508DAA-E432-46B5-8279-B9C85D877EB7}"/>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a:extLst>
            <a:ext uri="{FF2B5EF4-FFF2-40B4-BE49-F238E27FC236}">
              <a16:creationId xmlns:a16="http://schemas.microsoft.com/office/drawing/2014/main" id="{3FC98AA4-C14C-4903-BD19-9598F6F5115D}"/>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a:extLst>
            <a:ext uri="{FF2B5EF4-FFF2-40B4-BE49-F238E27FC236}">
              <a16:creationId xmlns:a16="http://schemas.microsoft.com/office/drawing/2014/main" id="{40A87B1C-0385-4847-B55E-11DB8EF2CB7C}"/>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a:extLst>
            <a:ext uri="{FF2B5EF4-FFF2-40B4-BE49-F238E27FC236}">
              <a16:creationId xmlns:a16="http://schemas.microsoft.com/office/drawing/2014/main" id="{BC9973E8-23D3-4994-9A94-FA2E8748580D}"/>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a:extLst>
            <a:ext uri="{FF2B5EF4-FFF2-40B4-BE49-F238E27FC236}">
              <a16:creationId xmlns:a16="http://schemas.microsoft.com/office/drawing/2014/main" id="{9990FBD6-228E-4B4B-873E-0AB5A8F2E047}"/>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a:extLst>
            <a:ext uri="{FF2B5EF4-FFF2-40B4-BE49-F238E27FC236}">
              <a16:creationId xmlns:a16="http://schemas.microsoft.com/office/drawing/2014/main" id="{71015E57-23BE-4AAB-AD26-B4AED991E83A}"/>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106FF957-0AA3-4125-A7BF-BD1B66B6507F}"/>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a:extLst>
            <a:ext uri="{FF2B5EF4-FFF2-40B4-BE49-F238E27FC236}">
              <a16:creationId xmlns:a16="http://schemas.microsoft.com/office/drawing/2014/main" id="{A6E0F0A0-A818-4BE9-BA0F-C2B3F2FB62FD}"/>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627" name="直線コネクタ 626">
          <a:extLst>
            <a:ext uri="{FF2B5EF4-FFF2-40B4-BE49-F238E27FC236}">
              <a16:creationId xmlns:a16="http://schemas.microsoft.com/office/drawing/2014/main" id="{74648FAF-3FF6-4718-BA07-36862AB69BDC}"/>
            </a:ext>
          </a:extLst>
        </xdr:cNvPr>
        <xdr:cNvCxnSpPr/>
      </xdr:nvCxnSpPr>
      <xdr:spPr>
        <a:xfrm flipV="1">
          <a:off x="14375764" y="940090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a:extLst>
            <a:ext uri="{FF2B5EF4-FFF2-40B4-BE49-F238E27FC236}">
              <a16:creationId xmlns:a16="http://schemas.microsoft.com/office/drawing/2014/main" id="{0A0DC25A-C3FC-4A51-92F3-CCFEAB2E4337}"/>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a:extLst>
            <a:ext uri="{FF2B5EF4-FFF2-40B4-BE49-F238E27FC236}">
              <a16:creationId xmlns:a16="http://schemas.microsoft.com/office/drawing/2014/main" id="{56A81BD9-AA01-4806-9FC7-E2106A24A1DF}"/>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630" name="【保健センター・保健所】&#10;有形固定資産減価償却率最大値テキスト">
          <a:extLst>
            <a:ext uri="{FF2B5EF4-FFF2-40B4-BE49-F238E27FC236}">
              <a16:creationId xmlns:a16="http://schemas.microsoft.com/office/drawing/2014/main" id="{FEA6C594-D678-4EE6-8E2A-3F88C03BAEDA}"/>
            </a:ext>
          </a:extLst>
        </xdr:cNvPr>
        <xdr:cNvSpPr txBox="1"/>
      </xdr:nvSpPr>
      <xdr:spPr>
        <a:xfrm>
          <a:off x="14414500" y="91837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631" name="直線コネクタ 630">
          <a:extLst>
            <a:ext uri="{FF2B5EF4-FFF2-40B4-BE49-F238E27FC236}">
              <a16:creationId xmlns:a16="http://schemas.microsoft.com/office/drawing/2014/main" id="{632BF812-86EB-4AFA-9252-D3D8C111BE46}"/>
            </a:ext>
          </a:extLst>
        </xdr:cNvPr>
        <xdr:cNvCxnSpPr/>
      </xdr:nvCxnSpPr>
      <xdr:spPr>
        <a:xfrm>
          <a:off x="14287500" y="94009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96174</xdr:rowOff>
    </xdr:from>
    <xdr:ext cx="405111" cy="259045"/>
    <xdr:sp macro="" textlink="">
      <xdr:nvSpPr>
        <xdr:cNvPr id="632" name="【保健センター・保健所】&#10;有形固定資産減価償却率平均値テキスト">
          <a:extLst>
            <a:ext uri="{FF2B5EF4-FFF2-40B4-BE49-F238E27FC236}">
              <a16:creationId xmlns:a16="http://schemas.microsoft.com/office/drawing/2014/main" id="{2837942C-F70C-410C-A4F5-ECC481B3E53E}"/>
            </a:ext>
          </a:extLst>
        </xdr:cNvPr>
        <xdr:cNvSpPr txBox="1"/>
      </xdr:nvSpPr>
      <xdr:spPr>
        <a:xfrm>
          <a:off x="14414500" y="98192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633" name="フローチャート: 判断 632">
          <a:extLst>
            <a:ext uri="{FF2B5EF4-FFF2-40B4-BE49-F238E27FC236}">
              <a16:creationId xmlns:a16="http://schemas.microsoft.com/office/drawing/2014/main" id="{084381ED-0896-453A-9411-20B4488B3EED}"/>
            </a:ext>
          </a:extLst>
        </xdr:cNvPr>
        <xdr:cNvSpPr/>
      </xdr:nvSpPr>
      <xdr:spPr>
        <a:xfrm>
          <a:off x="14325600" y="996405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634" name="フローチャート: 判断 633">
          <a:extLst>
            <a:ext uri="{FF2B5EF4-FFF2-40B4-BE49-F238E27FC236}">
              <a16:creationId xmlns:a16="http://schemas.microsoft.com/office/drawing/2014/main" id="{496351F0-0474-4B3C-805D-96AD3B8C91AD}"/>
            </a:ext>
          </a:extLst>
        </xdr:cNvPr>
        <xdr:cNvSpPr/>
      </xdr:nvSpPr>
      <xdr:spPr>
        <a:xfrm>
          <a:off x="13578840" y="993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14515</xdr:rowOff>
    </xdr:from>
    <xdr:to>
      <xdr:col>76</xdr:col>
      <xdr:colOff>165100</xdr:colOff>
      <xdr:row>59</xdr:row>
      <xdr:rowOff>116115</xdr:rowOff>
    </xdr:to>
    <xdr:sp macro="" textlink="">
      <xdr:nvSpPr>
        <xdr:cNvPr id="635" name="フローチャート: 判断 634">
          <a:extLst>
            <a:ext uri="{FF2B5EF4-FFF2-40B4-BE49-F238E27FC236}">
              <a16:creationId xmlns:a16="http://schemas.microsoft.com/office/drawing/2014/main" id="{99A89B2A-B294-4ACB-853D-963F830DA348}"/>
            </a:ext>
          </a:extLst>
        </xdr:cNvPr>
        <xdr:cNvSpPr/>
      </xdr:nvSpPr>
      <xdr:spPr>
        <a:xfrm>
          <a:off x="12804140" y="990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158206</xdr:rowOff>
    </xdr:from>
    <xdr:to>
      <xdr:col>72</xdr:col>
      <xdr:colOff>38100</xdr:colOff>
      <xdr:row>59</xdr:row>
      <xdr:rowOff>88356</xdr:rowOff>
    </xdr:to>
    <xdr:sp macro="" textlink="">
      <xdr:nvSpPr>
        <xdr:cNvPr id="636" name="フローチャート: 判断 635">
          <a:extLst>
            <a:ext uri="{FF2B5EF4-FFF2-40B4-BE49-F238E27FC236}">
              <a16:creationId xmlns:a16="http://schemas.microsoft.com/office/drawing/2014/main" id="{C005B5FC-1EAC-4950-9922-E65383048C34}"/>
            </a:ext>
          </a:extLst>
        </xdr:cNvPr>
        <xdr:cNvSpPr/>
      </xdr:nvSpPr>
      <xdr:spPr>
        <a:xfrm>
          <a:off x="12029440" y="98813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128815</xdr:rowOff>
    </xdr:from>
    <xdr:to>
      <xdr:col>67</xdr:col>
      <xdr:colOff>101600</xdr:colOff>
      <xdr:row>59</xdr:row>
      <xdr:rowOff>58965</xdr:rowOff>
    </xdr:to>
    <xdr:sp macro="" textlink="">
      <xdr:nvSpPr>
        <xdr:cNvPr id="637" name="フローチャート: 判断 636">
          <a:extLst>
            <a:ext uri="{FF2B5EF4-FFF2-40B4-BE49-F238E27FC236}">
              <a16:creationId xmlns:a16="http://schemas.microsoft.com/office/drawing/2014/main" id="{2F86A91D-7871-4CD3-A235-58C94982510D}"/>
            </a:ext>
          </a:extLst>
        </xdr:cNvPr>
        <xdr:cNvSpPr/>
      </xdr:nvSpPr>
      <xdr:spPr>
        <a:xfrm>
          <a:off x="11231880" y="9851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584013E7-6351-4779-9892-F9887D946594}"/>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8BE960DD-C92C-47EE-91FB-89E794979314}"/>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E46AAB83-6B2D-4B66-80AE-25366EF6C862}"/>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71A744B3-4399-460F-8A47-CEB5677D8252}"/>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5EE15266-4FA5-426E-8B09-540B419D188D}"/>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25944</xdr:rowOff>
    </xdr:from>
    <xdr:to>
      <xdr:col>85</xdr:col>
      <xdr:colOff>177800</xdr:colOff>
      <xdr:row>64</xdr:row>
      <xdr:rowOff>127544</xdr:rowOff>
    </xdr:to>
    <xdr:sp macro="" textlink="">
      <xdr:nvSpPr>
        <xdr:cNvPr id="643" name="楕円 642">
          <a:extLst>
            <a:ext uri="{FF2B5EF4-FFF2-40B4-BE49-F238E27FC236}">
              <a16:creationId xmlns:a16="http://schemas.microsoft.com/office/drawing/2014/main" id="{3EC36869-9EBE-45AE-8F0D-50B4BD40FE0B}"/>
            </a:ext>
          </a:extLst>
        </xdr:cNvPr>
        <xdr:cNvSpPr/>
      </xdr:nvSpPr>
      <xdr:spPr>
        <a:xfrm>
          <a:off x="14325600" y="1075490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112321</xdr:rowOff>
    </xdr:from>
    <xdr:ext cx="405111" cy="259045"/>
    <xdr:sp macro="" textlink="">
      <xdr:nvSpPr>
        <xdr:cNvPr id="644" name="【保健センター・保健所】&#10;有形固定資産減価償却率該当値テキスト">
          <a:extLst>
            <a:ext uri="{FF2B5EF4-FFF2-40B4-BE49-F238E27FC236}">
              <a16:creationId xmlns:a16="http://schemas.microsoft.com/office/drawing/2014/main" id="{93DDE44D-A37E-4352-AA5D-87F4946E0D2A}"/>
            </a:ext>
          </a:extLst>
        </xdr:cNvPr>
        <xdr:cNvSpPr txBox="1"/>
      </xdr:nvSpPr>
      <xdr:spPr>
        <a:xfrm>
          <a:off x="14414500" y="10673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171269</xdr:rowOff>
    </xdr:from>
    <xdr:to>
      <xdr:col>81</xdr:col>
      <xdr:colOff>101600</xdr:colOff>
      <xdr:row>64</xdr:row>
      <xdr:rowOff>101419</xdr:rowOff>
    </xdr:to>
    <xdr:sp macro="" textlink="">
      <xdr:nvSpPr>
        <xdr:cNvPr id="645" name="楕円 644">
          <a:extLst>
            <a:ext uri="{FF2B5EF4-FFF2-40B4-BE49-F238E27FC236}">
              <a16:creationId xmlns:a16="http://schemas.microsoft.com/office/drawing/2014/main" id="{ACFDFD60-23AC-4B54-ADBB-CADF1D2AB878}"/>
            </a:ext>
          </a:extLst>
        </xdr:cNvPr>
        <xdr:cNvSpPr/>
      </xdr:nvSpPr>
      <xdr:spPr>
        <a:xfrm>
          <a:off x="13578840" y="107325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50619</xdr:rowOff>
    </xdr:from>
    <xdr:to>
      <xdr:col>85</xdr:col>
      <xdr:colOff>127000</xdr:colOff>
      <xdr:row>64</xdr:row>
      <xdr:rowOff>76744</xdr:rowOff>
    </xdr:to>
    <xdr:cxnSp macro="">
      <xdr:nvCxnSpPr>
        <xdr:cNvPr id="646" name="直線コネクタ 645">
          <a:extLst>
            <a:ext uri="{FF2B5EF4-FFF2-40B4-BE49-F238E27FC236}">
              <a16:creationId xmlns:a16="http://schemas.microsoft.com/office/drawing/2014/main" id="{AF61E6FC-8711-4D1B-843F-C04E7DE642EF}"/>
            </a:ext>
          </a:extLst>
        </xdr:cNvPr>
        <xdr:cNvCxnSpPr/>
      </xdr:nvCxnSpPr>
      <xdr:spPr>
        <a:xfrm>
          <a:off x="13629640" y="10779579"/>
          <a:ext cx="74676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125549</xdr:rowOff>
    </xdr:from>
    <xdr:to>
      <xdr:col>76</xdr:col>
      <xdr:colOff>165100</xdr:colOff>
      <xdr:row>64</xdr:row>
      <xdr:rowOff>55699</xdr:rowOff>
    </xdr:to>
    <xdr:sp macro="" textlink="">
      <xdr:nvSpPr>
        <xdr:cNvPr id="647" name="楕円 646">
          <a:extLst>
            <a:ext uri="{FF2B5EF4-FFF2-40B4-BE49-F238E27FC236}">
              <a16:creationId xmlns:a16="http://schemas.microsoft.com/office/drawing/2014/main" id="{54EF48EF-12E0-4D3B-ACE3-F2FE0B047113}"/>
            </a:ext>
          </a:extLst>
        </xdr:cNvPr>
        <xdr:cNvSpPr/>
      </xdr:nvSpPr>
      <xdr:spPr>
        <a:xfrm>
          <a:off x="12804140" y="106868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4899</xdr:rowOff>
    </xdr:from>
    <xdr:to>
      <xdr:col>81</xdr:col>
      <xdr:colOff>50800</xdr:colOff>
      <xdr:row>64</xdr:row>
      <xdr:rowOff>50619</xdr:rowOff>
    </xdr:to>
    <xdr:cxnSp macro="">
      <xdr:nvCxnSpPr>
        <xdr:cNvPr id="648" name="直線コネクタ 647">
          <a:extLst>
            <a:ext uri="{FF2B5EF4-FFF2-40B4-BE49-F238E27FC236}">
              <a16:creationId xmlns:a16="http://schemas.microsoft.com/office/drawing/2014/main" id="{754D2F0F-F5C9-4CE1-B583-01EF2D809C01}"/>
            </a:ext>
          </a:extLst>
        </xdr:cNvPr>
        <xdr:cNvCxnSpPr/>
      </xdr:nvCxnSpPr>
      <xdr:spPr>
        <a:xfrm>
          <a:off x="12854940" y="10733859"/>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119017</xdr:rowOff>
    </xdr:from>
    <xdr:to>
      <xdr:col>72</xdr:col>
      <xdr:colOff>38100</xdr:colOff>
      <xdr:row>64</xdr:row>
      <xdr:rowOff>49167</xdr:rowOff>
    </xdr:to>
    <xdr:sp macro="" textlink="">
      <xdr:nvSpPr>
        <xdr:cNvPr id="649" name="楕円 648">
          <a:extLst>
            <a:ext uri="{FF2B5EF4-FFF2-40B4-BE49-F238E27FC236}">
              <a16:creationId xmlns:a16="http://schemas.microsoft.com/office/drawing/2014/main" id="{2405F0D1-2A77-4A2B-8053-B2C0F594532F}"/>
            </a:ext>
          </a:extLst>
        </xdr:cNvPr>
        <xdr:cNvSpPr/>
      </xdr:nvSpPr>
      <xdr:spPr>
        <a:xfrm>
          <a:off x="12029440" y="106803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169817</xdr:rowOff>
    </xdr:from>
    <xdr:to>
      <xdr:col>76</xdr:col>
      <xdr:colOff>114300</xdr:colOff>
      <xdr:row>64</xdr:row>
      <xdr:rowOff>4899</xdr:rowOff>
    </xdr:to>
    <xdr:cxnSp macro="">
      <xdr:nvCxnSpPr>
        <xdr:cNvPr id="650" name="直線コネクタ 649">
          <a:extLst>
            <a:ext uri="{FF2B5EF4-FFF2-40B4-BE49-F238E27FC236}">
              <a16:creationId xmlns:a16="http://schemas.microsoft.com/office/drawing/2014/main" id="{27FA66E8-790C-4C5E-A6EC-C804E713D2FE}"/>
            </a:ext>
          </a:extLst>
        </xdr:cNvPr>
        <xdr:cNvCxnSpPr/>
      </xdr:nvCxnSpPr>
      <xdr:spPr>
        <a:xfrm>
          <a:off x="12072620" y="10731137"/>
          <a:ext cx="782320" cy="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74930</xdr:rowOff>
    </xdr:from>
    <xdr:to>
      <xdr:col>67</xdr:col>
      <xdr:colOff>101600</xdr:colOff>
      <xdr:row>64</xdr:row>
      <xdr:rowOff>5080</xdr:rowOff>
    </xdr:to>
    <xdr:sp macro="" textlink="">
      <xdr:nvSpPr>
        <xdr:cNvPr id="651" name="楕円 650">
          <a:extLst>
            <a:ext uri="{FF2B5EF4-FFF2-40B4-BE49-F238E27FC236}">
              <a16:creationId xmlns:a16="http://schemas.microsoft.com/office/drawing/2014/main" id="{5ABB1F7D-7336-478E-BAEF-44DEA5B61D26}"/>
            </a:ext>
          </a:extLst>
        </xdr:cNvPr>
        <xdr:cNvSpPr/>
      </xdr:nvSpPr>
      <xdr:spPr>
        <a:xfrm>
          <a:off x="11231880" y="10636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125730</xdr:rowOff>
    </xdr:from>
    <xdr:to>
      <xdr:col>71</xdr:col>
      <xdr:colOff>177800</xdr:colOff>
      <xdr:row>63</xdr:row>
      <xdr:rowOff>169817</xdr:rowOff>
    </xdr:to>
    <xdr:cxnSp macro="">
      <xdr:nvCxnSpPr>
        <xdr:cNvPr id="652" name="直線コネクタ 651">
          <a:extLst>
            <a:ext uri="{FF2B5EF4-FFF2-40B4-BE49-F238E27FC236}">
              <a16:creationId xmlns:a16="http://schemas.microsoft.com/office/drawing/2014/main" id="{6586ECCD-8ABF-4676-BDDC-3F191BCAE504}"/>
            </a:ext>
          </a:extLst>
        </xdr:cNvPr>
        <xdr:cNvCxnSpPr/>
      </xdr:nvCxnSpPr>
      <xdr:spPr>
        <a:xfrm>
          <a:off x="11282680" y="10687050"/>
          <a:ext cx="78994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160400</xdr:rowOff>
    </xdr:from>
    <xdr:ext cx="405111" cy="259045"/>
    <xdr:sp macro="" textlink="">
      <xdr:nvSpPr>
        <xdr:cNvPr id="653" name="n_1aveValue【保健センター・保健所】&#10;有形固定資産減価償却率">
          <a:extLst>
            <a:ext uri="{FF2B5EF4-FFF2-40B4-BE49-F238E27FC236}">
              <a16:creationId xmlns:a16="http://schemas.microsoft.com/office/drawing/2014/main" id="{6234D8DE-ED99-414D-9422-95C899933C25}"/>
            </a:ext>
          </a:extLst>
        </xdr:cNvPr>
        <xdr:cNvSpPr txBox="1"/>
      </xdr:nvSpPr>
      <xdr:spPr>
        <a:xfrm>
          <a:off x="13437244" y="971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132642</xdr:rowOff>
    </xdr:from>
    <xdr:ext cx="405111" cy="259045"/>
    <xdr:sp macro="" textlink="">
      <xdr:nvSpPr>
        <xdr:cNvPr id="654" name="n_2aveValue【保健センター・保健所】&#10;有形固定資産減価償却率">
          <a:extLst>
            <a:ext uri="{FF2B5EF4-FFF2-40B4-BE49-F238E27FC236}">
              <a16:creationId xmlns:a16="http://schemas.microsoft.com/office/drawing/2014/main" id="{A852977A-F4FC-456F-945F-3D971F76E868}"/>
            </a:ext>
          </a:extLst>
        </xdr:cNvPr>
        <xdr:cNvSpPr txBox="1"/>
      </xdr:nvSpPr>
      <xdr:spPr>
        <a:xfrm>
          <a:off x="12675244" y="968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655" name="n_3aveValue【保健センター・保健所】&#10;有形固定資産減価償却率">
          <a:extLst>
            <a:ext uri="{FF2B5EF4-FFF2-40B4-BE49-F238E27FC236}">
              <a16:creationId xmlns:a16="http://schemas.microsoft.com/office/drawing/2014/main" id="{AB6A91C4-CEA4-4943-B42B-C7587EFFB902}"/>
            </a:ext>
          </a:extLst>
        </xdr:cNvPr>
        <xdr:cNvSpPr txBox="1"/>
      </xdr:nvSpPr>
      <xdr:spPr>
        <a:xfrm>
          <a:off x="11900544" y="966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656" name="n_4aveValue【保健センター・保健所】&#10;有形固定資産減価償却率">
          <a:extLst>
            <a:ext uri="{FF2B5EF4-FFF2-40B4-BE49-F238E27FC236}">
              <a16:creationId xmlns:a16="http://schemas.microsoft.com/office/drawing/2014/main" id="{3121D744-ADB5-4B6C-9CC5-2F684CD419DE}"/>
            </a:ext>
          </a:extLst>
        </xdr:cNvPr>
        <xdr:cNvSpPr txBox="1"/>
      </xdr:nvSpPr>
      <xdr:spPr>
        <a:xfrm>
          <a:off x="11102984" y="963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92546</xdr:rowOff>
    </xdr:from>
    <xdr:ext cx="405111" cy="259045"/>
    <xdr:sp macro="" textlink="">
      <xdr:nvSpPr>
        <xdr:cNvPr id="657" name="n_1mainValue【保健センター・保健所】&#10;有形固定資産減価償却率">
          <a:extLst>
            <a:ext uri="{FF2B5EF4-FFF2-40B4-BE49-F238E27FC236}">
              <a16:creationId xmlns:a16="http://schemas.microsoft.com/office/drawing/2014/main" id="{6CD2B5C3-0D1E-4BEB-AE46-3C336FDAF674}"/>
            </a:ext>
          </a:extLst>
        </xdr:cNvPr>
        <xdr:cNvSpPr txBox="1"/>
      </xdr:nvSpPr>
      <xdr:spPr>
        <a:xfrm>
          <a:off x="13437244" y="10821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46826</xdr:rowOff>
    </xdr:from>
    <xdr:ext cx="405111" cy="259045"/>
    <xdr:sp macro="" textlink="">
      <xdr:nvSpPr>
        <xdr:cNvPr id="658" name="n_2mainValue【保健センター・保健所】&#10;有形固定資産減価償却率">
          <a:extLst>
            <a:ext uri="{FF2B5EF4-FFF2-40B4-BE49-F238E27FC236}">
              <a16:creationId xmlns:a16="http://schemas.microsoft.com/office/drawing/2014/main" id="{DD56C6E4-CA0E-4FD1-B82A-D3384436DF2C}"/>
            </a:ext>
          </a:extLst>
        </xdr:cNvPr>
        <xdr:cNvSpPr txBox="1"/>
      </xdr:nvSpPr>
      <xdr:spPr>
        <a:xfrm>
          <a:off x="12675244" y="10775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40294</xdr:rowOff>
    </xdr:from>
    <xdr:ext cx="405111" cy="259045"/>
    <xdr:sp macro="" textlink="">
      <xdr:nvSpPr>
        <xdr:cNvPr id="659" name="n_3mainValue【保健センター・保健所】&#10;有形固定資産減価償却率">
          <a:extLst>
            <a:ext uri="{FF2B5EF4-FFF2-40B4-BE49-F238E27FC236}">
              <a16:creationId xmlns:a16="http://schemas.microsoft.com/office/drawing/2014/main" id="{548C3330-663C-40B9-BD1D-1CD7DA5420E2}"/>
            </a:ext>
          </a:extLst>
        </xdr:cNvPr>
        <xdr:cNvSpPr txBox="1"/>
      </xdr:nvSpPr>
      <xdr:spPr>
        <a:xfrm>
          <a:off x="11900544" y="10769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167657</xdr:rowOff>
    </xdr:from>
    <xdr:ext cx="405111" cy="259045"/>
    <xdr:sp macro="" textlink="">
      <xdr:nvSpPr>
        <xdr:cNvPr id="660" name="n_4mainValue【保健センター・保健所】&#10;有形固定資産減価償却率">
          <a:extLst>
            <a:ext uri="{FF2B5EF4-FFF2-40B4-BE49-F238E27FC236}">
              <a16:creationId xmlns:a16="http://schemas.microsoft.com/office/drawing/2014/main" id="{7B31B0A5-19A8-4D96-8159-53461BB80D77}"/>
            </a:ext>
          </a:extLst>
        </xdr:cNvPr>
        <xdr:cNvSpPr txBox="1"/>
      </xdr:nvSpPr>
      <xdr:spPr>
        <a:xfrm>
          <a:off x="1110298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63893034-E1FD-4B95-97D8-F4EA51D739C7}"/>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0C997D13-DD50-4D71-A40C-7B83DDE01857}"/>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B81324BE-CD42-4031-A4F3-0F841D006B34}"/>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4A13DD2D-BF22-464A-ADEB-B8A6D2CC9042}"/>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90EBFF85-ACA4-4945-84F5-611E85E38906}"/>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8651A334-0F79-4CBB-B80F-2494C12D039D}"/>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BA74A2C6-E611-4170-BE9C-E14E556E6061}"/>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C9DB8A63-DAE4-4AE8-9C42-09B7D9A154B4}"/>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5D720C34-031E-46A4-9B8D-5322D3864288}"/>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E38BFAA7-9603-49B4-AD62-74C2E6B5D273}"/>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EEAA2221-2FFA-4B96-84F4-420BEB00C314}"/>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a:extLst>
            <a:ext uri="{FF2B5EF4-FFF2-40B4-BE49-F238E27FC236}">
              <a16:creationId xmlns:a16="http://schemas.microsoft.com/office/drawing/2014/main" id="{57ED49EF-0462-4EE7-AE92-A0C475C2AD25}"/>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2169C770-B4AF-4C7D-B463-B8E5C8C14B2E}"/>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a:extLst>
            <a:ext uri="{FF2B5EF4-FFF2-40B4-BE49-F238E27FC236}">
              <a16:creationId xmlns:a16="http://schemas.microsoft.com/office/drawing/2014/main" id="{D30D019C-AF2E-4133-A73B-D99861F02C25}"/>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0FA40F34-5119-4D22-A10E-DE9E6A245455}"/>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a:extLst>
            <a:ext uri="{FF2B5EF4-FFF2-40B4-BE49-F238E27FC236}">
              <a16:creationId xmlns:a16="http://schemas.microsoft.com/office/drawing/2014/main" id="{33C670CD-B2D8-4116-A5EF-874B712ED31C}"/>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2E68015A-EE6E-4543-B0A3-C5351F4C8246}"/>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a:extLst>
            <a:ext uri="{FF2B5EF4-FFF2-40B4-BE49-F238E27FC236}">
              <a16:creationId xmlns:a16="http://schemas.microsoft.com/office/drawing/2014/main" id="{725A55D0-4AD3-40A0-9603-F824131AE4A0}"/>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AD64790D-EC9C-40AD-B5D6-76424D226422}"/>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ACF5BF41-5630-438C-97D6-6F2900B8BF51}"/>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9FCA8978-E691-42E9-AFC4-327AEA422205}"/>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682" name="直線コネクタ 681">
          <a:extLst>
            <a:ext uri="{FF2B5EF4-FFF2-40B4-BE49-F238E27FC236}">
              <a16:creationId xmlns:a16="http://schemas.microsoft.com/office/drawing/2014/main" id="{291EAA21-03BE-4FE3-A8D7-96F35FF94B48}"/>
            </a:ext>
          </a:extLst>
        </xdr:cNvPr>
        <xdr:cNvCxnSpPr/>
      </xdr:nvCxnSpPr>
      <xdr:spPr>
        <a:xfrm flipV="1">
          <a:off x="19509104" y="9350502"/>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7835E534-B231-4A9A-B2EF-26310C9411BA}"/>
            </a:ext>
          </a:extLst>
        </xdr:cNvPr>
        <xdr:cNvSpPr txBox="1"/>
      </xdr:nvSpPr>
      <xdr:spPr>
        <a:xfrm>
          <a:off x="1954784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4" name="直線コネクタ 683">
          <a:extLst>
            <a:ext uri="{FF2B5EF4-FFF2-40B4-BE49-F238E27FC236}">
              <a16:creationId xmlns:a16="http://schemas.microsoft.com/office/drawing/2014/main" id="{E8B2083F-F43A-4FBD-BB9F-05CAEE1B18B5}"/>
            </a:ext>
          </a:extLst>
        </xdr:cNvPr>
        <xdr:cNvCxnSpPr/>
      </xdr:nvCxnSpPr>
      <xdr:spPr>
        <a:xfrm>
          <a:off x="19443700" y="10714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33BF60FD-315F-4A78-B9AE-E4D5C4FDE95D}"/>
            </a:ext>
          </a:extLst>
        </xdr:cNvPr>
        <xdr:cNvSpPr txBox="1"/>
      </xdr:nvSpPr>
      <xdr:spPr>
        <a:xfrm>
          <a:off x="19547840" y="912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686" name="直線コネクタ 685">
          <a:extLst>
            <a:ext uri="{FF2B5EF4-FFF2-40B4-BE49-F238E27FC236}">
              <a16:creationId xmlns:a16="http://schemas.microsoft.com/office/drawing/2014/main" id="{50E9A6A2-1AF7-4305-ADEA-F790F5D5F16E}"/>
            </a:ext>
          </a:extLst>
        </xdr:cNvPr>
        <xdr:cNvCxnSpPr/>
      </xdr:nvCxnSpPr>
      <xdr:spPr>
        <a:xfrm>
          <a:off x="19443700" y="93505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25A1300F-950C-4B3C-A3F1-21D5F51B7978}"/>
            </a:ext>
          </a:extLst>
        </xdr:cNvPr>
        <xdr:cNvSpPr txBox="1"/>
      </xdr:nvSpPr>
      <xdr:spPr>
        <a:xfrm>
          <a:off x="1954784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88" name="フローチャート: 判断 687">
          <a:extLst>
            <a:ext uri="{FF2B5EF4-FFF2-40B4-BE49-F238E27FC236}">
              <a16:creationId xmlns:a16="http://schemas.microsoft.com/office/drawing/2014/main" id="{DE4CCB1C-E81C-4A3E-8F5B-9C2031790B8E}"/>
            </a:ext>
          </a:extLst>
        </xdr:cNvPr>
        <xdr:cNvSpPr/>
      </xdr:nvSpPr>
      <xdr:spPr>
        <a:xfrm>
          <a:off x="19458940" y="10525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89" name="フローチャート: 判断 688">
          <a:extLst>
            <a:ext uri="{FF2B5EF4-FFF2-40B4-BE49-F238E27FC236}">
              <a16:creationId xmlns:a16="http://schemas.microsoft.com/office/drawing/2014/main" id="{3F3F2225-E113-4A9B-889C-19B7078D7E91}"/>
            </a:ext>
          </a:extLst>
        </xdr:cNvPr>
        <xdr:cNvSpPr/>
      </xdr:nvSpPr>
      <xdr:spPr>
        <a:xfrm>
          <a:off x="18735040" y="105211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90" name="フローチャート: 判断 689">
          <a:extLst>
            <a:ext uri="{FF2B5EF4-FFF2-40B4-BE49-F238E27FC236}">
              <a16:creationId xmlns:a16="http://schemas.microsoft.com/office/drawing/2014/main" id="{AD2E1ADC-2F7D-4EAF-8985-A3F872C97AAC}"/>
            </a:ext>
          </a:extLst>
        </xdr:cNvPr>
        <xdr:cNvSpPr/>
      </xdr:nvSpPr>
      <xdr:spPr>
        <a:xfrm>
          <a:off x="17937480" y="105211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1" name="フローチャート: 判断 690">
          <a:extLst>
            <a:ext uri="{FF2B5EF4-FFF2-40B4-BE49-F238E27FC236}">
              <a16:creationId xmlns:a16="http://schemas.microsoft.com/office/drawing/2014/main" id="{4C1FE6D5-E83E-48C9-9CDB-578CE7AFF26D}"/>
            </a:ext>
          </a:extLst>
        </xdr:cNvPr>
        <xdr:cNvSpPr/>
      </xdr:nvSpPr>
      <xdr:spPr>
        <a:xfrm>
          <a:off x="17162780" y="10525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2" name="フローチャート: 判断 691">
          <a:extLst>
            <a:ext uri="{FF2B5EF4-FFF2-40B4-BE49-F238E27FC236}">
              <a16:creationId xmlns:a16="http://schemas.microsoft.com/office/drawing/2014/main" id="{BD1F7221-38B2-498D-AECB-207C8D9D1156}"/>
            </a:ext>
          </a:extLst>
        </xdr:cNvPr>
        <xdr:cNvSpPr/>
      </xdr:nvSpPr>
      <xdr:spPr>
        <a:xfrm>
          <a:off x="16388080" y="105257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1F334755-ABD6-4062-A3D9-10192663B747}"/>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A4769723-B003-4533-A391-C5238C0B0B3E}"/>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5EB8E801-C800-402D-A1DA-96E5C0223591}"/>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C9AD0BD9-7163-4C60-A8FA-282351A716AB}"/>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A41312FC-74FB-4EED-B8BD-639D7B11953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698" name="楕円 697">
          <a:extLst>
            <a:ext uri="{FF2B5EF4-FFF2-40B4-BE49-F238E27FC236}">
              <a16:creationId xmlns:a16="http://schemas.microsoft.com/office/drawing/2014/main" id="{BC5F3A8F-C8F7-4901-BB27-9A1F97924FFD}"/>
            </a:ext>
          </a:extLst>
        </xdr:cNvPr>
        <xdr:cNvSpPr/>
      </xdr:nvSpPr>
      <xdr:spPr>
        <a:xfrm>
          <a:off x="1945894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110507</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90B3065D-33E8-4C15-837F-F54AE35A7794}"/>
            </a:ext>
          </a:extLst>
        </xdr:cNvPr>
        <xdr:cNvSpPr txBox="1"/>
      </xdr:nvSpPr>
      <xdr:spPr>
        <a:xfrm>
          <a:off x="19547840" y="1050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700" name="楕円 699">
          <a:extLst>
            <a:ext uri="{FF2B5EF4-FFF2-40B4-BE49-F238E27FC236}">
              <a16:creationId xmlns:a16="http://schemas.microsoft.com/office/drawing/2014/main" id="{401FF5E1-674F-4C32-9F26-89829DCD30B6}"/>
            </a:ext>
          </a:extLst>
        </xdr:cNvPr>
        <xdr:cNvSpPr/>
      </xdr:nvSpPr>
      <xdr:spPr>
        <a:xfrm>
          <a:off x="18735040" y="105676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701" name="直線コネクタ 700">
          <a:extLst>
            <a:ext uri="{FF2B5EF4-FFF2-40B4-BE49-F238E27FC236}">
              <a16:creationId xmlns:a16="http://schemas.microsoft.com/office/drawing/2014/main" id="{CEE3A64A-EDD5-4A47-B295-DB37999CFCB3}"/>
            </a:ext>
          </a:extLst>
        </xdr:cNvPr>
        <xdr:cNvCxnSpPr/>
      </xdr:nvCxnSpPr>
      <xdr:spPr>
        <a:xfrm>
          <a:off x="18778220" y="1061847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10922</xdr:rowOff>
    </xdr:from>
    <xdr:to>
      <xdr:col>107</xdr:col>
      <xdr:colOff>101600</xdr:colOff>
      <xdr:row>63</xdr:row>
      <xdr:rowOff>112522</xdr:rowOff>
    </xdr:to>
    <xdr:sp macro="" textlink="">
      <xdr:nvSpPr>
        <xdr:cNvPr id="702" name="楕円 701">
          <a:extLst>
            <a:ext uri="{FF2B5EF4-FFF2-40B4-BE49-F238E27FC236}">
              <a16:creationId xmlns:a16="http://schemas.microsoft.com/office/drawing/2014/main" id="{E2147440-9C28-4DD8-A3DA-B67CEEBD8BB3}"/>
            </a:ext>
          </a:extLst>
        </xdr:cNvPr>
        <xdr:cNvSpPr/>
      </xdr:nvSpPr>
      <xdr:spPr>
        <a:xfrm>
          <a:off x="17937480" y="1057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61722</xdr:rowOff>
    </xdr:to>
    <xdr:cxnSp macro="">
      <xdr:nvCxnSpPr>
        <xdr:cNvPr id="703" name="直線コネクタ 702">
          <a:extLst>
            <a:ext uri="{FF2B5EF4-FFF2-40B4-BE49-F238E27FC236}">
              <a16:creationId xmlns:a16="http://schemas.microsoft.com/office/drawing/2014/main" id="{2D4E0769-E7E6-42EC-8A59-DC5BF9E3BA96}"/>
            </a:ext>
          </a:extLst>
        </xdr:cNvPr>
        <xdr:cNvCxnSpPr/>
      </xdr:nvCxnSpPr>
      <xdr:spPr>
        <a:xfrm flipV="1">
          <a:off x="17988280" y="10618470"/>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10922</xdr:rowOff>
    </xdr:from>
    <xdr:to>
      <xdr:col>102</xdr:col>
      <xdr:colOff>165100</xdr:colOff>
      <xdr:row>63</xdr:row>
      <xdr:rowOff>112522</xdr:rowOff>
    </xdr:to>
    <xdr:sp macro="" textlink="">
      <xdr:nvSpPr>
        <xdr:cNvPr id="704" name="楕円 703">
          <a:extLst>
            <a:ext uri="{FF2B5EF4-FFF2-40B4-BE49-F238E27FC236}">
              <a16:creationId xmlns:a16="http://schemas.microsoft.com/office/drawing/2014/main" id="{9C81FC2F-3A12-4851-A60E-915656D50634}"/>
            </a:ext>
          </a:extLst>
        </xdr:cNvPr>
        <xdr:cNvSpPr/>
      </xdr:nvSpPr>
      <xdr:spPr>
        <a:xfrm>
          <a:off x="17162780" y="1057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61722</xdr:rowOff>
    </xdr:from>
    <xdr:to>
      <xdr:col>107</xdr:col>
      <xdr:colOff>50800</xdr:colOff>
      <xdr:row>63</xdr:row>
      <xdr:rowOff>61722</xdr:rowOff>
    </xdr:to>
    <xdr:cxnSp macro="">
      <xdr:nvCxnSpPr>
        <xdr:cNvPr id="705" name="直線コネクタ 704">
          <a:extLst>
            <a:ext uri="{FF2B5EF4-FFF2-40B4-BE49-F238E27FC236}">
              <a16:creationId xmlns:a16="http://schemas.microsoft.com/office/drawing/2014/main" id="{269CE6FE-68ED-4110-8AA4-BF8B69C856A3}"/>
            </a:ext>
          </a:extLst>
        </xdr:cNvPr>
        <xdr:cNvCxnSpPr/>
      </xdr:nvCxnSpPr>
      <xdr:spPr>
        <a:xfrm>
          <a:off x="17213580" y="1062304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10922</xdr:rowOff>
    </xdr:from>
    <xdr:to>
      <xdr:col>98</xdr:col>
      <xdr:colOff>38100</xdr:colOff>
      <xdr:row>63</xdr:row>
      <xdr:rowOff>112522</xdr:rowOff>
    </xdr:to>
    <xdr:sp macro="" textlink="">
      <xdr:nvSpPr>
        <xdr:cNvPr id="706" name="楕円 705">
          <a:extLst>
            <a:ext uri="{FF2B5EF4-FFF2-40B4-BE49-F238E27FC236}">
              <a16:creationId xmlns:a16="http://schemas.microsoft.com/office/drawing/2014/main" id="{54DF95D1-7B09-40DF-B080-97F1197162CA}"/>
            </a:ext>
          </a:extLst>
        </xdr:cNvPr>
        <xdr:cNvSpPr/>
      </xdr:nvSpPr>
      <xdr:spPr>
        <a:xfrm>
          <a:off x="16388080" y="105722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61722</xdr:rowOff>
    </xdr:from>
    <xdr:to>
      <xdr:col>102</xdr:col>
      <xdr:colOff>114300</xdr:colOff>
      <xdr:row>63</xdr:row>
      <xdr:rowOff>61722</xdr:rowOff>
    </xdr:to>
    <xdr:cxnSp macro="">
      <xdr:nvCxnSpPr>
        <xdr:cNvPr id="707" name="直線コネクタ 706">
          <a:extLst>
            <a:ext uri="{FF2B5EF4-FFF2-40B4-BE49-F238E27FC236}">
              <a16:creationId xmlns:a16="http://schemas.microsoft.com/office/drawing/2014/main" id="{54272B48-16A8-4C8D-BF96-B27E85056A77}"/>
            </a:ext>
          </a:extLst>
        </xdr:cNvPr>
        <xdr:cNvCxnSpPr/>
      </xdr:nvCxnSpPr>
      <xdr:spPr>
        <a:xfrm>
          <a:off x="16431260" y="1062304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08" name="n_1aveValue【保健センター・保健所】&#10;一人当たり面積">
          <a:extLst>
            <a:ext uri="{FF2B5EF4-FFF2-40B4-BE49-F238E27FC236}">
              <a16:creationId xmlns:a16="http://schemas.microsoft.com/office/drawing/2014/main" id="{9AA54C93-4836-4BF5-BFCF-FCE7722036AA}"/>
            </a:ext>
          </a:extLst>
        </xdr:cNvPr>
        <xdr:cNvSpPr txBox="1"/>
      </xdr:nvSpPr>
      <xdr:spPr>
        <a:xfrm>
          <a:off x="18561127" y="1030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709" name="n_2aveValue【保健センター・保健所】&#10;一人当たり面積">
          <a:extLst>
            <a:ext uri="{FF2B5EF4-FFF2-40B4-BE49-F238E27FC236}">
              <a16:creationId xmlns:a16="http://schemas.microsoft.com/office/drawing/2014/main" id="{C0EB81C4-78A0-4BA5-BE23-A3200B644E79}"/>
            </a:ext>
          </a:extLst>
        </xdr:cNvPr>
        <xdr:cNvSpPr txBox="1"/>
      </xdr:nvSpPr>
      <xdr:spPr>
        <a:xfrm>
          <a:off x="17776267" y="1030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10" name="n_3aveValue【保健センター・保健所】&#10;一人当たり面積">
          <a:extLst>
            <a:ext uri="{FF2B5EF4-FFF2-40B4-BE49-F238E27FC236}">
              <a16:creationId xmlns:a16="http://schemas.microsoft.com/office/drawing/2014/main" id="{53969093-2C97-40C4-9875-D93A3B5E1E5E}"/>
            </a:ext>
          </a:extLst>
        </xdr:cNvPr>
        <xdr:cNvSpPr txBox="1"/>
      </xdr:nvSpPr>
      <xdr:spPr>
        <a:xfrm>
          <a:off x="1700156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11" name="n_4aveValue【保健センター・保健所】&#10;一人当たり面積">
          <a:extLst>
            <a:ext uri="{FF2B5EF4-FFF2-40B4-BE49-F238E27FC236}">
              <a16:creationId xmlns:a16="http://schemas.microsoft.com/office/drawing/2014/main" id="{8DFD491C-2157-49AE-BA0F-7CA787BA9702}"/>
            </a:ext>
          </a:extLst>
        </xdr:cNvPr>
        <xdr:cNvSpPr txBox="1"/>
      </xdr:nvSpPr>
      <xdr:spPr>
        <a:xfrm>
          <a:off x="1622686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712" name="n_1mainValue【保健センター・保健所】&#10;一人当たり面積">
          <a:extLst>
            <a:ext uri="{FF2B5EF4-FFF2-40B4-BE49-F238E27FC236}">
              <a16:creationId xmlns:a16="http://schemas.microsoft.com/office/drawing/2014/main" id="{CEB25936-EBF0-4CA2-94C5-18938DF17AD9}"/>
            </a:ext>
          </a:extLst>
        </xdr:cNvPr>
        <xdr:cNvSpPr txBox="1"/>
      </xdr:nvSpPr>
      <xdr:spPr>
        <a:xfrm>
          <a:off x="1856112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103649</xdr:rowOff>
    </xdr:from>
    <xdr:ext cx="469744" cy="259045"/>
    <xdr:sp macro="" textlink="">
      <xdr:nvSpPr>
        <xdr:cNvPr id="713" name="n_2mainValue【保健センター・保健所】&#10;一人当たり面積">
          <a:extLst>
            <a:ext uri="{FF2B5EF4-FFF2-40B4-BE49-F238E27FC236}">
              <a16:creationId xmlns:a16="http://schemas.microsoft.com/office/drawing/2014/main" id="{C949E5BF-E287-4A1D-B92A-CD1AF0B907E9}"/>
            </a:ext>
          </a:extLst>
        </xdr:cNvPr>
        <xdr:cNvSpPr txBox="1"/>
      </xdr:nvSpPr>
      <xdr:spPr>
        <a:xfrm>
          <a:off x="17776267" y="1066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103649</xdr:rowOff>
    </xdr:from>
    <xdr:ext cx="469744" cy="259045"/>
    <xdr:sp macro="" textlink="">
      <xdr:nvSpPr>
        <xdr:cNvPr id="714" name="n_3mainValue【保健センター・保健所】&#10;一人当たり面積">
          <a:extLst>
            <a:ext uri="{FF2B5EF4-FFF2-40B4-BE49-F238E27FC236}">
              <a16:creationId xmlns:a16="http://schemas.microsoft.com/office/drawing/2014/main" id="{825D1B09-070B-4687-B12D-FCA3ACFADD8A}"/>
            </a:ext>
          </a:extLst>
        </xdr:cNvPr>
        <xdr:cNvSpPr txBox="1"/>
      </xdr:nvSpPr>
      <xdr:spPr>
        <a:xfrm>
          <a:off x="17001567" y="1066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103649</xdr:rowOff>
    </xdr:from>
    <xdr:ext cx="469744" cy="259045"/>
    <xdr:sp macro="" textlink="">
      <xdr:nvSpPr>
        <xdr:cNvPr id="715" name="n_4mainValue【保健センター・保健所】&#10;一人当たり面積">
          <a:extLst>
            <a:ext uri="{FF2B5EF4-FFF2-40B4-BE49-F238E27FC236}">
              <a16:creationId xmlns:a16="http://schemas.microsoft.com/office/drawing/2014/main" id="{1419E3EA-1E8D-4BDB-8173-A3CEF4624C08}"/>
            </a:ext>
          </a:extLst>
        </xdr:cNvPr>
        <xdr:cNvSpPr txBox="1"/>
      </xdr:nvSpPr>
      <xdr:spPr>
        <a:xfrm>
          <a:off x="16226867" y="1066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89A3A3B2-8330-47EE-A2B9-493B8250DF74}"/>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0AC471A7-C0ED-4E54-93B8-9293FF3C25F3}"/>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6C2DA4BC-9CB0-4119-B0C9-CEC68AFF8BC3}"/>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E5FCA454-3909-4FE2-B5F4-20F20AA9286C}"/>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4B813E56-7739-424C-BC5B-1849E0205911}"/>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11D16436-1F47-4B60-8B30-2A555BCB96C8}"/>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CFAEC94A-631E-47E0-97AE-D97CAA16E31B}"/>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9A0B423F-0EED-482D-A54C-BC7DBDF88F81}"/>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0F39216F-4FF6-4435-8219-3B10AC877748}"/>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433A9B04-142E-4C1D-956C-917B486FA358}"/>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C8CC77D7-521A-4AB1-AA35-9973D3E055E6}"/>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id="{790836A0-9E88-480C-9929-88C065F176DD}"/>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a:extLst>
            <a:ext uri="{FF2B5EF4-FFF2-40B4-BE49-F238E27FC236}">
              <a16:creationId xmlns:a16="http://schemas.microsoft.com/office/drawing/2014/main" id="{E76F1E40-34C7-40EE-82E1-307662DED6FD}"/>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id="{3BCB727D-E095-4A8C-9068-5FD58125588E}"/>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a:extLst>
            <a:ext uri="{FF2B5EF4-FFF2-40B4-BE49-F238E27FC236}">
              <a16:creationId xmlns:a16="http://schemas.microsoft.com/office/drawing/2014/main" id="{D23D7E11-115C-4A6C-AD10-890F0CD7AF1F}"/>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id="{F9819576-E579-461E-A7D2-BA89D9ACCB7A}"/>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a:extLst>
            <a:ext uri="{FF2B5EF4-FFF2-40B4-BE49-F238E27FC236}">
              <a16:creationId xmlns:a16="http://schemas.microsoft.com/office/drawing/2014/main" id="{88B4D5BA-2F8F-40B3-B1C0-4A61A54898F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id="{9CCF695E-8B46-4465-9145-891B0567D96C}"/>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a:extLst>
            <a:ext uri="{FF2B5EF4-FFF2-40B4-BE49-F238E27FC236}">
              <a16:creationId xmlns:a16="http://schemas.microsoft.com/office/drawing/2014/main" id="{CBA22178-AE73-4662-BA6B-16D8F4BA9B1C}"/>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id="{EE1998B6-491F-45F0-8693-A3ECC2BBC3E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a:extLst>
            <a:ext uri="{FF2B5EF4-FFF2-40B4-BE49-F238E27FC236}">
              <a16:creationId xmlns:a16="http://schemas.microsoft.com/office/drawing/2014/main" id="{9097C8F1-2248-46FF-B398-A062CE5A44BE}"/>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id="{587E082C-155A-4F01-B2D2-83AC77A8ACDC}"/>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a:extLst>
            <a:ext uri="{FF2B5EF4-FFF2-40B4-BE49-F238E27FC236}">
              <a16:creationId xmlns:a16="http://schemas.microsoft.com/office/drawing/2014/main" id="{87C2B3C3-6B04-4835-B9FB-A620C1DC37EB}"/>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E1AF7240-AA48-4534-9A39-C3BBA0F32736}"/>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a:extLst>
            <a:ext uri="{FF2B5EF4-FFF2-40B4-BE49-F238E27FC236}">
              <a16:creationId xmlns:a16="http://schemas.microsoft.com/office/drawing/2014/main" id="{B5789618-5445-4A26-A764-4C79445B66F7}"/>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741" name="直線コネクタ 740">
          <a:extLst>
            <a:ext uri="{FF2B5EF4-FFF2-40B4-BE49-F238E27FC236}">
              <a16:creationId xmlns:a16="http://schemas.microsoft.com/office/drawing/2014/main" id="{8150C42E-340B-4A95-86E7-DF9D8BA1D24D}"/>
            </a:ext>
          </a:extLst>
        </xdr:cNvPr>
        <xdr:cNvCxnSpPr/>
      </xdr:nvCxnSpPr>
      <xdr:spPr>
        <a:xfrm flipV="1">
          <a:off x="14375764" y="13169538"/>
          <a:ext cx="0" cy="141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a:extLst>
            <a:ext uri="{FF2B5EF4-FFF2-40B4-BE49-F238E27FC236}">
              <a16:creationId xmlns:a16="http://schemas.microsoft.com/office/drawing/2014/main" id="{5A0CE591-C0FD-4EB8-84CF-DEE997D3561F}"/>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a:extLst>
            <a:ext uri="{FF2B5EF4-FFF2-40B4-BE49-F238E27FC236}">
              <a16:creationId xmlns:a16="http://schemas.microsoft.com/office/drawing/2014/main" id="{067EDA3E-A594-416A-8138-9B4EF3DC34BA}"/>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744" name="【消防施設】&#10;有形固定資産減価償却率最大値テキスト">
          <a:extLst>
            <a:ext uri="{FF2B5EF4-FFF2-40B4-BE49-F238E27FC236}">
              <a16:creationId xmlns:a16="http://schemas.microsoft.com/office/drawing/2014/main" id="{D197EA57-5E95-43C6-B0BA-581F60AF7B1B}"/>
            </a:ext>
          </a:extLst>
        </xdr:cNvPr>
        <xdr:cNvSpPr txBox="1"/>
      </xdr:nvSpPr>
      <xdr:spPr>
        <a:xfrm>
          <a:off x="14414500" y="12948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745" name="直線コネクタ 744">
          <a:extLst>
            <a:ext uri="{FF2B5EF4-FFF2-40B4-BE49-F238E27FC236}">
              <a16:creationId xmlns:a16="http://schemas.microsoft.com/office/drawing/2014/main" id="{EF4FAF3B-729F-4B27-BC6C-D3BBB903C94A}"/>
            </a:ext>
          </a:extLst>
        </xdr:cNvPr>
        <xdr:cNvCxnSpPr/>
      </xdr:nvCxnSpPr>
      <xdr:spPr>
        <a:xfrm>
          <a:off x="14287500" y="131695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52269</xdr:rowOff>
    </xdr:from>
    <xdr:ext cx="405111" cy="259045"/>
    <xdr:sp macro="" textlink="">
      <xdr:nvSpPr>
        <xdr:cNvPr id="746" name="【消防施設】&#10;有形固定資産減価償却率平均値テキスト">
          <a:extLst>
            <a:ext uri="{FF2B5EF4-FFF2-40B4-BE49-F238E27FC236}">
              <a16:creationId xmlns:a16="http://schemas.microsoft.com/office/drawing/2014/main" id="{33BDD6C7-9888-4F2A-B519-A9801008BFA5}"/>
            </a:ext>
          </a:extLst>
        </xdr:cNvPr>
        <xdr:cNvSpPr txBox="1"/>
      </xdr:nvSpPr>
      <xdr:spPr>
        <a:xfrm>
          <a:off x="14414500" y="139663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747" name="フローチャート: 判断 746">
          <a:extLst>
            <a:ext uri="{FF2B5EF4-FFF2-40B4-BE49-F238E27FC236}">
              <a16:creationId xmlns:a16="http://schemas.microsoft.com/office/drawing/2014/main" id="{9FD1BE31-E4D4-4833-805C-9092F3240744}"/>
            </a:ext>
          </a:extLst>
        </xdr:cNvPr>
        <xdr:cNvSpPr/>
      </xdr:nvSpPr>
      <xdr:spPr>
        <a:xfrm>
          <a:off x="14325600" y="1398796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748" name="フローチャート: 判断 747">
          <a:extLst>
            <a:ext uri="{FF2B5EF4-FFF2-40B4-BE49-F238E27FC236}">
              <a16:creationId xmlns:a16="http://schemas.microsoft.com/office/drawing/2014/main" id="{CC926E64-FA4E-47A2-91AD-682550D33154}"/>
            </a:ext>
          </a:extLst>
        </xdr:cNvPr>
        <xdr:cNvSpPr/>
      </xdr:nvSpPr>
      <xdr:spPr>
        <a:xfrm>
          <a:off x="13578840" y="1396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749" name="フローチャート: 判断 748">
          <a:extLst>
            <a:ext uri="{FF2B5EF4-FFF2-40B4-BE49-F238E27FC236}">
              <a16:creationId xmlns:a16="http://schemas.microsoft.com/office/drawing/2014/main" id="{E88AD095-CC41-4509-8643-80377CB11624}"/>
            </a:ext>
          </a:extLst>
        </xdr:cNvPr>
        <xdr:cNvSpPr/>
      </xdr:nvSpPr>
      <xdr:spPr>
        <a:xfrm>
          <a:off x="12804140" y="140108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750" name="フローチャート: 判断 749">
          <a:extLst>
            <a:ext uri="{FF2B5EF4-FFF2-40B4-BE49-F238E27FC236}">
              <a16:creationId xmlns:a16="http://schemas.microsoft.com/office/drawing/2014/main" id="{0AA9910A-E105-49BE-8862-4A8834D6B3C2}"/>
            </a:ext>
          </a:extLst>
        </xdr:cNvPr>
        <xdr:cNvSpPr/>
      </xdr:nvSpPr>
      <xdr:spPr>
        <a:xfrm>
          <a:off x="12029440" y="139977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751" name="フローチャート: 判断 750">
          <a:extLst>
            <a:ext uri="{FF2B5EF4-FFF2-40B4-BE49-F238E27FC236}">
              <a16:creationId xmlns:a16="http://schemas.microsoft.com/office/drawing/2014/main" id="{2695D87A-B3A7-4A8F-A751-331901E3C8F4}"/>
            </a:ext>
          </a:extLst>
        </xdr:cNvPr>
        <xdr:cNvSpPr/>
      </xdr:nvSpPr>
      <xdr:spPr>
        <a:xfrm>
          <a:off x="11231880" y="1397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5DBDEC79-D471-481A-9E2E-F5F369A8108D}"/>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4771E2DD-96D4-413D-B7AD-0E4068F5A9B7}"/>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B6B26B6A-B45C-443C-B1B9-3CACC4C27D76}"/>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4F2907EE-2AEE-4C71-9F8B-F1739F24902B}"/>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8E868124-2562-4EF5-A95E-997DBC9D1448}"/>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47716</xdr:rowOff>
    </xdr:from>
    <xdr:to>
      <xdr:col>85</xdr:col>
      <xdr:colOff>177800</xdr:colOff>
      <xdr:row>82</xdr:row>
      <xdr:rowOff>149316</xdr:rowOff>
    </xdr:to>
    <xdr:sp macro="" textlink="">
      <xdr:nvSpPr>
        <xdr:cNvPr id="757" name="楕円 756">
          <a:extLst>
            <a:ext uri="{FF2B5EF4-FFF2-40B4-BE49-F238E27FC236}">
              <a16:creationId xmlns:a16="http://schemas.microsoft.com/office/drawing/2014/main" id="{0E7BB716-2B4B-4F89-AFB4-D5A2E20349F0}"/>
            </a:ext>
          </a:extLst>
        </xdr:cNvPr>
        <xdr:cNvSpPr/>
      </xdr:nvSpPr>
      <xdr:spPr>
        <a:xfrm>
          <a:off x="14325600" y="1379419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70593</xdr:rowOff>
    </xdr:from>
    <xdr:ext cx="405111" cy="259045"/>
    <xdr:sp macro="" textlink="">
      <xdr:nvSpPr>
        <xdr:cNvPr id="758" name="【消防施設】&#10;有形固定資産減価償却率該当値テキスト">
          <a:extLst>
            <a:ext uri="{FF2B5EF4-FFF2-40B4-BE49-F238E27FC236}">
              <a16:creationId xmlns:a16="http://schemas.microsoft.com/office/drawing/2014/main" id="{AB683129-0F8E-44AA-8F52-A16C6A0F7A39}"/>
            </a:ext>
          </a:extLst>
        </xdr:cNvPr>
        <xdr:cNvSpPr txBox="1"/>
      </xdr:nvSpPr>
      <xdr:spPr>
        <a:xfrm>
          <a:off x="14414500" y="1364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47716</xdr:rowOff>
    </xdr:from>
    <xdr:to>
      <xdr:col>81</xdr:col>
      <xdr:colOff>101600</xdr:colOff>
      <xdr:row>82</xdr:row>
      <xdr:rowOff>149316</xdr:rowOff>
    </xdr:to>
    <xdr:sp macro="" textlink="">
      <xdr:nvSpPr>
        <xdr:cNvPr id="759" name="楕円 758">
          <a:extLst>
            <a:ext uri="{FF2B5EF4-FFF2-40B4-BE49-F238E27FC236}">
              <a16:creationId xmlns:a16="http://schemas.microsoft.com/office/drawing/2014/main" id="{BF337A26-49E1-4AB2-90A7-D4A433C27086}"/>
            </a:ext>
          </a:extLst>
        </xdr:cNvPr>
        <xdr:cNvSpPr/>
      </xdr:nvSpPr>
      <xdr:spPr>
        <a:xfrm>
          <a:off x="13578840" y="137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98516</xdr:rowOff>
    </xdr:from>
    <xdr:to>
      <xdr:col>85</xdr:col>
      <xdr:colOff>127000</xdr:colOff>
      <xdr:row>82</xdr:row>
      <xdr:rowOff>98516</xdr:rowOff>
    </xdr:to>
    <xdr:cxnSp macro="">
      <xdr:nvCxnSpPr>
        <xdr:cNvPr id="760" name="直線コネクタ 759">
          <a:extLst>
            <a:ext uri="{FF2B5EF4-FFF2-40B4-BE49-F238E27FC236}">
              <a16:creationId xmlns:a16="http://schemas.microsoft.com/office/drawing/2014/main" id="{116A7943-5996-48C6-AE6E-DA839CE3B852}"/>
            </a:ext>
          </a:extLst>
        </xdr:cNvPr>
        <xdr:cNvCxnSpPr/>
      </xdr:nvCxnSpPr>
      <xdr:spPr>
        <a:xfrm>
          <a:off x="13629640" y="13844996"/>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10161</xdr:rowOff>
    </xdr:from>
    <xdr:to>
      <xdr:col>76</xdr:col>
      <xdr:colOff>165100</xdr:colOff>
      <xdr:row>82</xdr:row>
      <xdr:rowOff>111761</xdr:rowOff>
    </xdr:to>
    <xdr:sp macro="" textlink="">
      <xdr:nvSpPr>
        <xdr:cNvPr id="761" name="楕円 760">
          <a:extLst>
            <a:ext uri="{FF2B5EF4-FFF2-40B4-BE49-F238E27FC236}">
              <a16:creationId xmlns:a16="http://schemas.microsoft.com/office/drawing/2014/main" id="{50EF34B7-D956-4B08-8046-BE157FF9F723}"/>
            </a:ext>
          </a:extLst>
        </xdr:cNvPr>
        <xdr:cNvSpPr/>
      </xdr:nvSpPr>
      <xdr:spPr>
        <a:xfrm>
          <a:off x="12804140" y="1375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60961</xdr:rowOff>
    </xdr:from>
    <xdr:to>
      <xdr:col>81</xdr:col>
      <xdr:colOff>50800</xdr:colOff>
      <xdr:row>82</xdr:row>
      <xdr:rowOff>98516</xdr:rowOff>
    </xdr:to>
    <xdr:cxnSp macro="">
      <xdr:nvCxnSpPr>
        <xdr:cNvPr id="762" name="直線コネクタ 761">
          <a:extLst>
            <a:ext uri="{FF2B5EF4-FFF2-40B4-BE49-F238E27FC236}">
              <a16:creationId xmlns:a16="http://schemas.microsoft.com/office/drawing/2014/main" id="{1CC9ACB6-FA1C-4CAA-BAB3-C06665F1D35C}"/>
            </a:ext>
          </a:extLst>
        </xdr:cNvPr>
        <xdr:cNvCxnSpPr/>
      </xdr:nvCxnSpPr>
      <xdr:spPr>
        <a:xfrm>
          <a:off x="12854940" y="13807441"/>
          <a:ext cx="7747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73842</xdr:rowOff>
    </xdr:from>
    <xdr:to>
      <xdr:col>72</xdr:col>
      <xdr:colOff>38100</xdr:colOff>
      <xdr:row>83</xdr:row>
      <xdr:rowOff>3992</xdr:rowOff>
    </xdr:to>
    <xdr:sp macro="" textlink="">
      <xdr:nvSpPr>
        <xdr:cNvPr id="763" name="楕円 762">
          <a:extLst>
            <a:ext uri="{FF2B5EF4-FFF2-40B4-BE49-F238E27FC236}">
              <a16:creationId xmlns:a16="http://schemas.microsoft.com/office/drawing/2014/main" id="{B79E436F-791E-4865-972D-D3226A98A70A}"/>
            </a:ext>
          </a:extLst>
        </xdr:cNvPr>
        <xdr:cNvSpPr/>
      </xdr:nvSpPr>
      <xdr:spPr>
        <a:xfrm>
          <a:off x="12029440" y="138203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60961</xdr:rowOff>
    </xdr:from>
    <xdr:to>
      <xdr:col>76</xdr:col>
      <xdr:colOff>114300</xdr:colOff>
      <xdr:row>82</xdr:row>
      <xdr:rowOff>124642</xdr:rowOff>
    </xdr:to>
    <xdr:cxnSp macro="">
      <xdr:nvCxnSpPr>
        <xdr:cNvPr id="764" name="直線コネクタ 763">
          <a:extLst>
            <a:ext uri="{FF2B5EF4-FFF2-40B4-BE49-F238E27FC236}">
              <a16:creationId xmlns:a16="http://schemas.microsoft.com/office/drawing/2014/main" id="{3C6D6E9C-4CA4-4185-8BC9-88619580C5CB}"/>
            </a:ext>
          </a:extLst>
        </xdr:cNvPr>
        <xdr:cNvCxnSpPr/>
      </xdr:nvCxnSpPr>
      <xdr:spPr>
        <a:xfrm flipV="1">
          <a:off x="12072620" y="13807441"/>
          <a:ext cx="78232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39551</xdr:rowOff>
    </xdr:from>
    <xdr:to>
      <xdr:col>67</xdr:col>
      <xdr:colOff>101600</xdr:colOff>
      <xdr:row>82</xdr:row>
      <xdr:rowOff>141151</xdr:rowOff>
    </xdr:to>
    <xdr:sp macro="" textlink="">
      <xdr:nvSpPr>
        <xdr:cNvPr id="765" name="楕円 764">
          <a:extLst>
            <a:ext uri="{FF2B5EF4-FFF2-40B4-BE49-F238E27FC236}">
              <a16:creationId xmlns:a16="http://schemas.microsoft.com/office/drawing/2014/main" id="{B1B86C2F-804A-46FD-ACEC-64785E09AE8F}"/>
            </a:ext>
          </a:extLst>
        </xdr:cNvPr>
        <xdr:cNvSpPr/>
      </xdr:nvSpPr>
      <xdr:spPr>
        <a:xfrm>
          <a:off x="11231880" y="1378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90351</xdr:rowOff>
    </xdr:from>
    <xdr:to>
      <xdr:col>71</xdr:col>
      <xdr:colOff>177800</xdr:colOff>
      <xdr:row>82</xdr:row>
      <xdr:rowOff>124642</xdr:rowOff>
    </xdr:to>
    <xdr:cxnSp macro="">
      <xdr:nvCxnSpPr>
        <xdr:cNvPr id="766" name="直線コネクタ 765">
          <a:extLst>
            <a:ext uri="{FF2B5EF4-FFF2-40B4-BE49-F238E27FC236}">
              <a16:creationId xmlns:a16="http://schemas.microsoft.com/office/drawing/2014/main" id="{AE8677C2-8C28-4B11-AF32-06A1EEDD7CB6}"/>
            </a:ext>
          </a:extLst>
        </xdr:cNvPr>
        <xdr:cNvCxnSpPr/>
      </xdr:nvCxnSpPr>
      <xdr:spPr>
        <a:xfrm>
          <a:off x="11282680" y="13836831"/>
          <a:ext cx="78994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146975</xdr:rowOff>
    </xdr:from>
    <xdr:ext cx="405111" cy="259045"/>
    <xdr:sp macro="" textlink="">
      <xdr:nvSpPr>
        <xdr:cNvPr id="767" name="n_1aveValue【消防施設】&#10;有形固定資産減価償却率">
          <a:extLst>
            <a:ext uri="{FF2B5EF4-FFF2-40B4-BE49-F238E27FC236}">
              <a16:creationId xmlns:a16="http://schemas.microsoft.com/office/drawing/2014/main" id="{A731D16F-B32B-4BD1-9D96-756A079E14DC}"/>
            </a:ext>
          </a:extLst>
        </xdr:cNvPr>
        <xdr:cNvSpPr txBox="1"/>
      </xdr:nvSpPr>
      <xdr:spPr>
        <a:xfrm>
          <a:off x="13437244" y="1406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17978</xdr:rowOff>
    </xdr:from>
    <xdr:ext cx="405111" cy="259045"/>
    <xdr:sp macro="" textlink="">
      <xdr:nvSpPr>
        <xdr:cNvPr id="768" name="n_2aveValue【消防施設】&#10;有形固定資産減価償却率">
          <a:extLst>
            <a:ext uri="{FF2B5EF4-FFF2-40B4-BE49-F238E27FC236}">
              <a16:creationId xmlns:a16="http://schemas.microsoft.com/office/drawing/2014/main" id="{6CAE064B-059F-495C-9052-C8F4AC5AEAFE}"/>
            </a:ext>
          </a:extLst>
        </xdr:cNvPr>
        <xdr:cNvSpPr txBox="1"/>
      </xdr:nvSpPr>
      <xdr:spPr>
        <a:xfrm>
          <a:off x="12675244" y="1409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4915</xdr:rowOff>
    </xdr:from>
    <xdr:ext cx="405111" cy="259045"/>
    <xdr:sp macro="" textlink="">
      <xdr:nvSpPr>
        <xdr:cNvPr id="769" name="n_3aveValue【消防施設】&#10;有形固定資産減価償却率">
          <a:extLst>
            <a:ext uri="{FF2B5EF4-FFF2-40B4-BE49-F238E27FC236}">
              <a16:creationId xmlns:a16="http://schemas.microsoft.com/office/drawing/2014/main" id="{3D8A78F5-2C99-4A10-893B-79994A55F96C}"/>
            </a:ext>
          </a:extLst>
        </xdr:cNvPr>
        <xdr:cNvSpPr txBox="1"/>
      </xdr:nvSpPr>
      <xdr:spPr>
        <a:xfrm>
          <a:off x="11900544" y="14086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156771</xdr:rowOff>
    </xdr:from>
    <xdr:ext cx="405111" cy="259045"/>
    <xdr:sp macro="" textlink="">
      <xdr:nvSpPr>
        <xdr:cNvPr id="770" name="n_4aveValue【消防施設】&#10;有形固定資産減価償却率">
          <a:extLst>
            <a:ext uri="{FF2B5EF4-FFF2-40B4-BE49-F238E27FC236}">
              <a16:creationId xmlns:a16="http://schemas.microsoft.com/office/drawing/2014/main" id="{4E2D2414-55F6-4307-8AF8-116D4F8EFBB7}"/>
            </a:ext>
          </a:extLst>
        </xdr:cNvPr>
        <xdr:cNvSpPr txBox="1"/>
      </xdr:nvSpPr>
      <xdr:spPr>
        <a:xfrm>
          <a:off x="11102984" y="1407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165843</xdr:rowOff>
    </xdr:from>
    <xdr:ext cx="405111" cy="259045"/>
    <xdr:sp macro="" textlink="">
      <xdr:nvSpPr>
        <xdr:cNvPr id="771" name="n_1mainValue【消防施設】&#10;有形固定資産減価償却率">
          <a:extLst>
            <a:ext uri="{FF2B5EF4-FFF2-40B4-BE49-F238E27FC236}">
              <a16:creationId xmlns:a16="http://schemas.microsoft.com/office/drawing/2014/main" id="{D98AE3FA-F20D-43E8-8C26-D375E309A3D6}"/>
            </a:ext>
          </a:extLst>
        </xdr:cNvPr>
        <xdr:cNvSpPr txBox="1"/>
      </xdr:nvSpPr>
      <xdr:spPr>
        <a:xfrm>
          <a:off x="13437244" y="1357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128288</xdr:rowOff>
    </xdr:from>
    <xdr:ext cx="405111" cy="259045"/>
    <xdr:sp macro="" textlink="">
      <xdr:nvSpPr>
        <xdr:cNvPr id="772" name="n_2mainValue【消防施設】&#10;有形固定資産減価償却率">
          <a:extLst>
            <a:ext uri="{FF2B5EF4-FFF2-40B4-BE49-F238E27FC236}">
              <a16:creationId xmlns:a16="http://schemas.microsoft.com/office/drawing/2014/main" id="{46F68141-7C3E-4DC0-91FB-DFCF50DB5022}"/>
            </a:ext>
          </a:extLst>
        </xdr:cNvPr>
        <xdr:cNvSpPr txBox="1"/>
      </xdr:nvSpPr>
      <xdr:spPr>
        <a:xfrm>
          <a:off x="126752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20519</xdr:rowOff>
    </xdr:from>
    <xdr:ext cx="405111" cy="259045"/>
    <xdr:sp macro="" textlink="">
      <xdr:nvSpPr>
        <xdr:cNvPr id="773" name="n_3mainValue【消防施設】&#10;有形固定資産減価償却率">
          <a:extLst>
            <a:ext uri="{FF2B5EF4-FFF2-40B4-BE49-F238E27FC236}">
              <a16:creationId xmlns:a16="http://schemas.microsoft.com/office/drawing/2014/main" id="{E36E6B66-A6D2-43BC-9DEF-888C06F11848}"/>
            </a:ext>
          </a:extLst>
        </xdr:cNvPr>
        <xdr:cNvSpPr txBox="1"/>
      </xdr:nvSpPr>
      <xdr:spPr>
        <a:xfrm>
          <a:off x="11900544" y="13599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157678</xdr:rowOff>
    </xdr:from>
    <xdr:ext cx="405111" cy="259045"/>
    <xdr:sp macro="" textlink="">
      <xdr:nvSpPr>
        <xdr:cNvPr id="774" name="n_4mainValue【消防施設】&#10;有形固定資産減価償却率">
          <a:extLst>
            <a:ext uri="{FF2B5EF4-FFF2-40B4-BE49-F238E27FC236}">
              <a16:creationId xmlns:a16="http://schemas.microsoft.com/office/drawing/2014/main" id="{437BC877-BC86-43A1-B50F-64A5847953EC}"/>
            </a:ext>
          </a:extLst>
        </xdr:cNvPr>
        <xdr:cNvSpPr txBox="1"/>
      </xdr:nvSpPr>
      <xdr:spPr>
        <a:xfrm>
          <a:off x="11102984" y="1356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3384A571-6545-42DE-AE12-F612FACDFA94}"/>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3E372E8C-FDDC-461A-B7C6-B1A06301B4FF}"/>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6ACC40D4-DE51-4CBE-A5DE-58BB34C28AE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6BE783BB-28BB-4DA9-8718-E2777C93CA34}"/>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520D32F9-1590-4690-88B8-8E5A04B2DD4F}"/>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54937E12-1115-478D-84EE-C1DA2AAD9488}"/>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4A853C3B-AAD3-4CF8-951F-983B3243C2CA}"/>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1AE10A40-516E-4CEF-B4E3-61EEBD38E039}"/>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0A4A30A0-A0FA-45BB-B956-40C938181382}"/>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3DC42541-FFB7-4B72-AD64-4764C08FF664}"/>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a:extLst>
            <a:ext uri="{FF2B5EF4-FFF2-40B4-BE49-F238E27FC236}">
              <a16:creationId xmlns:a16="http://schemas.microsoft.com/office/drawing/2014/main" id="{E6C8537B-9189-4EEE-9729-25A77950158E}"/>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a:extLst>
            <a:ext uri="{FF2B5EF4-FFF2-40B4-BE49-F238E27FC236}">
              <a16:creationId xmlns:a16="http://schemas.microsoft.com/office/drawing/2014/main" id="{CCF1960C-3D03-46CA-9947-456D223E27A5}"/>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a:extLst>
            <a:ext uri="{FF2B5EF4-FFF2-40B4-BE49-F238E27FC236}">
              <a16:creationId xmlns:a16="http://schemas.microsoft.com/office/drawing/2014/main" id="{2AEF6D4A-82F9-435D-9456-2EE2751F9168}"/>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a:extLst>
            <a:ext uri="{FF2B5EF4-FFF2-40B4-BE49-F238E27FC236}">
              <a16:creationId xmlns:a16="http://schemas.microsoft.com/office/drawing/2014/main" id="{8116455A-7668-4E10-9EA6-2727ABB41E87}"/>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a:extLst>
            <a:ext uri="{FF2B5EF4-FFF2-40B4-BE49-F238E27FC236}">
              <a16:creationId xmlns:a16="http://schemas.microsoft.com/office/drawing/2014/main" id="{5F060474-2C74-4880-A456-7EC1844B8F5A}"/>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a:extLst>
            <a:ext uri="{FF2B5EF4-FFF2-40B4-BE49-F238E27FC236}">
              <a16:creationId xmlns:a16="http://schemas.microsoft.com/office/drawing/2014/main" id="{D8F62A98-D1BC-4663-BF89-F191ED55991E}"/>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a:extLst>
            <a:ext uri="{FF2B5EF4-FFF2-40B4-BE49-F238E27FC236}">
              <a16:creationId xmlns:a16="http://schemas.microsoft.com/office/drawing/2014/main" id="{A5F4E06F-62F5-4D54-8663-569476717FFF}"/>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a:extLst>
            <a:ext uri="{FF2B5EF4-FFF2-40B4-BE49-F238E27FC236}">
              <a16:creationId xmlns:a16="http://schemas.microsoft.com/office/drawing/2014/main" id="{38225F38-D504-40D2-8288-E3E69AFFD5B0}"/>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997D3C9E-229A-4D47-BC89-DE48ECECE4F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10D7DE12-2B7F-4EC8-92E6-31C3708C37BA}"/>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a16="http://schemas.microsoft.com/office/drawing/2014/main" id="{5CFE8887-3D84-4DBD-A4B5-7B843AF16DD9}"/>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96" name="直線コネクタ 795">
          <a:extLst>
            <a:ext uri="{FF2B5EF4-FFF2-40B4-BE49-F238E27FC236}">
              <a16:creationId xmlns:a16="http://schemas.microsoft.com/office/drawing/2014/main" id="{E4F78912-7F8C-494F-9A20-5626AAA2C99A}"/>
            </a:ext>
          </a:extLst>
        </xdr:cNvPr>
        <xdr:cNvCxnSpPr/>
      </xdr:nvCxnSpPr>
      <xdr:spPr>
        <a:xfrm flipV="1">
          <a:off x="19509104" y="13228320"/>
          <a:ext cx="0" cy="1213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7" name="【消防施設】&#10;一人当たり面積最小値テキスト">
          <a:extLst>
            <a:ext uri="{FF2B5EF4-FFF2-40B4-BE49-F238E27FC236}">
              <a16:creationId xmlns:a16="http://schemas.microsoft.com/office/drawing/2014/main" id="{53E2EC21-CCB4-4192-8D5F-40D64CF2EEB4}"/>
            </a:ext>
          </a:extLst>
        </xdr:cNvPr>
        <xdr:cNvSpPr txBox="1"/>
      </xdr:nvSpPr>
      <xdr:spPr>
        <a:xfrm>
          <a:off x="1954784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8" name="直線コネクタ 797">
          <a:extLst>
            <a:ext uri="{FF2B5EF4-FFF2-40B4-BE49-F238E27FC236}">
              <a16:creationId xmlns:a16="http://schemas.microsoft.com/office/drawing/2014/main" id="{1639DE0B-2BEB-49A7-BF72-D3400E3D3FA8}"/>
            </a:ext>
          </a:extLst>
        </xdr:cNvPr>
        <xdr:cNvCxnSpPr/>
      </xdr:nvCxnSpPr>
      <xdr:spPr>
        <a:xfrm>
          <a:off x="1944370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99" name="【消防施設】&#10;一人当たり面積最大値テキスト">
          <a:extLst>
            <a:ext uri="{FF2B5EF4-FFF2-40B4-BE49-F238E27FC236}">
              <a16:creationId xmlns:a16="http://schemas.microsoft.com/office/drawing/2014/main" id="{B952AB81-B0E0-458D-A730-CCBEB08156F1}"/>
            </a:ext>
          </a:extLst>
        </xdr:cNvPr>
        <xdr:cNvSpPr txBox="1"/>
      </xdr:nvSpPr>
      <xdr:spPr>
        <a:xfrm>
          <a:off x="19547840" y="130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0" name="直線コネクタ 799">
          <a:extLst>
            <a:ext uri="{FF2B5EF4-FFF2-40B4-BE49-F238E27FC236}">
              <a16:creationId xmlns:a16="http://schemas.microsoft.com/office/drawing/2014/main" id="{8A90B631-6EA8-46BB-B75A-29F0B6F073CA}"/>
            </a:ext>
          </a:extLst>
        </xdr:cNvPr>
        <xdr:cNvCxnSpPr/>
      </xdr:nvCxnSpPr>
      <xdr:spPr>
        <a:xfrm>
          <a:off x="19443700" y="1322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801" name="【消防施設】&#10;一人当たり面積平均値テキスト">
          <a:extLst>
            <a:ext uri="{FF2B5EF4-FFF2-40B4-BE49-F238E27FC236}">
              <a16:creationId xmlns:a16="http://schemas.microsoft.com/office/drawing/2014/main" id="{FBB9078B-9CE2-4275-AE99-3773C778C443}"/>
            </a:ext>
          </a:extLst>
        </xdr:cNvPr>
        <xdr:cNvSpPr txBox="1"/>
      </xdr:nvSpPr>
      <xdr:spPr>
        <a:xfrm>
          <a:off x="19547840" y="13974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802" name="フローチャート: 判断 801">
          <a:extLst>
            <a:ext uri="{FF2B5EF4-FFF2-40B4-BE49-F238E27FC236}">
              <a16:creationId xmlns:a16="http://schemas.microsoft.com/office/drawing/2014/main" id="{829D23DB-C3CE-4114-8749-2CADC60D2330}"/>
            </a:ext>
          </a:extLst>
        </xdr:cNvPr>
        <xdr:cNvSpPr/>
      </xdr:nvSpPr>
      <xdr:spPr>
        <a:xfrm>
          <a:off x="19458940" y="1411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03" name="フローチャート: 判断 802">
          <a:extLst>
            <a:ext uri="{FF2B5EF4-FFF2-40B4-BE49-F238E27FC236}">
              <a16:creationId xmlns:a16="http://schemas.microsoft.com/office/drawing/2014/main" id="{B108C351-6651-4D49-B584-F3CAEDE1E1A3}"/>
            </a:ext>
          </a:extLst>
        </xdr:cNvPr>
        <xdr:cNvSpPr/>
      </xdr:nvSpPr>
      <xdr:spPr>
        <a:xfrm>
          <a:off x="18735040" y="141147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804" name="フローチャート: 判断 803">
          <a:extLst>
            <a:ext uri="{FF2B5EF4-FFF2-40B4-BE49-F238E27FC236}">
              <a16:creationId xmlns:a16="http://schemas.microsoft.com/office/drawing/2014/main" id="{7432E895-E692-4449-9834-614F3191007B}"/>
            </a:ext>
          </a:extLst>
        </xdr:cNvPr>
        <xdr:cNvSpPr/>
      </xdr:nvSpPr>
      <xdr:spPr>
        <a:xfrm>
          <a:off x="17937480" y="141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805" name="フローチャート: 判断 804">
          <a:extLst>
            <a:ext uri="{FF2B5EF4-FFF2-40B4-BE49-F238E27FC236}">
              <a16:creationId xmlns:a16="http://schemas.microsoft.com/office/drawing/2014/main" id="{71BCD4E2-030B-4C35-98A3-C6E293E390A2}"/>
            </a:ext>
          </a:extLst>
        </xdr:cNvPr>
        <xdr:cNvSpPr/>
      </xdr:nvSpPr>
      <xdr:spPr>
        <a:xfrm>
          <a:off x="1716278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806" name="フローチャート: 判断 805">
          <a:extLst>
            <a:ext uri="{FF2B5EF4-FFF2-40B4-BE49-F238E27FC236}">
              <a16:creationId xmlns:a16="http://schemas.microsoft.com/office/drawing/2014/main" id="{EBDF602C-18CF-4472-8B5A-D57BC2C35CE2}"/>
            </a:ext>
          </a:extLst>
        </xdr:cNvPr>
        <xdr:cNvSpPr/>
      </xdr:nvSpPr>
      <xdr:spPr>
        <a:xfrm>
          <a:off x="16388080" y="141284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95562197-E958-4E8D-BD6C-9E5D9F99F31A}"/>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7D64D41A-E2EF-45D3-8B59-897B6997579A}"/>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37BA47B2-E919-4B73-997F-E83E69FDB6A3}"/>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752F944A-A7AB-4AEC-BD0B-061288E292C2}"/>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57933F1D-32E3-4E97-BB85-88A982FABA18}"/>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69596</xdr:rowOff>
    </xdr:from>
    <xdr:to>
      <xdr:col>116</xdr:col>
      <xdr:colOff>114300</xdr:colOff>
      <xdr:row>84</xdr:row>
      <xdr:rowOff>171196</xdr:rowOff>
    </xdr:to>
    <xdr:sp macro="" textlink="">
      <xdr:nvSpPr>
        <xdr:cNvPr id="812" name="楕円 811">
          <a:extLst>
            <a:ext uri="{FF2B5EF4-FFF2-40B4-BE49-F238E27FC236}">
              <a16:creationId xmlns:a16="http://schemas.microsoft.com/office/drawing/2014/main" id="{C33C8CB2-1881-4AF6-87AF-6F986858AD55}"/>
            </a:ext>
          </a:extLst>
        </xdr:cNvPr>
        <xdr:cNvSpPr/>
      </xdr:nvSpPr>
      <xdr:spPr>
        <a:xfrm>
          <a:off x="1945894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48023</xdr:rowOff>
    </xdr:from>
    <xdr:ext cx="469744" cy="259045"/>
    <xdr:sp macro="" textlink="">
      <xdr:nvSpPr>
        <xdr:cNvPr id="813" name="【消防施設】&#10;一人当たり面積該当値テキスト">
          <a:extLst>
            <a:ext uri="{FF2B5EF4-FFF2-40B4-BE49-F238E27FC236}">
              <a16:creationId xmlns:a16="http://schemas.microsoft.com/office/drawing/2014/main" id="{B45F1C4D-67A7-43F7-BADA-7EC8A161BE68}"/>
            </a:ext>
          </a:extLst>
        </xdr:cNvPr>
        <xdr:cNvSpPr txBox="1"/>
      </xdr:nvSpPr>
      <xdr:spPr>
        <a:xfrm>
          <a:off x="19547840" y="1412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69596</xdr:rowOff>
    </xdr:from>
    <xdr:to>
      <xdr:col>112</xdr:col>
      <xdr:colOff>38100</xdr:colOff>
      <xdr:row>84</xdr:row>
      <xdr:rowOff>171196</xdr:rowOff>
    </xdr:to>
    <xdr:sp macro="" textlink="">
      <xdr:nvSpPr>
        <xdr:cNvPr id="814" name="楕円 813">
          <a:extLst>
            <a:ext uri="{FF2B5EF4-FFF2-40B4-BE49-F238E27FC236}">
              <a16:creationId xmlns:a16="http://schemas.microsoft.com/office/drawing/2014/main" id="{0A5484A0-4E89-415D-BF2D-637AE2B1E1E9}"/>
            </a:ext>
          </a:extLst>
        </xdr:cNvPr>
        <xdr:cNvSpPr/>
      </xdr:nvSpPr>
      <xdr:spPr>
        <a:xfrm>
          <a:off x="18735040" y="141513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120396</xdr:rowOff>
    </xdr:from>
    <xdr:to>
      <xdr:col>116</xdr:col>
      <xdr:colOff>63500</xdr:colOff>
      <xdr:row>84</xdr:row>
      <xdr:rowOff>120396</xdr:rowOff>
    </xdr:to>
    <xdr:cxnSp macro="">
      <xdr:nvCxnSpPr>
        <xdr:cNvPr id="815" name="直線コネクタ 814">
          <a:extLst>
            <a:ext uri="{FF2B5EF4-FFF2-40B4-BE49-F238E27FC236}">
              <a16:creationId xmlns:a16="http://schemas.microsoft.com/office/drawing/2014/main" id="{75E088C1-92A7-45A9-8F5A-30E57755A144}"/>
            </a:ext>
          </a:extLst>
        </xdr:cNvPr>
        <xdr:cNvCxnSpPr/>
      </xdr:nvCxnSpPr>
      <xdr:spPr>
        <a:xfrm>
          <a:off x="18778220" y="1420215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74168</xdr:rowOff>
    </xdr:from>
    <xdr:to>
      <xdr:col>107</xdr:col>
      <xdr:colOff>101600</xdr:colOff>
      <xdr:row>85</xdr:row>
      <xdr:rowOff>4318</xdr:rowOff>
    </xdr:to>
    <xdr:sp macro="" textlink="">
      <xdr:nvSpPr>
        <xdr:cNvPr id="816" name="楕円 815">
          <a:extLst>
            <a:ext uri="{FF2B5EF4-FFF2-40B4-BE49-F238E27FC236}">
              <a16:creationId xmlns:a16="http://schemas.microsoft.com/office/drawing/2014/main" id="{04C6D75A-8324-416B-A158-53EB79420C88}"/>
            </a:ext>
          </a:extLst>
        </xdr:cNvPr>
        <xdr:cNvSpPr/>
      </xdr:nvSpPr>
      <xdr:spPr>
        <a:xfrm>
          <a:off x="17937480" y="141559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120396</xdr:rowOff>
    </xdr:from>
    <xdr:to>
      <xdr:col>111</xdr:col>
      <xdr:colOff>177800</xdr:colOff>
      <xdr:row>84</xdr:row>
      <xdr:rowOff>124968</xdr:rowOff>
    </xdr:to>
    <xdr:cxnSp macro="">
      <xdr:nvCxnSpPr>
        <xdr:cNvPr id="817" name="直線コネクタ 816">
          <a:extLst>
            <a:ext uri="{FF2B5EF4-FFF2-40B4-BE49-F238E27FC236}">
              <a16:creationId xmlns:a16="http://schemas.microsoft.com/office/drawing/2014/main" id="{3E7F3F68-617C-4457-837C-A9AD610EEF10}"/>
            </a:ext>
          </a:extLst>
        </xdr:cNvPr>
        <xdr:cNvCxnSpPr/>
      </xdr:nvCxnSpPr>
      <xdr:spPr>
        <a:xfrm flipV="1">
          <a:off x="17988280" y="14202156"/>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74168</xdr:rowOff>
    </xdr:from>
    <xdr:to>
      <xdr:col>102</xdr:col>
      <xdr:colOff>165100</xdr:colOff>
      <xdr:row>85</xdr:row>
      <xdr:rowOff>4318</xdr:rowOff>
    </xdr:to>
    <xdr:sp macro="" textlink="">
      <xdr:nvSpPr>
        <xdr:cNvPr id="818" name="楕円 817">
          <a:extLst>
            <a:ext uri="{FF2B5EF4-FFF2-40B4-BE49-F238E27FC236}">
              <a16:creationId xmlns:a16="http://schemas.microsoft.com/office/drawing/2014/main" id="{3B479B11-1C97-416D-9BED-8C35A8297C54}"/>
            </a:ext>
          </a:extLst>
        </xdr:cNvPr>
        <xdr:cNvSpPr/>
      </xdr:nvSpPr>
      <xdr:spPr>
        <a:xfrm>
          <a:off x="17162780" y="141559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124968</xdr:rowOff>
    </xdr:from>
    <xdr:to>
      <xdr:col>107</xdr:col>
      <xdr:colOff>50800</xdr:colOff>
      <xdr:row>84</xdr:row>
      <xdr:rowOff>124968</xdr:rowOff>
    </xdr:to>
    <xdr:cxnSp macro="">
      <xdr:nvCxnSpPr>
        <xdr:cNvPr id="819" name="直線コネクタ 818">
          <a:extLst>
            <a:ext uri="{FF2B5EF4-FFF2-40B4-BE49-F238E27FC236}">
              <a16:creationId xmlns:a16="http://schemas.microsoft.com/office/drawing/2014/main" id="{091E01C3-DF27-4746-A665-48BC2567817B}"/>
            </a:ext>
          </a:extLst>
        </xdr:cNvPr>
        <xdr:cNvCxnSpPr/>
      </xdr:nvCxnSpPr>
      <xdr:spPr>
        <a:xfrm>
          <a:off x="17213580" y="1420672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74168</xdr:rowOff>
    </xdr:from>
    <xdr:to>
      <xdr:col>98</xdr:col>
      <xdr:colOff>38100</xdr:colOff>
      <xdr:row>85</xdr:row>
      <xdr:rowOff>4318</xdr:rowOff>
    </xdr:to>
    <xdr:sp macro="" textlink="">
      <xdr:nvSpPr>
        <xdr:cNvPr id="820" name="楕円 819">
          <a:extLst>
            <a:ext uri="{FF2B5EF4-FFF2-40B4-BE49-F238E27FC236}">
              <a16:creationId xmlns:a16="http://schemas.microsoft.com/office/drawing/2014/main" id="{FAE2CF7C-47BC-44D1-8535-EA92C5649668}"/>
            </a:ext>
          </a:extLst>
        </xdr:cNvPr>
        <xdr:cNvSpPr/>
      </xdr:nvSpPr>
      <xdr:spPr>
        <a:xfrm>
          <a:off x="16388080" y="141559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124968</xdr:rowOff>
    </xdr:from>
    <xdr:to>
      <xdr:col>102</xdr:col>
      <xdr:colOff>114300</xdr:colOff>
      <xdr:row>84</xdr:row>
      <xdr:rowOff>124968</xdr:rowOff>
    </xdr:to>
    <xdr:cxnSp macro="">
      <xdr:nvCxnSpPr>
        <xdr:cNvPr id="821" name="直線コネクタ 820">
          <a:extLst>
            <a:ext uri="{FF2B5EF4-FFF2-40B4-BE49-F238E27FC236}">
              <a16:creationId xmlns:a16="http://schemas.microsoft.com/office/drawing/2014/main" id="{05060E52-2F37-40EE-88AF-11E7641DAA05}"/>
            </a:ext>
          </a:extLst>
        </xdr:cNvPr>
        <xdr:cNvCxnSpPr/>
      </xdr:nvCxnSpPr>
      <xdr:spPr>
        <a:xfrm>
          <a:off x="16431260" y="1420672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822" name="n_1aveValue【消防施設】&#10;一人当たり面積">
          <a:extLst>
            <a:ext uri="{FF2B5EF4-FFF2-40B4-BE49-F238E27FC236}">
              <a16:creationId xmlns:a16="http://schemas.microsoft.com/office/drawing/2014/main" id="{948D6A89-7677-4574-A394-1908B12BF2FA}"/>
            </a:ext>
          </a:extLst>
        </xdr:cNvPr>
        <xdr:cNvSpPr txBox="1"/>
      </xdr:nvSpPr>
      <xdr:spPr>
        <a:xfrm>
          <a:off x="185611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160290</xdr:rowOff>
    </xdr:from>
    <xdr:ext cx="469744" cy="259045"/>
    <xdr:sp macro="" textlink="">
      <xdr:nvSpPr>
        <xdr:cNvPr id="823" name="n_2aveValue【消防施設】&#10;一人当たり面積">
          <a:extLst>
            <a:ext uri="{FF2B5EF4-FFF2-40B4-BE49-F238E27FC236}">
              <a16:creationId xmlns:a16="http://schemas.microsoft.com/office/drawing/2014/main" id="{4840EC26-3E74-4516-9BE5-AEE6FB132976}"/>
            </a:ext>
          </a:extLst>
        </xdr:cNvPr>
        <xdr:cNvSpPr txBox="1"/>
      </xdr:nvSpPr>
      <xdr:spPr>
        <a:xfrm>
          <a:off x="17776267" y="1390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169435</xdr:rowOff>
    </xdr:from>
    <xdr:ext cx="469744" cy="259045"/>
    <xdr:sp macro="" textlink="">
      <xdr:nvSpPr>
        <xdr:cNvPr id="824" name="n_3aveValue【消防施設】&#10;一人当たり面積">
          <a:extLst>
            <a:ext uri="{FF2B5EF4-FFF2-40B4-BE49-F238E27FC236}">
              <a16:creationId xmlns:a16="http://schemas.microsoft.com/office/drawing/2014/main" id="{057CF6AD-08A2-4806-BB12-0F2406AA658E}"/>
            </a:ext>
          </a:extLst>
        </xdr:cNvPr>
        <xdr:cNvSpPr txBox="1"/>
      </xdr:nvSpPr>
      <xdr:spPr>
        <a:xfrm>
          <a:off x="17001567" y="1391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164864</xdr:rowOff>
    </xdr:from>
    <xdr:ext cx="469744" cy="259045"/>
    <xdr:sp macro="" textlink="">
      <xdr:nvSpPr>
        <xdr:cNvPr id="825" name="n_4aveValue【消防施設】&#10;一人当たり面積">
          <a:extLst>
            <a:ext uri="{FF2B5EF4-FFF2-40B4-BE49-F238E27FC236}">
              <a16:creationId xmlns:a16="http://schemas.microsoft.com/office/drawing/2014/main" id="{BAE95643-1E7D-4892-833A-0C7AD21B940E}"/>
            </a:ext>
          </a:extLst>
        </xdr:cNvPr>
        <xdr:cNvSpPr txBox="1"/>
      </xdr:nvSpPr>
      <xdr:spPr>
        <a:xfrm>
          <a:off x="16226867" y="1391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162323</xdr:rowOff>
    </xdr:from>
    <xdr:ext cx="469744" cy="259045"/>
    <xdr:sp macro="" textlink="">
      <xdr:nvSpPr>
        <xdr:cNvPr id="826" name="n_1mainValue【消防施設】&#10;一人当たり面積">
          <a:extLst>
            <a:ext uri="{FF2B5EF4-FFF2-40B4-BE49-F238E27FC236}">
              <a16:creationId xmlns:a16="http://schemas.microsoft.com/office/drawing/2014/main" id="{315FC75D-E4E0-404E-B5E3-72421270433B}"/>
            </a:ext>
          </a:extLst>
        </xdr:cNvPr>
        <xdr:cNvSpPr txBox="1"/>
      </xdr:nvSpPr>
      <xdr:spPr>
        <a:xfrm>
          <a:off x="18561127" y="1424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166895</xdr:rowOff>
    </xdr:from>
    <xdr:ext cx="469744" cy="259045"/>
    <xdr:sp macro="" textlink="">
      <xdr:nvSpPr>
        <xdr:cNvPr id="827" name="n_2mainValue【消防施設】&#10;一人当たり面積">
          <a:extLst>
            <a:ext uri="{FF2B5EF4-FFF2-40B4-BE49-F238E27FC236}">
              <a16:creationId xmlns:a16="http://schemas.microsoft.com/office/drawing/2014/main" id="{1708755B-2D6B-420F-8400-3E92D1F1D672}"/>
            </a:ext>
          </a:extLst>
        </xdr:cNvPr>
        <xdr:cNvSpPr txBox="1"/>
      </xdr:nvSpPr>
      <xdr:spPr>
        <a:xfrm>
          <a:off x="17776267" y="1424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166895</xdr:rowOff>
    </xdr:from>
    <xdr:ext cx="469744" cy="259045"/>
    <xdr:sp macro="" textlink="">
      <xdr:nvSpPr>
        <xdr:cNvPr id="828" name="n_3mainValue【消防施設】&#10;一人当たり面積">
          <a:extLst>
            <a:ext uri="{FF2B5EF4-FFF2-40B4-BE49-F238E27FC236}">
              <a16:creationId xmlns:a16="http://schemas.microsoft.com/office/drawing/2014/main" id="{010CB992-C7BC-4938-8EB0-BACD16D8C510}"/>
            </a:ext>
          </a:extLst>
        </xdr:cNvPr>
        <xdr:cNvSpPr txBox="1"/>
      </xdr:nvSpPr>
      <xdr:spPr>
        <a:xfrm>
          <a:off x="17001567" y="1424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166895</xdr:rowOff>
    </xdr:from>
    <xdr:ext cx="469744" cy="259045"/>
    <xdr:sp macro="" textlink="">
      <xdr:nvSpPr>
        <xdr:cNvPr id="829" name="n_4mainValue【消防施設】&#10;一人当たり面積">
          <a:extLst>
            <a:ext uri="{FF2B5EF4-FFF2-40B4-BE49-F238E27FC236}">
              <a16:creationId xmlns:a16="http://schemas.microsoft.com/office/drawing/2014/main" id="{9F4E9C7D-5D3F-4053-AB85-18ECC8EF75F6}"/>
            </a:ext>
          </a:extLst>
        </xdr:cNvPr>
        <xdr:cNvSpPr txBox="1"/>
      </xdr:nvSpPr>
      <xdr:spPr>
        <a:xfrm>
          <a:off x="16226867" y="1424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02F57787-C368-423B-8F7B-4198EEC4BC98}"/>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B9D7554D-1D4B-454B-BF83-E5F9D87CEACA}"/>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F15FDFDE-4372-47DC-8906-7F3C1E9901E5}"/>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E0D7B64D-2547-4171-A551-59DAF34669EF}"/>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8DC06A05-6559-4D4D-A3B2-CFAE2EA1F819}"/>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643937D2-AE0E-410B-841D-A80E4E7F1FC1}"/>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3B0D4B4F-D750-435E-98BA-F2699861177F}"/>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7675B9BC-8777-4CD3-8EF7-94CAF17F9F3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DF28BA09-FBCB-4D4D-A09A-E3BCCD0A133E}"/>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7898DD6A-5CB2-4EF4-B426-CC85F3786082}"/>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4B71C7B2-FF49-406E-A9F1-25D0E1E46846}"/>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a:extLst>
            <a:ext uri="{FF2B5EF4-FFF2-40B4-BE49-F238E27FC236}">
              <a16:creationId xmlns:a16="http://schemas.microsoft.com/office/drawing/2014/main" id="{E6379EFC-8A4A-40AD-987B-6A8887B378DB}"/>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a:extLst>
            <a:ext uri="{FF2B5EF4-FFF2-40B4-BE49-F238E27FC236}">
              <a16:creationId xmlns:a16="http://schemas.microsoft.com/office/drawing/2014/main" id="{6D565883-0DFC-46E1-ACCE-00F0CE6BE968}"/>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a:extLst>
            <a:ext uri="{FF2B5EF4-FFF2-40B4-BE49-F238E27FC236}">
              <a16:creationId xmlns:a16="http://schemas.microsoft.com/office/drawing/2014/main" id="{A65C8C9C-E39A-4B7C-A222-76B1559AFE04}"/>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a:extLst>
            <a:ext uri="{FF2B5EF4-FFF2-40B4-BE49-F238E27FC236}">
              <a16:creationId xmlns:a16="http://schemas.microsoft.com/office/drawing/2014/main" id="{B08DF726-59A1-4AE1-B12D-1A1EB85DB748}"/>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a:extLst>
            <a:ext uri="{FF2B5EF4-FFF2-40B4-BE49-F238E27FC236}">
              <a16:creationId xmlns:a16="http://schemas.microsoft.com/office/drawing/2014/main" id="{2CAEB641-03D3-41D2-9C10-9FD589361C23}"/>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a:extLst>
            <a:ext uri="{FF2B5EF4-FFF2-40B4-BE49-F238E27FC236}">
              <a16:creationId xmlns:a16="http://schemas.microsoft.com/office/drawing/2014/main" id="{7AFE2624-C08D-4EA5-8096-B90A24F9BA3C}"/>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a:extLst>
            <a:ext uri="{FF2B5EF4-FFF2-40B4-BE49-F238E27FC236}">
              <a16:creationId xmlns:a16="http://schemas.microsoft.com/office/drawing/2014/main" id="{1F1BBF06-379A-4242-BFF6-1C5487F39502}"/>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a:extLst>
            <a:ext uri="{FF2B5EF4-FFF2-40B4-BE49-F238E27FC236}">
              <a16:creationId xmlns:a16="http://schemas.microsoft.com/office/drawing/2014/main" id="{93AFC03A-15D1-4BE5-B109-352C01FD2B64}"/>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a:extLst>
            <a:ext uri="{FF2B5EF4-FFF2-40B4-BE49-F238E27FC236}">
              <a16:creationId xmlns:a16="http://schemas.microsoft.com/office/drawing/2014/main" id="{232C49D0-B396-4B05-A127-04EC54DEF933}"/>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a:extLst>
            <a:ext uri="{FF2B5EF4-FFF2-40B4-BE49-F238E27FC236}">
              <a16:creationId xmlns:a16="http://schemas.microsoft.com/office/drawing/2014/main" id="{BC1AC970-DFE9-4377-8CE2-F599F4189045}"/>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a:extLst>
            <a:ext uri="{FF2B5EF4-FFF2-40B4-BE49-F238E27FC236}">
              <a16:creationId xmlns:a16="http://schemas.microsoft.com/office/drawing/2014/main" id="{C1F51DA3-D605-4211-BD4E-02571BC0CF16}"/>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a:extLst>
            <a:ext uri="{FF2B5EF4-FFF2-40B4-BE49-F238E27FC236}">
              <a16:creationId xmlns:a16="http://schemas.microsoft.com/office/drawing/2014/main" id="{8A91125B-1938-4856-9311-321E15C3CC5A}"/>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42B15E65-A626-49C6-8FB0-6C9D81BB7EEE}"/>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B56573C2-C64D-4682-A14D-7641DC75ADBB}"/>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855" name="直線コネクタ 854">
          <a:extLst>
            <a:ext uri="{FF2B5EF4-FFF2-40B4-BE49-F238E27FC236}">
              <a16:creationId xmlns:a16="http://schemas.microsoft.com/office/drawing/2014/main" id="{9B22D397-98FF-4F37-9602-33C5035631DD}"/>
            </a:ext>
          </a:extLst>
        </xdr:cNvPr>
        <xdr:cNvCxnSpPr/>
      </xdr:nvCxnSpPr>
      <xdr:spPr>
        <a:xfrm flipV="1">
          <a:off x="14375764" y="16728078"/>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856" name="【庁舎】&#10;有形固定資産減価償却率最小値テキスト">
          <a:extLst>
            <a:ext uri="{FF2B5EF4-FFF2-40B4-BE49-F238E27FC236}">
              <a16:creationId xmlns:a16="http://schemas.microsoft.com/office/drawing/2014/main" id="{F8001766-7170-48CC-ABE3-5C5AD1F3F513}"/>
            </a:ext>
          </a:extLst>
        </xdr:cNvPr>
        <xdr:cNvSpPr txBox="1"/>
      </xdr:nvSpPr>
      <xdr:spPr>
        <a:xfrm>
          <a:off x="14414500" y="1823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857" name="直線コネクタ 856">
          <a:extLst>
            <a:ext uri="{FF2B5EF4-FFF2-40B4-BE49-F238E27FC236}">
              <a16:creationId xmlns:a16="http://schemas.microsoft.com/office/drawing/2014/main" id="{FAA0BC9E-CCAC-4437-81AC-FB10E1ED1209}"/>
            </a:ext>
          </a:extLst>
        </xdr:cNvPr>
        <xdr:cNvCxnSpPr/>
      </xdr:nvCxnSpPr>
      <xdr:spPr>
        <a:xfrm>
          <a:off x="14287500" y="18230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858" name="【庁舎】&#10;有形固定資産減価償却率最大値テキスト">
          <a:extLst>
            <a:ext uri="{FF2B5EF4-FFF2-40B4-BE49-F238E27FC236}">
              <a16:creationId xmlns:a16="http://schemas.microsoft.com/office/drawing/2014/main" id="{2299BCCD-31F2-47CB-9697-0E50F193F5DB}"/>
            </a:ext>
          </a:extLst>
        </xdr:cNvPr>
        <xdr:cNvSpPr txBox="1"/>
      </xdr:nvSpPr>
      <xdr:spPr>
        <a:xfrm>
          <a:off x="14414500" y="165071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859" name="直線コネクタ 858">
          <a:extLst>
            <a:ext uri="{FF2B5EF4-FFF2-40B4-BE49-F238E27FC236}">
              <a16:creationId xmlns:a16="http://schemas.microsoft.com/office/drawing/2014/main" id="{4B5EB49E-5B48-4504-82D5-260C6BF3FA52}"/>
            </a:ext>
          </a:extLst>
        </xdr:cNvPr>
        <xdr:cNvCxnSpPr/>
      </xdr:nvCxnSpPr>
      <xdr:spPr>
        <a:xfrm>
          <a:off x="14287500" y="167280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41746</xdr:rowOff>
    </xdr:from>
    <xdr:ext cx="405111" cy="259045"/>
    <xdr:sp macro="" textlink="">
      <xdr:nvSpPr>
        <xdr:cNvPr id="860" name="【庁舎】&#10;有形固定資産減価償却率平均値テキスト">
          <a:extLst>
            <a:ext uri="{FF2B5EF4-FFF2-40B4-BE49-F238E27FC236}">
              <a16:creationId xmlns:a16="http://schemas.microsoft.com/office/drawing/2014/main" id="{60A117F2-DD7E-4C93-8820-BDC0A0D2DE69}"/>
            </a:ext>
          </a:extLst>
        </xdr:cNvPr>
        <xdr:cNvSpPr txBox="1"/>
      </xdr:nvSpPr>
      <xdr:spPr>
        <a:xfrm>
          <a:off x="14414500" y="17308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861" name="フローチャート: 判断 860">
          <a:extLst>
            <a:ext uri="{FF2B5EF4-FFF2-40B4-BE49-F238E27FC236}">
              <a16:creationId xmlns:a16="http://schemas.microsoft.com/office/drawing/2014/main" id="{DD06E46C-208E-494B-AF56-6151A4F71461}"/>
            </a:ext>
          </a:extLst>
        </xdr:cNvPr>
        <xdr:cNvSpPr/>
      </xdr:nvSpPr>
      <xdr:spPr>
        <a:xfrm>
          <a:off x="14325600" y="1745342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62" name="フローチャート: 判断 861">
          <a:extLst>
            <a:ext uri="{FF2B5EF4-FFF2-40B4-BE49-F238E27FC236}">
              <a16:creationId xmlns:a16="http://schemas.microsoft.com/office/drawing/2014/main" id="{6DA848F5-5A8F-4B75-BE94-016E57A40E98}"/>
            </a:ext>
          </a:extLst>
        </xdr:cNvPr>
        <xdr:cNvSpPr/>
      </xdr:nvSpPr>
      <xdr:spPr>
        <a:xfrm>
          <a:off x="13578840" y="1747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63" name="フローチャート: 判断 862">
          <a:extLst>
            <a:ext uri="{FF2B5EF4-FFF2-40B4-BE49-F238E27FC236}">
              <a16:creationId xmlns:a16="http://schemas.microsoft.com/office/drawing/2014/main" id="{F52B1003-1819-494C-A398-9DEE8E4BEC55}"/>
            </a:ext>
          </a:extLst>
        </xdr:cNvPr>
        <xdr:cNvSpPr/>
      </xdr:nvSpPr>
      <xdr:spPr>
        <a:xfrm>
          <a:off x="12804140" y="175236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864" name="フローチャート: 判断 863">
          <a:extLst>
            <a:ext uri="{FF2B5EF4-FFF2-40B4-BE49-F238E27FC236}">
              <a16:creationId xmlns:a16="http://schemas.microsoft.com/office/drawing/2014/main" id="{901578D8-5BB5-43B4-8000-886451814E32}"/>
            </a:ext>
          </a:extLst>
        </xdr:cNvPr>
        <xdr:cNvSpPr/>
      </xdr:nvSpPr>
      <xdr:spPr>
        <a:xfrm>
          <a:off x="12029440" y="175269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865" name="フローチャート: 判断 864">
          <a:extLst>
            <a:ext uri="{FF2B5EF4-FFF2-40B4-BE49-F238E27FC236}">
              <a16:creationId xmlns:a16="http://schemas.microsoft.com/office/drawing/2014/main" id="{4C6299A7-97A7-46A2-AA0E-C87E4BA6374A}"/>
            </a:ext>
          </a:extLst>
        </xdr:cNvPr>
        <xdr:cNvSpPr/>
      </xdr:nvSpPr>
      <xdr:spPr>
        <a:xfrm>
          <a:off x="11231880" y="175154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5178C1FC-59C4-4B14-8B5C-F50D58916F1E}"/>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AE584139-C742-48DD-87AC-79E562B3B61E}"/>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FD341B0-E3B0-4F71-8C6F-0E39DCE5273A}"/>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AFB7A906-457E-4E93-A820-61FAF2E4461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842D237F-6666-43DE-97FE-D035105E7958}"/>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10705</xdr:rowOff>
    </xdr:from>
    <xdr:to>
      <xdr:col>85</xdr:col>
      <xdr:colOff>177800</xdr:colOff>
      <xdr:row>106</xdr:row>
      <xdr:rowOff>112305</xdr:rowOff>
    </xdr:to>
    <xdr:sp macro="" textlink="">
      <xdr:nvSpPr>
        <xdr:cNvPr id="871" name="楕円 870">
          <a:extLst>
            <a:ext uri="{FF2B5EF4-FFF2-40B4-BE49-F238E27FC236}">
              <a16:creationId xmlns:a16="http://schemas.microsoft.com/office/drawing/2014/main" id="{718A03D6-1E6F-42DA-A5DE-B406A02D7AB1}"/>
            </a:ext>
          </a:extLst>
        </xdr:cNvPr>
        <xdr:cNvSpPr/>
      </xdr:nvSpPr>
      <xdr:spPr>
        <a:xfrm>
          <a:off x="14325600" y="1778054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160582</xdr:rowOff>
    </xdr:from>
    <xdr:ext cx="405111" cy="259045"/>
    <xdr:sp macro="" textlink="">
      <xdr:nvSpPr>
        <xdr:cNvPr id="872" name="【庁舎】&#10;有形固定資産減価償却率該当値テキスト">
          <a:extLst>
            <a:ext uri="{FF2B5EF4-FFF2-40B4-BE49-F238E27FC236}">
              <a16:creationId xmlns:a16="http://schemas.microsoft.com/office/drawing/2014/main" id="{208B3C28-E16F-41E4-B54D-9E204CF5FF16}"/>
            </a:ext>
          </a:extLst>
        </xdr:cNvPr>
        <xdr:cNvSpPr txBox="1"/>
      </xdr:nvSpPr>
      <xdr:spPr>
        <a:xfrm>
          <a:off x="14414500"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154395</xdr:rowOff>
    </xdr:from>
    <xdr:to>
      <xdr:col>81</xdr:col>
      <xdr:colOff>101600</xdr:colOff>
      <xdr:row>106</xdr:row>
      <xdr:rowOff>84545</xdr:rowOff>
    </xdr:to>
    <xdr:sp macro="" textlink="">
      <xdr:nvSpPr>
        <xdr:cNvPr id="873" name="楕円 872">
          <a:extLst>
            <a:ext uri="{FF2B5EF4-FFF2-40B4-BE49-F238E27FC236}">
              <a16:creationId xmlns:a16="http://schemas.microsoft.com/office/drawing/2014/main" id="{E0F38609-9024-429D-BA07-FF011E25E1CE}"/>
            </a:ext>
          </a:extLst>
        </xdr:cNvPr>
        <xdr:cNvSpPr/>
      </xdr:nvSpPr>
      <xdr:spPr>
        <a:xfrm>
          <a:off x="13578840" y="17756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33745</xdr:rowOff>
    </xdr:from>
    <xdr:to>
      <xdr:col>85</xdr:col>
      <xdr:colOff>127000</xdr:colOff>
      <xdr:row>106</xdr:row>
      <xdr:rowOff>61505</xdr:rowOff>
    </xdr:to>
    <xdr:cxnSp macro="">
      <xdr:nvCxnSpPr>
        <xdr:cNvPr id="874" name="直線コネクタ 873">
          <a:extLst>
            <a:ext uri="{FF2B5EF4-FFF2-40B4-BE49-F238E27FC236}">
              <a16:creationId xmlns:a16="http://schemas.microsoft.com/office/drawing/2014/main" id="{96458CE0-4DDC-42D2-867F-3FA3DA34A33D}"/>
            </a:ext>
          </a:extLst>
        </xdr:cNvPr>
        <xdr:cNvCxnSpPr/>
      </xdr:nvCxnSpPr>
      <xdr:spPr>
        <a:xfrm>
          <a:off x="13629640" y="17803585"/>
          <a:ext cx="74676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126637</xdr:rowOff>
    </xdr:from>
    <xdr:to>
      <xdr:col>76</xdr:col>
      <xdr:colOff>165100</xdr:colOff>
      <xdr:row>106</xdr:row>
      <xdr:rowOff>56787</xdr:rowOff>
    </xdr:to>
    <xdr:sp macro="" textlink="">
      <xdr:nvSpPr>
        <xdr:cNvPr id="875" name="楕円 874">
          <a:extLst>
            <a:ext uri="{FF2B5EF4-FFF2-40B4-BE49-F238E27FC236}">
              <a16:creationId xmlns:a16="http://schemas.microsoft.com/office/drawing/2014/main" id="{41552FD0-CD83-4796-BB9F-31AA64A15E9C}"/>
            </a:ext>
          </a:extLst>
        </xdr:cNvPr>
        <xdr:cNvSpPr/>
      </xdr:nvSpPr>
      <xdr:spPr>
        <a:xfrm>
          <a:off x="12804140" y="177288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5987</xdr:rowOff>
    </xdr:from>
    <xdr:to>
      <xdr:col>81</xdr:col>
      <xdr:colOff>50800</xdr:colOff>
      <xdr:row>106</xdr:row>
      <xdr:rowOff>33745</xdr:rowOff>
    </xdr:to>
    <xdr:cxnSp macro="">
      <xdr:nvCxnSpPr>
        <xdr:cNvPr id="876" name="直線コネクタ 875">
          <a:extLst>
            <a:ext uri="{FF2B5EF4-FFF2-40B4-BE49-F238E27FC236}">
              <a16:creationId xmlns:a16="http://schemas.microsoft.com/office/drawing/2014/main" id="{261798B4-3FB7-4373-9308-97DA6A12D6B8}"/>
            </a:ext>
          </a:extLst>
        </xdr:cNvPr>
        <xdr:cNvCxnSpPr/>
      </xdr:nvCxnSpPr>
      <xdr:spPr>
        <a:xfrm>
          <a:off x="12854940" y="17775827"/>
          <a:ext cx="774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110308</xdr:rowOff>
    </xdr:from>
    <xdr:to>
      <xdr:col>72</xdr:col>
      <xdr:colOff>38100</xdr:colOff>
      <xdr:row>108</xdr:row>
      <xdr:rowOff>40458</xdr:rowOff>
    </xdr:to>
    <xdr:sp macro="" textlink="">
      <xdr:nvSpPr>
        <xdr:cNvPr id="877" name="楕円 876">
          <a:extLst>
            <a:ext uri="{FF2B5EF4-FFF2-40B4-BE49-F238E27FC236}">
              <a16:creationId xmlns:a16="http://schemas.microsoft.com/office/drawing/2014/main" id="{7FCAB323-3852-48A9-A1AC-67A6CA98EBBD}"/>
            </a:ext>
          </a:extLst>
        </xdr:cNvPr>
        <xdr:cNvSpPr/>
      </xdr:nvSpPr>
      <xdr:spPr>
        <a:xfrm>
          <a:off x="12029440" y="180477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5987</xdr:rowOff>
    </xdr:from>
    <xdr:to>
      <xdr:col>76</xdr:col>
      <xdr:colOff>114300</xdr:colOff>
      <xdr:row>107</xdr:row>
      <xdr:rowOff>161108</xdr:rowOff>
    </xdr:to>
    <xdr:cxnSp macro="">
      <xdr:nvCxnSpPr>
        <xdr:cNvPr id="878" name="直線コネクタ 877">
          <a:extLst>
            <a:ext uri="{FF2B5EF4-FFF2-40B4-BE49-F238E27FC236}">
              <a16:creationId xmlns:a16="http://schemas.microsoft.com/office/drawing/2014/main" id="{8F005164-FE87-4F03-AB48-084293767E62}"/>
            </a:ext>
          </a:extLst>
        </xdr:cNvPr>
        <xdr:cNvCxnSpPr/>
      </xdr:nvCxnSpPr>
      <xdr:spPr>
        <a:xfrm flipV="1">
          <a:off x="12072620" y="17775827"/>
          <a:ext cx="782320" cy="32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79284</xdr:rowOff>
    </xdr:from>
    <xdr:to>
      <xdr:col>67</xdr:col>
      <xdr:colOff>101600</xdr:colOff>
      <xdr:row>108</xdr:row>
      <xdr:rowOff>9434</xdr:rowOff>
    </xdr:to>
    <xdr:sp macro="" textlink="">
      <xdr:nvSpPr>
        <xdr:cNvPr id="879" name="楕円 878">
          <a:extLst>
            <a:ext uri="{FF2B5EF4-FFF2-40B4-BE49-F238E27FC236}">
              <a16:creationId xmlns:a16="http://schemas.microsoft.com/office/drawing/2014/main" id="{E1CB9FEF-40C8-4182-866B-A8FF4B6EACD2}"/>
            </a:ext>
          </a:extLst>
        </xdr:cNvPr>
        <xdr:cNvSpPr/>
      </xdr:nvSpPr>
      <xdr:spPr>
        <a:xfrm>
          <a:off x="11231880" y="180167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130084</xdr:rowOff>
    </xdr:from>
    <xdr:to>
      <xdr:col>71</xdr:col>
      <xdr:colOff>177800</xdr:colOff>
      <xdr:row>107</xdr:row>
      <xdr:rowOff>161108</xdr:rowOff>
    </xdr:to>
    <xdr:cxnSp macro="">
      <xdr:nvCxnSpPr>
        <xdr:cNvPr id="880" name="直線コネクタ 879">
          <a:extLst>
            <a:ext uri="{FF2B5EF4-FFF2-40B4-BE49-F238E27FC236}">
              <a16:creationId xmlns:a16="http://schemas.microsoft.com/office/drawing/2014/main" id="{A312D484-105E-4089-955A-13CE8B7E1986}"/>
            </a:ext>
          </a:extLst>
        </xdr:cNvPr>
        <xdr:cNvCxnSpPr/>
      </xdr:nvCxnSpPr>
      <xdr:spPr>
        <a:xfrm>
          <a:off x="11282680" y="18067564"/>
          <a:ext cx="78994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881" name="n_1aveValue【庁舎】&#10;有形固定資産減価償却率">
          <a:extLst>
            <a:ext uri="{FF2B5EF4-FFF2-40B4-BE49-F238E27FC236}">
              <a16:creationId xmlns:a16="http://schemas.microsoft.com/office/drawing/2014/main" id="{51843199-48CE-4393-89E6-E1FD49AD4C4E}"/>
            </a:ext>
          </a:extLst>
        </xdr:cNvPr>
        <xdr:cNvSpPr txBox="1"/>
      </xdr:nvSpPr>
      <xdr:spPr>
        <a:xfrm>
          <a:off x="13437244" y="1725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882" name="n_2aveValue【庁舎】&#10;有形固定資産減価償却率">
          <a:extLst>
            <a:ext uri="{FF2B5EF4-FFF2-40B4-BE49-F238E27FC236}">
              <a16:creationId xmlns:a16="http://schemas.microsoft.com/office/drawing/2014/main" id="{67A6BF10-5832-44EE-9082-6507CFE3159F}"/>
            </a:ext>
          </a:extLst>
        </xdr:cNvPr>
        <xdr:cNvSpPr txBox="1"/>
      </xdr:nvSpPr>
      <xdr:spPr>
        <a:xfrm>
          <a:off x="12675244" y="1730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39025</xdr:rowOff>
    </xdr:from>
    <xdr:ext cx="405111" cy="259045"/>
    <xdr:sp macro="" textlink="">
      <xdr:nvSpPr>
        <xdr:cNvPr id="883" name="n_3aveValue【庁舎】&#10;有形固定資産減価償却率">
          <a:extLst>
            <a:ext uri="{FF2B5EF4-FFF2-40B4-BE49-F238E27FC236}">
              <a16:creationId xmlns:a16="http://schemas.microsoft.com/office/drawing/2014/main" id="{FE6B2E6E-9275-425A-AF40-1D285A8F49F7}"/>
            </a:ext>
          </a:extLst>
        </xdr:cNvPr>
        <xdr:cNvSpPr txBox="1"/>
      </xdr:nvSpPr>
      <xdr:spPr>
        <a:xfrm>
          <a:off x="11900544" y="1730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27595</xdr:rowOff>
    </xdr:from>
    <xdr:ext cx="405111" cy="259045"/>
    <xdr:sp macro="" textlink="">
      <xdr:nvSpPr>
        <xdr:cNvPr id="884" name="n_4aveValue【庁舎】&#10;有形固定資産減価償却率">
          <a:extLst>
            <a:ext uri="{FF2B5EF4-FFF2-40B4-BE49-F238E27FC236}">
              <a16:creationId xmlns:a16="http://schemas.microsoft.com/office/drawing/2014/main" id="{A9380C7B-39A0-473E-B06B-8CCD36CA70CC}"/>
            </a:ext>
          </a:extLst>
        </xdr:cNvPr>
        <xdr:cNvSpPr txBox="1"/>
      </xdr:nvSpPr>
      <xdr:spPr>
        <a:xfrm>
          <a:off x="11102984" y="17294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75672</xdr:rowOff>
    </xdr:from>
    <xdr:ext cx="405111" cy="259045"/>
    <xdr:sp macro="" textlink="">
      <xdr:nvSpPr>
        <xdr:cNvPr id="885" name="n_1mainValue【庁舎】&#10;有形固定資産減価償却率">
          <a:extLst>
            <a:ext uri="{FF2B5EF4-FFF2-40B4-BE49-F238E27FC236}">
              <a16:creationId xmlns:a16="http://schemas.microsoft.com/office/drawing/2014/main" id="{43B50410-1895-4524-9F68-ED76608F2B9B}"/>
            </a:ext>
          </a:extLst>
        </xdr:cNvPr>
        <xdr:cNvSpPr txBox="1"/>
      </xdr:nvSpPr>
      <xdr:spPr>
        <a:xfrm>
          <a:off x="13437244" y="17845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47914</xdr:rowOff>
    </xdr:from>
    <xdr:ext cx="405111" cy="259045"/>
    <xdr:sp macro="" textlink="">
      <xdr:nvSpPr>
        <xdr:cNvPr id="886" name="n_2mainValue【庁舎】&#10;有形固定資産減価償却率">
          <a:extLst>
            <a:ext uri="{FF2B5EF4-FFF2-40B4-BE49-F238E27FC236}">
              <a16:creationId xmlns:a16="http://schemas.microsoft.com/office/drawing/2014/main" id="{EB0E13FC-439B-43B2-B3BD-20064E260DA2}"/>
            </a:ext>
          </a:extLst>
        </xdr:cNvPr>
        <xdr:cNvSpPr txBox="1"/>
      </xdr:nvSpPr>
      <xdr:spPr>
        <a:xfrm>
          <a:off x="12675244" y="17817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31585</xdr:rowOff>
    </xdr:from>
    <xdr:ext cx="405111" cy="259045"/>
    <xdr:sp macro="" textlink="">
      <xdr:nvSpPr>
        <xdr:cNvPr id="887" name="n_3mainValue【庁舎】&#10;有形固定資産減価償却率">
          <a:extLst>
            <a:ext uri="{FF2B5EF4-FFF2-40B4-BE49-F238E27FC236}">
              <a16:creationId xmlns:a16="http://schemas.microsoft.com/office/drawing/2014/main" id="{61C988DD-89E1-4C47-9498-C7BA4F3EB5AB}"/>
            </a:ext>
          </a:extLst>
        </xdr:cNvPr>
        <xdr:cNvSpPr txBox="1"/>
      </xdr:nvSpPr>
      <xdr:spPr>
        <a:xfrm>
          <a:off x="11900544" y="1813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561</xdr:rowOff>
    </xdr:from>
    <xdr:ext cx="405111" cy="259045"/>
    <xdr:sp macro="" textlink="">
      <xdr:nvSpPr>
        <xdr:cNvPr id="888" name="n_4mainValue【庁舎】&#10;有形固定資産減価償却率">
          <a:extLst>
            <a:ext uri="{FF2B5EF4-FFF2-40B4-BE49-F238E27FC236}">
              <a16:creationId xmlns:a16="http://schemas.microsoft.com/office/drawing/2014/main" id="{E82CBCC6-8045-4C12-B5E7-DD7296C396CC}"/>
            </a:ext>
          </a:extLst>
        </xdr:cNvPr>
        <xdr:cNvSpPr txBox="1"/>
      </xdr:nvSpPr>
      <xdr:spPr>
        <a:xfrm>
          <a:off x="11102984" y="1810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09F1C2CD-7440-4045-B884-DE0F484CCB98}"/>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07D72A4D-D2A6-425C-9BE3-295382A590D2}"/>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DE119828-543A-480E-B43B-08C68796D12D}"/>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71EE0959-3CCD-4B13-B309-7284A26E431F}"/>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0FF3A0CF-9E2D-4FC8-970A-9A3952995E33}"/>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874E4B47-C714-4E12-85E3-5D1FDC667FC9}"/>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5A36FF06-8F5F-4FBC-ABC3-16306A341891}"/>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E990F8AD-7A32-49C1-90AA-960F86B84C49}"/>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32DDC2C0-B1EB-4075-BEDA-92D027A4FA9B}"/>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8F2DF65F-A3D9-42BE-925E-ECFDF7D61686}"/>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9" name="直線コネクタ 898">
          <a:extLst>
            <a:ext uri="{FF2B5EF4-FFF2-40B4-BE49-F238E27FC236}">
              <a16:creationId xmlns:a16="http://schemas.microsoft.com/office/drawing/2014/main" id="{7ECADC99-5BFD-407E-B185-2870DA47BFDC}"/>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0" name="テキスト ボックス 899">
          <a:extLst>
            <a:ext uri="{FF2B5EF4-FFF2-40B4-BE49-F238E27FC236}">
              <a16:creationId xmlns:a16="http://schemas.microsoft.com/office/drawing/2014/main" id="{BE88499D-0941-4E5B-83E2-36B26711759C}"/>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1" name="直線コネクタ 900">
          <a:extLst>
            <a:ext uri="{FF2B5EF4-FFF2-40B4-BE49-F238E27FC236}">
              <a16:creationId xmlns:a16="http://schemas.microsoft.com/office/drawing/2014/main" id="{832D9A14-8E50-4F40-B2AB-C219F9B11A3B}"/>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2" name="テキスト ボックス 901">
          <a:extLst>
            <a:ext uri="{FF2B5EF4-FFF2-40B4-BE49-F238E27FC236}">
              <a16:creationId xmlns:a16="http://schemas.microsoft.com/office/drawing/2014/main" id="{40A33993-05BC-4B6D-AF0E-0848A0349C19}"/>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3" name="直線コネクタ 902">
          <a:extLst>
            <a:ext uri="{FF2B5EF4-FFF2-40B4-BE49-F238E27FC236}">
              <a16:creationId xmlns:a16="http://schemas.microsoft.com/office/drawing/2014/main" id="{C6E5AB8B-481F-4DC7-9BF0-D1BF6482B2E7}"/>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4" name="テキスト ボックス 903">
          <a:extLst>
            <a:ext uri="{FF2B5EF4-FFF2-40B4-BE49-F238E27FC236}">
              <a16:creationId xmlns:a16="http://schemas.microsoft.com/office/drawing/2014/main" id="{8B1E43EE-B410-4DE8-9A66-C79A32C147B2}"/>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5" name="直線コネクタ 904">
          <a:extLst>
            <a:ext uri="{FF2B5EF4-FFF2-40B4-BE49-F238E27FC236}">
              <a16:creationId xmlns:a16="http://schemas.microsoft.com/office/drawing/2014/main" id="{5C48A71D-100C-4826-8184-B096FF6F09DC}"/>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6" name="テキスト ボックス 905">
          <a:extLst>
            <a:ext uri="{FF2B5EF4-FFF2-40B4-BE49-F238E27FC236}">
              <a16:creationId xmlns:a16="http://schemas.microsoft.com/office/drawing/2014/main" id="{CA0E24C0-42EA-4824-85F3-675724805525}"/>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7" name="直線コネクタ 906">
          <a:extLst>
            <a:ext uri="{FF2B5EF4-FFF2-40B4-BE49-F238E27FC236}">
              <a16:creationId xmlns:a16="http://schemas.microsoft.com/office/drawing/2014/main" id="{21E6A3CF-593F-47EE-810D-40FDF8DC8657}"/>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8" name="テキスト ボックス 907">
          <a:extLst>
            <a:ext uri="{FF2B5EF4-FFF2-40B4-BE49-F238E27FC236}">
              <a16:creationId xmlns:a16="http://schemas.microsoft.com/office/drawing/2014/main" id="{DCB85FE4-A72E-46A8-8061-BD1BAF396701}"/>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9" name="直線コネクタ 908">
          <a:extLst>
            <a:ext uri="{FF2B5EF4-FFF2-40B4-BE49-F238E27FC236}">
              <a16:creationId xmlns:a16="http://schemas.microsoft.com/office/drawing/2014/main" id="{107FD68F-428B-4391-918C-E142FF72E87A}"/>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0" name="テキスト ボックス 909">
          <a:extLst>
            <a:ext uri="{FF2B5EF4-FFF2-40B4-BE49-F238E27FC236}">
              <a16:creationId xmlns:a16="http://schemas.microsoft.com/office/drawing/2014/main" id="{263CDA98-8EA6-40FF-894C-E0B13A1DCEAA}"/>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6CA6BA34-B3BE-4657-80AA-3C74D8DFDB4E}"/>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433188E4-E354-45C9-8BA8-35828B5BFA23}"/>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a:extLst>
            <a:ext uri="{FF2B5EF4-FFF2-40B4-BE49-F238E27FC236}">
              <a16:creationId xmlns:a16="http://schemas.microsoft.com/office/drawing/2014/main" id="{5560C8DB-0E50-4420-A0F9-B6EC87D056BB}"/>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914" name="直線コネクタ 913">
          <a:extLst>
            <a:ext uri="{FF2B5EF4-FFF2-40B4-BE49-F238E27FC236}">
              <a16:creationId xmlns:a16="http://schemas.microsoft.com/office/drawing/2014/main" id="{2FDBE871-3144-496C-A1EE-53D2E30702E4}"/>
            </a:ext>
          </a:extLst>
        </xdr:cNvPr>
        <xdr:cNvCxnSpPr/>
      </xdr:nvCxnSpPr>
      <xdr:spPr>
        <a:xfrm flipV="1">
          <a:off x="19509104" y="16680724"/>
          <a:ext cx="0" cy="1396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5" name="【庁舎】&#10;一人当たり面積最小値テキスト">
          <a:extLst>
            <a:ext uri="{FF2B5EF4-FFF2-40B4-BE49-F238E27FC236}">
              <a16:creationId xmlns:a16="http://schemas.microsoft.com/office/drawing/2014/main" id="{64A586DB-F4F9-4106-8AAD-5AE4B3D3C2EC}"/>
            </a:ext>
          </a:extLst>
        </xdr:cNvPr>
        <xdr:cNvSpPr txBox="1"/>
      </xdr:nvSpPr>
      <xdr:spPr>
        <a:xfrm>
          <a:off x="19547840" y="180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6" name="直線コネクタ 915">
          <a:extLst>
            <a:ext uri="{FF2B5EF4-FFF2-40B4-BE49-F238E27FC236}">
              <a16:creationId xmlns:a16="http://schemas.microsoft.com/office/drawing/2014/main" id="{F5A15E8C-36A2-4DF6-9A14-F4D8A31AFC5B}"/>
            </a:ext>
          </a:extLst>
        </xdr:cNvPr>
        <xdr:cNvCxnSpPr/>
      </xdr:nvCxnSpPr>
      <xdr:spPr>
        <a:xfrm>
          <a:off x="19443700" y="180773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917" name="【庁舎】&#10;一人当たり面積最大値テキスト">
          <a:extLst>
            <a:ext uri="{FF2B5EF4-FFF2-40B4-BE49-F238E27FC236}">
              <a16:creationId xmlns:a16="http://schemas.microsoft.com/office/drawing/2014/main" id="{66164A5F-AFA3-43DC-9D0A-90A68F74B38F}"/>
            </a:ext>
          </a:extLst>
        </xdr:cNvPr>
        <xdr:cNvSpPr txBox="1"/>
      </xdr:nvSpPr>
      <xdr:spPr>
        <a:xfrm>
          <a:off x="19547840" y="1645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918" name="直線コネクタ 917">
          <a:extLst>
            <a:ext uri="{FF2B5EF4-FFF2-40B4-BE49-F238E27FC236}">
              <a16:creationId xmlns:a16="http://schemas.microsoft.com/office/drawing/2014/main" id="{AAB75A9C-8C71-4380-9BDA-EB0AFB1B1A83}"/>
            </a:ext>
          </a:extLst>
        </xdr:cNvPr>
        <xdr:cNvCxnSpPr/>
      </xdr:nvCxnSpPr>
      <xdr:spPr>
        <a:xfrm>
          <a:off x="19443700" y="166807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919" name="【庁舎】&#10;一人当たり面積平均値テキスト">
          <a:extLst>
            <a:ext uri="{FF2B5EF4-FFF2-40B4-BE49-F238E27FC236}">
              <a16:creationId xmlns:a16="http://schemas.microsoft.com/office/drawing/2014/main" id="{7FDBFF39-5F21-4983-A41A-A2A71C20BECB}"/>
            </a:ext>
          </a:extLst>
        </xdr:cNvPr>
        <xdr:cNvSpPr txBox="1"/>
      </xdr:nvSpPr>
      <xdr:spPr>
        <a:xfrm>
          <a:off x="19547840" y="17650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0" name="フローチャート: 判断 919">
          <a:extLst>
            <a:ext uri="{FF2B5EF4-FFF2-40B4-BE49-F238E27FC236}">
              <a16:creationId xmlns:a16="http://schemas.microsoft.com/office/drawing/2014/main" id="{258ADC2E-2BD5-4165-8AFB-820E0FAE38F0}"/>
            </a:ext>
          </a:extLst>
        </xdr:cNvPr>
        <xdr:cNvSpPr/>
      </xdr:nvSpPr>
      <xdr:spPr>
        <a:xfrm>
          <a:off x="19458940" y="1767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921" name="フローチャート: 判断 920">
          <a:extLst>
            <a:ext uri="{FF2B5EF4-FFF2-40B4-BE49-F238E27FC236}">
              <a16:creationId xmlns:a16="http://schemas.microsoft.com/office/drawing/2014/main" id="{CEDC2A7A-B470-40CA-A1D2-458CD33977CA}"/>
            </a:ext>
          </a:extLst>
        </xdr:cNvPr>
        <xdr:cNvSpPr/>
      </xdr:nvSpPr>
      <xdr:spPr>
        <a:xfrm>
          <a:off x="18735040" y="176782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922" name="フローチャート: 判断 921">
          <a:extLst>
            <a:ext uri="{FF2B5EF4-FFF2-40B4-BE49-F238E27FC236}">
              <a16:creationId xmlns:a16="http://schemas.microsoft.com/office/drawing/2014/main" id="{9BCBCC8E-B5A3-4142-9917-1A2754BEA52B}"/>
            </a:ext>
          </a:extLst>
        </xdr:cNvPr>
        <xdr:cNvSpPr/>
      </xdr:nvSpPr>
      <xdr:spPr>
        <a:xfrm>
          <a:off x="17937480" y="176945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3" name="フローチャート: 判断 922">
          <a:extLst>
            <a:ext uri="{FF2B5EF4-FFF2-40B4-BE49-F238E27FC236}">
              <a16:creationId xmlns:a16="http://schemas.microsoft.com/office/drawing/2014/main" id="{AE5F84A5-C1EC-4C29-A692-69C1E23DB0E9}"/>
            </a:ext>
          </a:extLst>
        </xdr:cNvPr>
        <xdr:cNvSpPr/>
      </xdr:nvSpPr>
      <xdr:spPr>
        <a:xfrm>
          <a:off x="17162780" y="176978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924" name="フローチャート: 判断 923">
          <a:extLst>
            <a:ext uri="{FF2B5EF4-FFF2-40B4-BE49-F238E27FC236}">
              <a16:creationId xmlns:a16="http://schemas.microsoft.com/office/drawing/2014/main" id="{7E018CF3-B6D2-4560-AECB-57D0467B3A0B}"/>
            </a:ext>
          </a:extLst>
        </xdr:cNvPr>
        <xdr:cNvSpPr/>
      </xdr:nvSpPr>
      <xdr:spPr>
        <a:xfrm>
          <a:off x="16388080" y="176978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AF7422CF-1CB3-4FC7-8C01-FEC0EB33E81B}"/>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F56AD962-65F5-4B4F-9126-851040256D55}"/>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890DF807-0DFA-43D4-856A-7BE8B49DB935}"/>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1CC9BA5A-214F-4005-92C0-407EA60C31C9}"/>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7D8F20B8-F5E5-4D4A-A9F6-A9FE95A11006}"/>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10705</xdr:rowOff>
    </xdr:from>
    <xdr:to>
      <xdr:col>116</xdr:col>
      <xdr:colOff>114300</xdr:colOff>
      <xdr:row>105</xdr:row>
      <xdr:rowOff>112305</xdr:rowOff>
    </xdr:to>
    <xdr:sp macro="" textlink="">
      <xdr:nvSpPr>
        <xdr:cNvPr id="930" name="楕円 929">
          <a:extLst>
            <a:ext uri="{FF2B5EF4-FFF2-40B4-BE49-F238E27FC236}">
              <a16:creationId xmlns:a16="http://schemas.microsoft.com/office/drawing/2014/main" id="{01E456C6-EF71-4C3D-88C3-57B97AD84B23}"/>
            </a:ext>
          </a:extLst>
        </xdr:cNvPr>
        <xdr:cNvSpPr/>
      </xdr:nvSpPr>
      <xdr:spPr>
        <a:xfrm>
          <a:off x="19458940" y="17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33582</xdr:rowOff>
    </xdr:from>
    <xdr:ext cx="469744" cy="259045"/>
    <xdr:sp macro="" textlink="">
      <xdr:nvSpPr>
        <xdr:cNvPr id="931" name="【庁舎】&#10;一人当たり面積該当値テキスト">
          <a:extLst>
            <a:ext uri="{FF2B5EF4-FFF2-40B4-BE49-F238E27FC236}">
              <a16:creationId xmlns:a16="http://schemas.microsoft.com/office/drawing/2014/main" id="{F5F6EB1D-452B-4943-A834-B08D800F3CB8}"/>
            </a:ext>
          </a:extLst>
        </xdr:cNvPr>
        <xdr:cNvSpPr txBox="1"/>
      </xdr:nvSpPr>
      <xdr:spPr>
        <a:xfrm>
          <a:off x="19547840" y="1746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110308</xdr:rowOff>
    </xdr:from>
    <xdr:to>
      <xdr:col>112</xdr:col>
      <xdr:colOff>38100</xdr:colOff>
      <xdr:row>105</xdr:row>
      <xdr:rowOff>40458</xdr:rowOff>
    </xdr:to>
    <xdr:sp macro="" textlink="">
      <xdr:nvSpPr>
        <xdr:cNvPr id="932" name="楕円 931">
          <a:extLst>
            <a:ext uri="{FF2B5EF4-FFF2-40B4-BE49-F238E27FC236}">
              <a16:creationId xmlns:a16="http://schemas.microsoft.com/office/drawing/2014/main" id="{830EDC3A-5313-4133-BCEB-396DEB23157E}"/>
            </a:ext>
          </a:extLst>
        </xdr:cNvPr>
        <xdr:cNvSpPr/>
      </xdr:nvSpPr>
      <xdr:spPr>
        <a:xfrm>
          <a:off x="18735040" y="175448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161108</xdr:rowOff>
    </xdr:from>
    <xdr:to>
      <xdr:col>116</xdr:col>
      <xdr:colOff>63500</xdr:colOff>
      <xdr:row>105</xdr:row>
      <xdr:rowOff>61505</xdr:rowOff>
    </xdr:to>
    <xdr:cxnSp macro="">
      <xdr:nvCxnSpPr>
        <xdr:cNvPr id="933" name="直線コネクタ 932">
          <a:extLst>
            <a:ext uri="{FF2B5EF4-FFF2-40B4-BE49-F238E27FC236}">
              <a16:creationId xmlns:a16="http://schemas.microsoft.com/office/drawing/2014/main" id="{A7D01B7A-F060-44B1-8FF7-A1EB9B64CE41}"/>
            </a:ext>
          </a:extLst>
        </xdr:cNvPr>
        <xdr:cNvCxnSpPr/>
      </xdr:nvCxnSpPr>
      <xdr:spPr>
        <a:xfrm>
          <a:off x="18778220" y="17595668"/>
          <a:ext cx="731520" cy="6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907</xdr:rowOff>
    </xdr:from>
    <xdr:to>
      <xdr:col>107</xdr:col>
      <xdr:colOff>101600</xdr:colOff>
      <xdr:row>105</xdr:row>
      <xdr:rowOff>102507</xdr:rowOff>
    </xdr:to>
    <xdr:sp macro="" textlink="">
      <xdr:nvSpPr>
        <xdr:cNvPr id="934" name="楕円 933">
          <a:extLst>
            <a:ext uri="{FF2B5EF4-FFF2-40B4-BE49-F238E27FC236}">
              <a16:creationId xmlns:a16="http://schemas.microsoft.com/office/drawing/2014/main" id="{C1837418-FD15-442B-BBE6-B1AD67065308}"/>
            </a:ext>
          </a:extLst>
        </xdr:cNvPr>
        <xdr:cNvSpPr/>
      </xdr:nvSpPr>
      <xdr:spPr>
        <a:xfrm>
          <a:off x="17937480" y="17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161108</xdr:rowOff>
    </xdr:from>
    <xdr:to>
      <xdr:col>111</xdr:col>
      <xdr:colOff>177800</xdr:colOff>
      <xdr:row>105</xdr:row>
      <xdr:rowOff>51707</xdr:rowOff>
    </xdr:to>
    <xdr:cxnSp macro="">
      <xdr:nvCxnSpPr>
        <xdr:cNvPr id="935" name="直線コネクタ 934">
          <a:extLst>
            <a:ext uri="{FF2B5EF4-FFF2-40B4-BE49-F238E27FC236}">
              <a16:creationId xmlns:a16="http://schemas.microsoft.com/office/drawing/2014/main" id="{316DA4A1-09E1-461D-8297-D60BBF89AF57}"/>
            </a:ext>
          </a:extLst>
        </xdr:cNvPr>
        <xdr:cNvCxnSpPr/>
      </xdr:nvCxnSpPr>
      <xdr:spPr>
        <a:xfrm flipV="1">
          <a:off x="17988280" y="17595668"/>
          <a:ext cx="789940" cy="5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103777</xdr:rowOff>
    </xdr:from>
    <xdr:to>
      <xdr:col>102</xdr:col>
      <xdr:colOff>165100</xdr:colOff>
      <xdr:row>107</xdr:row>
      <xdr:rowOff>33927</xdr:rowOff>
    </xdr:to>
    <xdr:sp macro="" textlink="">
      <xdr:nvSpPr>
        <xdr:cNvPr id="936" name="楕円 935">
          <a:extLst>
            <a:ext uri="{FF2B5EF4-FFF2-40B4-BE49-F238E27FC236}">
              <a16:creationId xmlns:a16="http://schemas.microsoft.com/office/drawing/2014/main" id="{CF6B8012-521A-435B-A01A-97825BBA522E}"/>
            </a:ext>
          </a:extLst>
        </xdr:cNvPr>
        <xdr:cNvSpPr/>
      </xdr:nvSpPr>
      <xdr:spPr>
        <a:xfrm>
          <a:off x="17162780" y="178736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51707</xdr:rowOff>
    </xdr:from>
    <xdr:to>
      <xdr:col>107</xdr:col>
      <xdr:colOff>50800</xdr:colOff>
      <xdr:row>106</xdr:row>
      <xdr:rowOff>154577</xdr:rowOff>
    </xdr:to>
    <xdr:cxnSp macro="">
      <xdr:nvCxnSpPr>
        <xdr:cNvPr id="937" name="直線コネクタ 936">
          <a:extLst>
            <a:ext uri="{FF2B5EF4-FFF2-40B4-BE49-F238E27FC236}">
              <a16:creationId xmlns:a16="http://schemas.microsoft.com/office/drawing/2014/main" id="{6204051E-F518-4C28-BA8A-51C109BFEA97}"/>
            </a:ext>
          </a:extLst>
        </xdr:cNvPr>
        <xdr:cNvCxnSpPr/>
      </xdr:nvCxnSpPr>
      <xdr:spPr>
        <a:xfrm flipV="1">
          <a:off x="17213580" y="17653907"/>
          <a:ext cx="7747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938" name="楕円 937">
          <a:extLst>
            <a:ext uri="{FF2B5EF4-FFF2-40B4-BE49-F238E27FC236}">
              <a16:creationId xmlns:a16="http://schemas.microsoft.com/office/drawing/2014/main" id="{7F4169A0-BB97-4E22-B293-5A301FCE8940}"/>
            </a:ext>
          </a:extLst>
        </xdr:cNvPr>
        <xdr:cNvSpPr/>
      </xdr:nvSpPr>
      <xdr:spPr>
        <a:xfrm>
          <a:off x="16388080" y="178768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154577</xdr:rowOff>
    </xdr:from>
    <xdr:to>
      <xdr:col>102</xdr:col>
      <xdr:colOff>114300</xdr:colOff>
      <xdr:row>106</xdr:row>
      <xdr:rowOff>157843</xdr:rowOff>
    </xdr:to>
    <xdr:cxnSp macro="">
      <xdr:nvCxnSpPr>
        <xdr:cNvPr id="939" name="直線コネクタ 938">
          <a:extLst>
            <a:ext uri="{FF2B5EF4-FFF2-40B4-BE49-F238E27FC236}">
              <a16:creationId xmlns:a16="http://schemas.microsoft.com/office/drawing/2014/main" id="{6484A1B2-6C4C-44F4-AEB6-91DA9BD3E005}"/>
            </a:ext>
          </a:extLst>
        </xdr:cNvPr>
        <xdr:cNvCxnSpPr/>
      </xdr:nvCxnSpPr>
      <xdr:spPr>
        <a:xfrm flipV="1">
          <a:off x="16431260" y="17924417"/>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168746</xdr:rowOff>
    </xdr:from>
    <xdr:ext cx="469744" cy="259045"/>
    <xdr:sp macro="" textlink="">
      <xdr:nvSpPr>
        <xdr:cNvPr id="940" name="n_1aveValue【庁舎】&#10;一人当たり面積">
          <a:extLst>
            <a:ext uri="{FF2B5EF4-FFF2-40B4-BE49-F238E27FC236}">
              <a16:creationId xmlns:a16="http://schemas.microsoft.com/office/drawing/2014/main" id="{CC0C1544-096E-41A3-8318-FD01858E3FCD}"/>
            </a:ext>
          </a:extLst>
        </xdr:cNvPr>
        <xdr:cNvSpPr txBox="1"/>
      </xdr:nvSpPr>
      <xdr:spPr>
        <a:xfrm>
          <a:off x="18561127" y="1777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13625</xdr:rowOff>
    </xdr:from>
    <xdr:ext cx="469744" cy="259045"/>
    <xdr:sp macro="" textlink="">
      <xdr:nvSpPr>
        <xdr:cNvPr id="941" name="n_2aveValue【庁舎】&#10;一人当たり面積">
          <a:extLst>
            <a:ext uri="{FF2B5EF4-FFF2-40B4-BE49-F238E27FC236}">
              <a16:creationId xmlns:a16="http://schemas.microsoft.com/office/drawing/2014/main" id="{6D86BBC2-1888-40C9-884B-5C345F6C975F}"/>
            </a:ext>
          </a:extLst>
        </xdr:cNvPr>
        <xdr:cNvSpPr txBox="1"/>
      </xdr:nvSpPr>
      <xdr:spPr>
        <a:xfrm>
          <a:off x="17776267" y="1778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942" name="n_3aveValue【庁舎】&#10;一人当たり面積">
          <a:extLst>
            <a:ext uri="{FF2B5EF4-FFF2-40B4-BE49-F238E27FC236}">
              <a16:creationId xmlns:a16="http://schemas.microsoft.com/office/drawing/2014/main" id="{74BB2752-37D4-44C3-AF74-BCEA1F479778}"/>
            </a:ext>
          </a:extLst>
        </xdr:cNvPr>
        <xdr:cNvSpPr txBox="1"/>
      </xdr:nvSpPr>
      <xdr:spPr>
        <a:xfrm>
          <a:off x="17001567" y="1747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42290</xdr:rowOff>
    </xdr:from>
    <xdr:ext cx="469744" cy="259045"/>
    <xdr:sp macro="" textlink="">
      <xdr:nvSpPr>
        <xdr:cNvPr id="943" name="n_4aveValue【庁舎】&#10;一人当たり面積">
          <a:extLst>
            <a:ext uri="{FF2B5EF4-FFF2-40B4-BE49-F238E27FC236}">
              <a16:creationId xmlns:a16="http://schemas.microsoft.com/office/drawing/2014/main" id="{1E04A867-E222-4691-8330-F84A422B4EAA}"/>
            </a:ext>
          </a:extLst>
        </xdr:cNvPr>
        <xdr:cNvSpPr txBox="1"/>
      </xdr:nvSpPr>
      <xdr:spPr>
        <a:xfrm>
          <a:off x="16226867" y="1747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56985</xdr:rowOff>
    </xdr:from>
    <xdr:ext cx="469744" cy="259045"/>
    <xdr:sp macro="" textlink="">
      <xdr:nvSpPr>
        <xdr:cNvPr id="944" name="n_1mainValue【庁舎】&#10;一人当たり面積">
          <a:extLst>
            <a:ext uri="{FF2B5EF4-FFF2-40B4-BE49-F238E27FC236}">
              <a16:creationId xmlns:a16="http://schemas.microsoft.com/office/drawing/2014/main" id="{8A5AE3BB-DD69-4D39-BFE2-296738988AFE}"/>
            </a:ext>
          </a:extLst>
        </xdr:cNvPr>
        <xdr:cNvSpPr txBox="1"/>
      </xdr:nvSpPr>
      <xdr:spPr>
        <a:xfrm>
          <a:off x="18561127" y="1732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119034</xdr:rowOff>
    </xdr:from>
    <xdr:ext cx="469744" cy="259045"/>
    <xdr:sp macro="" textlink="">
      <xdr:nvSpPr>
        <xdr:cNvPr id="945" name="n_2mainValue【庁舎】&#10;一人当たり面積">
          <a:extLst>
            <a:ext uri="{FF2B5EF4-FFF2-40B4-BE49-F238E27FC236}">
              <a16:creationId xmlns:a16="http://schemas.microsoft.com/office/drawing/2014/main" id="{0D9A00BF-B160-467A-8FA5-09AE0BB79482}"/>
            </a:ext>
          </a:extLst>
        </xdr:cNvPr>
        <xdr:cNvSpPr txBox="1"/>
      </xdr:nvSpPr>
      <xdr:spPr>
        <a:xfrm>
          <a:off x="17776267" y="1738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25054</xdr:rowOff>
    </xdr:from>
    <xdr:ext cx="469744" cy="259045"/>
    <xdr:sp macro="" textlink="">
      <xdr:nvSpPr>
        <xdr:cNvPr id="946" name="n_3mainValue【庁舎】&#10;一人当たり面積">
          <a:extLst>
            <a:ext uri="{FF2B5EF4-FFF2-40B4-BE49-F238E27FC236}">
              <a16:creationId xmlns:a16="http://schemas.microsoft.com/office/drawing/2014/main" id="{22B74DC3-880A-467B-9626-9BD968708DD2}"/>
            </a:ext>
          </a:extLst>
        </xdr:cNvPr>
        <xdr:cNvSpPr txBox="1"/>
      </xdr:nvSpPr>
      <xdr:spPr>
        <a:xfrm>
          <a:off x="17001567" y="1796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macro="" textlink="">
      <xdr:nvSpPr>
        <xdr:cNvPr id="947" name="n_4mainValue【庁舎】&#10;一人当たり面積">
          <a:extLst>
            <a:ext uri="{FF2B5EF4-FFF2-40B4-BE49-F238E27FC236}">
              <a16:creationId xmlns:a16="http://schemas.microsoft.com/office/drawing/2014/main" id="{5F254762-ABD5-471C-A51F-AE103E6B6303}"/>
            </a:ext>
          </a:extLst>
        </xdr:cNvPr>
        <xdr:cNvSpPr txBox="1"/>
      </xdr:nvSpPr>
      <xdr:spPr>
        <a:xfrm>
          <a:off x="16226867" y="1796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CAB309F9-5AD5-45E0-9993-741163C1A07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6F22B868-D9D4-44BC-8AB3-1634E0A22E9C}"/>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FDDE572D-48FA-4100-AE64-77B4B460E955}"/>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ほとんどの施設において、一人当たりの面積は類似団体内平均値と比較して小さいが、有形固定資産減価償却率は類似団体内平均値を上回っている。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年度後半から平成の最初に建設されたものが多く、施設の老朽化が進んでいるが、施設の大規模改修を行うのではなく、修繕により維持管理を行っているためである。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今後は阪南市公共施設等総合管理計画や阪南市行財政構造改革プラン改訂版に基づき、財源を捻出し、優先順位を定め、施設の大規模改修等を行っていく。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82</v>
      </c>
      <c r="C2" s="182"/>
      <c r="D2" s="183"/>
    </row>
    <row r="3" spans="1:119" ht="18.75" customHeight="1" thickBot="1" x14ac:dyDescent="0.25">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20875889</v>
      </c>
      <c r="BO4" s="449"/>
      <c r="BP4" s="449"/>
      <c r="BQ4" s="449"/>
      <c r="BR4" s="449"/>
      <c r="BS4" s="449"/>
      <c r="BT4" s="449"/>
      <c r="BU4" s="450"/>
      <c r="BV4" s="448">
        <v>21547054</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2.4</v>
      </c>
      <c r="CU4" s="589"/>
      <c r="CV4" s="589"/>
      <c r="CW4" s="589"/>
      <c r="CX4" s="589"/>
      <c r="CY4" s="589"/>
      <c r="CZ4" s="589"/>
      <c r="DA4" s="590"/>
      <c r="DB4" s="588">
        <v>3.6</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20581311</v>
      </c>
      <c r="BO5" s="420"/>
      <c r="BP5" s="420"/>
      <c r="BQ5" s="420"/>
      <c r="BR5" s="420"/>
      <c r="BS5" s="420"/>
      <c r="BT5" s="420"/>
      <c r="BU5" s="421"/>
      <c r="BV5" s="419">
        <v>21119573</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92.5</v>
      </c>
      <c r="CU5" s="417"/>
      <c r="CV5" s="417"/>
      <c r="CW5" s="417"/>
      <c r="CX5" s="417"/>
      <c r="CY5" s="417"/>
      <c r="CZ5" s="417"/>
      <c r="DA5" s="418"/>
      <c r="DB5" s="416">
        <v>94.2</v>
      </c>
      <c r="DC5" s="417"/>
      <c r="DD5" s="417"/>
      <c r="DE5" s="417"/>
      <c r="DF5" s="417"/>
      <c r="DG5" s="417"/>
      <c r="DH5" s="417"/>
      <c r="DI5" s="418"/>
    </row>
    <row r="6" spans="1:119" ht="18.75" customHeight="1" x14ac:dyDescent="0.2">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103</v>
      </c>
      <c r="AV6" s="478"/>
      <c r="AW6" s="478"/>
      <c r="AX6" s="478"/>
      <c r="AY6" s="433" t="s">
        <v>104</v>
      </c>
      <c r="AZ6" s="434"/>
      <c r="BA6" s="434"/>
      <c r="BB6" s="434"/>
      <c r="BC6" s="434"/>
      <c r="BD6" s="434"/>
      <c r="BE6" s="434"/>
      <c r="BF6" s="434"/>
      <c r="BG6" s="434"/>
      <c r="BH6" s="434"/>
      <c r="BI6" s="434"/>
      <c r="BJ6" s="434"/>
      <c r="BK6" s="434"/>
      <c r="BL6" s="434"/>
      <c r="BM6" s="435"/>
      <c r="BN6" s="419">
        <v>294578</v>
      </c>
      <c r="BO6" s="420"/>
      <c r="BP6" s="420"/>
      <c r="BQ6" s="420"/>
      <c r="BR6" s="420"/>
      <c r="BS6" s="420"/>
      <c r="BT6" s="420"/>
      <c r="BU6" s="421"/>
      <c r="BV6" s="419">
        <v>427481</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94</v>
      </c>
      <c r="CU6" s="563"/>
      <c r="CV6" s="563"/>
      <c r="CW6" s="563"/>
      <c r="CX6" s="563"/>
      <c r="CY6" s="563"/>
      <c r="CZ6" s="563"/>
      <c r="DA6" s="564"/>
      <c r="DB6" s="562">
        <v>98.3</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12602</v>
      </c>
      <c r="BO7" s="420"/>
      <c r="BP7" s="420"/>
      <c r="BQ7" s="420"/>
      <c r="BR7" s="420"/>
      <c r="BS7" s="420"/>
      <c r="BT7" s="420"/>
      <c r="BU7" s="421"/>
      <c r="BV7" s="419">
        <v>7943</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11582366</v>
      </c>
      <c r="CU7" s="420"/>
      <c r="CV7" s="420"/>
      <c r="CW7" s="420"/>
      <c r="CX7" s="420"/>
      <c r="CY7" s="420"/>
      <c r="CZ7" s="420"/>
      <c r="DA7" s="421"/>
      <c r="DB7" s="419">
        <v>11620178</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281976</v>
      </c>
      <c r="BO8" s="420"/>
      <c r="BP8" s="420"/>
      <c r="BQ8" s="420"/>
      <c r="BR8" s="420"/>
      <c r="BS8" s="420"/>
      <c r="BT8" s="420"/>
      <c r="BU8" s="421"/>
      <c r="BV8" s="419">
        <v>419538</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0.52</v>
      </c>
      <c r="CU8" s="523"/>
      <c r="CV8" s="523"/>
      <c r="CW8" s="523"/>
      <c r="CX8" s="523"/>
      <c r="CY8" s="523"/>
      <c r="CZ8" s="523"/>
      <c r="DA8" s="524"/>
      <c r="DB8" s="522">
        <v>0.53</v>
      </c>
      <c r="DC8" s="523"/>
      <c r="DD8" s="523"/>
      <c r="DE8" s="523"/>
      <c r="DF8" s="523"/>
      <c r="DG8" s="523"/>
      <c r="DH8" s="523"/>
      <c r="DI8" s="524"/>
    </row>
    <row r="9" spans="1:119" ht="18.75" customHeight="1" thickBot="1" x14ac:dyDescent="0.25">
      <c r="A9" s="181"/>
      <c r="B9" s="551" t="s">
        <v>114</v>
      </c>
      <c r="C9" s="552"/>
      <c r="D9" s="552"/>
      <c r="E9" s="552"/>
      <c r="F9" s="552"/>
      <c r="G9" s="552"/>
      <c r="H9" s="552"/>
      <c r="I9" s="552"/>
      <c r="J9" s="552"/>
      <c r="K9" s="470"/>
      <c r="L9" s="553" t="s">
        <v>115</v>
      </c>
      <c r="M9" s="554"/>
      <c r="N9" s="554"/>
      <c r="O9" s="554"/>
      <c r="P9" s="554"/>
      <c r="Q9" s="555"/>
      <c r="R9" s="556">
        <v>51254</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103</v>
      </c>
      <c r="AV9" s="478"/>
      <c r="AW9" s="478"/>
      <c r="AX9" s="478"/>
      <c r="AY9" s="433" t="s">
        <v>118</v>
      </c>
      <c r="AZ9" s="434"/>
      <c r="BA9" s="434"/>
      <c r="BB9" s="434"/>
      <c r="BC9" s="434"/>
      <c r="BD9" s="434"/>
      <c r="BE9" s="434"/>
      <c r="BF9" s="434"/>
      <c r="BG9" s="434"/>
      <c r="BH9" s="434"/>
      <c r="BI9" s="434"/>
      <c r="BJ9" s="434"/>
      <c r="BK9" s="434"/>
      <c r="BL9" s="434"/>
      <c r="BM9" s="435"/>
      <c r="BN9" s="419">
        <v>-137562</v>
      </c>
      <c r="BO9" s="420"/>
      <c r="BP9" s="420"/>
      <c r="BQ9" s="420"/>
      <c r="BR9" s="420"/>
      <c r="BS9" s="420"/>
      <c r="BT9" s="420"/>
      <c r="BU9" s="421"/>
      <c r="BV9" s="419">
        <v>46187</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10.199999999999999</v>
      </c>
      <c r="CU9" s="417"/>
      <c r="CV9" s="417"/>
      <c r="CW9" s="417"/>
      <c r="CX9" s="417"/>
      <c r="CY9" s="417"/>
      <c r="CZ9" s="417"/>
      <c r="DA9" s="418"/>
      <c r="DB9" s="416">
        <v>11.4</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120</v>
      </c>
      <c r="M10" s="376"/>
      <c r="N10" s="376"/>
      <c r="O10" s="376"/>
      <c r="P10" s="376"/>
      <c r="Q10" s="377"/>
      <c r="R10" s="372">
        <v>54276</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103</v>
      </c>
      <c r="AV10" s="478"/>
      <c r="AW10" s="478"/>
      <c r="AX10" s="478"/>
      <c r="AY10" s="433" t="s">
        <v>122</v>
      </c>
      <c r="AZ10" s="434"/>
      <c r="BA10" s="434"/>
      <c r="BB10" s="434"/>
      <c r="BC10" s="434"/>
      <c r="BD10" s="434"/>
      <c r="BE10" s="434"/>
      <c r="BF10" s="434"/>
      <c r="BG10" s="434"/>
      <c r="BH10" s="434"/>
      <c r="BI10" s="434"/>
      <c r="BJ10" s="434"/>
      <c r="BK10" s="434"/>
      <c r="BL10" s="434"/>
      <c r="BM10" s="435"/>
      <c r="BN10" s="419">
        <v>392885</v>
      </c>
      <c r="BO10" s="420"/>
      <c r="BP10" s="420"/>
      <c r="BQ10" s="420"/>
      <c r="BR10" s="420"/>
      <c r="BS10" s="420"/>
      <c r="BT10" s="420"/>
      <c r="BU10" s="421"/>
      <c r="BV10" s="419">
        <v>273658</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103</v>
      </c>
      <c r="AV11" s="478"/>
      <c r="AW11" s="478"/>
      <c r="AX11" s="478"/>
      <c r="AY11" s="433" t="s">
        <v>127</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128</v>
      </c>
      <c r="CE11" s="379"/>
      <c r="CF11" s="379"/>
      <c r="CG11" s="379"/>
      <c r="CH11" s="379"/>
      <c r="CI11" s="379"/>
      <c r="CJ11" s="379"/>
      <c r="CK11" s="379"/>
      <c r="CL11" s="379"/>
      <c r="CM11" s="379"/>
      <c r="CN11" s="379"/>
      <c r="CO11" s="379"/>
      <c r="CP11" s="379"/>
      <c r="CQ11" s="379"/>
      <c r="CR11" s="379"/>
      <c r="CS11" s="460"/>
      <c r="CT11" s="522" t="s">
        <v>129</v>
      </c>
      <c r="CU11" s="523"/>
      <c r="CV11" s="523"/>
      <c r="CW11" s="523"/>
      <c r="CX11" s="523"/>
      <c r="CY11" s="523"/>
      <c r="CZ11" s="523"/>
      <c r="DA11" s="524"/>
      <c r="DB11" s="522" t="s">
        <v>130</v>
      </c>
      <c r="DC11" s="523"/>
      <c r="DD11" s="523"/>
      <c r="DE11" s="523"/>
      <c r="DF11" s="523"/>
      <c r="DG11" s="523"/>
      <c r="DH11" s="523"/>
      <c r="DI11" s="524"/>
    </row>
    <row r="12" spans="1:119" ht="18.75" customHeight="1" x14ac:dyDescent="0.2">
      <c r="A12" s="181"/>
      <c r="B12" s="525" t="s">
        <v>131</v>
      </c>
      <c r="C12" s="526"/>
      <c r="D12" s="526"/>
      <c r="E12" s="526"/>
      <c r="F12" s="526"/>
      <c r="G12" s="526"/>
      <c r="H12" s="526"/>
      <c r="I12" s="526"/>
      <c r="J12" s="526"/>
      <c r="K12" s="527"/>
      <c r="L12" s="534" t="s">
        <v>132</v>
      </c>
      <c r="M12" s="535"/>
      <c r="N12" s="535"/>
      <c r="O12" s="535"/>
      <c r="P12" s="535"/>
      <c r="Q12" s="536"/>
      <c r="R12" s="537">
        <v>51579</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136</v>
      </c>
      <c r="AV12" s="478"/>
      <c r="AW12" s="478"/>
      <c r="AX12" s="478"/>
      <c r="AY12" s="433" t="s">
        <v>137</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138</v>
      </c>
      <c r="CE12" s="379"/>
      <c r="CF12" s="379"/>
      <c r="CG12" s="379"/>
      <c r="CH12" s="379"/>
      <c r="CI12" s="379"/>
      <c r="CJ12" s="379"/>
      <c r="CK12" s="379"/>
      <c r="CL12" s="379"/>
      <c r="CM12" s="379"/>
      <c r="CN12" s="379"/>
      <c r="CO12" s="379"/>
      <c r="CP12" s="379"/>
      <c r="CQ12" s="379"/>
      <c r="CR12" s="379"/>
      <c r="CS12" s="460"/>
      <c r="CT12" s="522" t="s">
        <v>139</v>
      </c>
      <c r="CU12" s="523"/>
      <c r="CV12" s="523"/>
      <c r="CW12" s="523"/>
      <c r="CX12" s="523"/>
      <c r="CY12" s="523"/>
      <c r="CZ12" s="523"/>
      <c r="DA12" s="524"/>
      <c r="DB12" s="522" t="s">
        <v>130</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140</v>
      </c>
      <c r="N13" s="504"/>
      <c r="O13" s="504"/>
      <c r="P13" s="504"/>
      <c r="Q13" s="505"/>
      <c r="R13" s="506">
        <v>51111</v>
      </c>
      <c r="S13" s="507"/>
      <c r="T13" s="507"/>
      <c r="U13" s="507"/>
      <c r="V13" s="508"/>
      <c r="W13" s="509" t="s">
        <v>141</v>
      </c>
      <c r="X13" s="405"/>
      <c r="Y13" s="405"/>
      <c r="Z13" s="405"/>
      <c r="AA13" s="405"/>
      <c r="AB13" s="406"/>
      <c r="AC13" s="372">
        <v>287</v>
      </c>
      <c r="AD13" s="373"/>
      <c r="AE13" s="373"/>
      <c r="AF13" s="373"/>
      <c r="AG13" s="374"/>
      <c r="AH13" s="372">
        <v>362</v>
      </c>
      <c r="AI13" s="373"/>
      <c r="AJ13" s="373"/>
      <c r="AK13" s="373"/>
      <c r="AL13" s="432"/>
      <c r="AM13" s="476" t="s">
        <v>142</v>
      </c>
      <c r="AN13" s="376"/>
      <c r="AO13" s="376"/>
      <c r="AP13" s="376"/>
      <c r="AQ13" s="376"/>
      <c r="AR13" s="376"/>
      <c r="AS13" s="376"/>
      <c r="AT13" s="377"/>
      <c r="AU13" s="477" t="s">
        <v>111</v>
      </c>
      <c r="AV13" s="478"/>
      <c r="AW13" s="478"/>
      <c r="AX13" s="478"/>
      <c r="AY13" s="433" t="s">
        <v>143</v>
      </c>
      <c r="AZ13" s="434"/>
      <c r="BA13" s="434"/>
      <c r="BB13" s="434"/>
      <c r="BC13" s="434"/>
      <c r="BD13" s="434"/>
      <c r="BE13" s="434"/>
      <c r="BF13" s="434"/>
      <c r="BG13" s="434"/>
      <c r="BH13" s="434"/>
      <c r="BI13" s="434"/>
      <c r="BJ13" s="434"/>
      <c r="BK13" s="434"/>
      <c r="BL13" s="434"/>
      <c r="BM13" s="435"/>
      <c r="BN13" s="419">
        <v>255323</v>
      </c>
      <c r="BO13" s="420"/>
      <c r="BP13" s="420"/>
      <c r="BQ13" s="420"/>
      <c r="BR13" s="420"/>
      <c r="BS13" s="420"/>
      <c r="BT13" s="420"/>
      <c r="BU13" s="421"/>
      <c r="BV13" s="419">
        <v>319845</v>
      </c>
      <c r="BW13" s="420"/>
      <c r="BX13" s="420"/>
      <c r="BY13" s="420"/>
      <c r="BZ13" s="420"/>
      <c r="CA13" s="420"/>
      <c r="CB13" s="420"/>
      <c r="CC13" s="421"/>
      <c r="CD13" s="459" t="s">
        <v>144</v>
      </c>
      <c r="CE13" s="379"/>
      <c r="CF13" s="379"/>
      <c r="CG13" s="379"/>
      <c r="CH13" s="379"/>
      <c r="CI13" s="379"/>
      <c r="CJ13" s="379"/>
      <c r="CK13" s="379"/>
      <c r="CL13" s="379"/>
      <c r="CM13" s="379"/>
      <c r="CN13" s="379"/>
      <c r="CO13" s="379"/>
      <c r="CP13" s="379"/>
      <c r="CQ13" s="379"/>
      <c r="CR13" s="379"/>
      <c r="CS13" s="460"/>
      <c r="CT13" s="416">
        <v>6.2</v>
      </c>
      <c r="CU13" s="417"/>
      <c r="CV13" s="417"/>
      <c r="CW13" s="417"/>
      <c r="CX13" s="417"/>
      <c r="CY13" s="417"/>
      <c r="CZ13" s="417"/>
      <c r="DA13" s="418"/>
      <c r="DB13" s="416">
        <v>7.4</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145</v>
      </c>
      <c r="M14" s="546"/>
      <c r="N14" s="546"/>
      <c r="O14" s="546"/>
      <c r="P14" s="546"/>
      <c r="Q14" s="547"/>
      <c r="R14" s="506">
        <v>52299</v>
      </c>
      <c r="S14" s="507"/>
      <c r="T14" s="507"/>
      <c r="U14" s="507"/>
      <c r="V14" s="508"/>
      <c r="W14" s="510"/>
      <c r="X14" s="408"/>
      <c r="Y14" s="408"/>
      <c r="Z14" s="408"/>
      <c r="AA14" s="408"/>
      <c r="AB14" s="409"/>
      <c r="AC14" s="499">
        <v>1.5</v>
      </c>
      <c r="AD14" s="500"/>
      <c r="AE14" s="500"/>
      <c r="AF14" s="500"/>
      <c r="AG14" s="501"/>
      <c r="AH14" s="499">
        <v>1.7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146</v>
      </c>
      <c r="CE14" s="457"/>
      <c r="CF14" s="457"/>
      <c r="CG14" s="457"/>
      <c r="CH14" s="457"/>
      <c r="CI14" s="457"/>
      <c r="CJ14" s="457"/>
      <c r="CK14" s="457"/>
      <c r="CL14" s="457"/>
      <c r="CM14" s="457"/>
      <c r="CN14" s="457"/>
      <c r="CO14" s="457"/>
      <c r="CP14" s="457"/>
      <c r="CQ14" s="457"/>
      <c r="CR14" s="457"/>
      <c r="CS14" s="458"/>
      <c r="CT14" s="516">
        <v>26.4</v>
      </c>
      <c r="CU14" s="517"/>
      <c r="CV14" s="517"/>
      <c r="CW14" s="517"/>
      <c r="CX14" s="517"/>
      <c r="CY14" s="517"/>
      <c r="CZ14" s="517"/>
      <c r="DA14" s="518"/>
      <c r="DB14" s="516">
        <v>43.7</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147</v>
      </c>
      <c r="N15" s="504"/>
      <c r="O15" s="504"/>
      <c r="P15" s="504"/>
      <c r="Q15" s="505"/>
      <c r="R15" s="506">
        <v>51881</v>
      </c>
      <c r="S15" s="507"/>
      <c r="T15" s="507"/>
      <c r="U15" s="507"/>
      <c r="V15" s="508"/>
      <c r="W15" s="509" t="s">
        <v>148</v>
      </c>
      <c r="X15" s="405"/>
      <c r="Y15" s="405"/>
      <c r="Z15" s="405"/>
      <c r="AA15" s="405"/>
      <c r="AB15" s="406"/>
      <c r="AC15" s="372">
        <v>4507</v>
      </c>
      <c r="AD15" s="373"/>
      <c r="AE15" s="373"/>
      <c r="AF15" s="373"/>
      <c r="AG15" s="374"/>
      <c r="AH15" s="372">
        <v>5111</v>
      </c>
      <c r="AI15" s="373"/>
      <c r="AJ15" s="373"/>
      <c r="AK15" s="373"/>
      <c r="AL15" s="432"/>
      <c r="AM15" s="476"/>
      <c r="AN15" s="376"/>
      <c r="AO15" s="376"/>
      <c r="AP15" s="376"/>
      <c r="AQ15" s="376"/>
      <c r="AR15" s="376"/>
      <c r="AS15" s="376"/>
      <c r="AT15" s="377"/>
      <c r="AU15" s="477"/>
      <c r="AV15" s="478"/>
      <c r="AW15" s="478"/>
      <c r="AX15" s="478"/>
      <c r="AY15" s="445" t="s">
        <v>149</v>
      </c>
      <c r="AZ15" s="446"/>
      <c r="BA15" s="446"/>
      <c r="BB15" s="446"/>
      <c r="BC15" s="446"/>
      <c r="BD15" s="446"/>
      <c r="BE15" s="446"/>
      <c r="BF15" s="446"/>
      <c r="BG15" s="446"/>
      <c r="BH15" s="446"/>
      <c r="BI15" s="446"/>
      <c r="BJ15" s="446"/>
      <c r="BK15" s="446"/>
      <c r="BL15" s="446"/>
      <c r="BM15" s="447"/>
      <c r="BN15" s="448">
        <v>5092761</v>
      </c>
      <c r="BO15" s="449"/>
      <c r="BP15" s="449"/>
      <c r="BQ15" s="449"/>
      <c r="BR15" s="449"/>
      <c r="BS15" s="449"/>
      <c r="BT15" s="449"/>
      <c r="BU15" s="450"/>
      <c r="BV15" s="448">
        <v>4932258</v>
      </c>
      <c r="BW15" s="449"/>
      <c r="BX15" s="449"/>
      <c r="BY15" s="449"/>
      <c r="BZ15" s="449"/>
      <c r="CA15" s="449"/>
      <c r="CB15" s="449"/>
      <c r="CC15" s="450"/>
      <c r="CD15" s="519" t="s">
        <v>150</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151</v>
      </c>
      <c r="M16" s="494"/>
      <c r="N16" s="494"/>
      <c r="O16" s="494"/>
      <c r="P16" s="494"/>
      <c r="Q16" s="495"/>
      <c r="R16" s="496" t="s">
        <v>152</v>
      </c>
      <c r="S16" s="497"/>
      <c r="T16" s="497"/>
      <c r="U16" s="497"/>
      <c r="V16" s="498"/>
      <c r="W16" s="510"/>
      <c r="X16" s="408"/>
      <c r="Y16" s="408"/>
      <c r="Z16" s="408"/>
      <c r="AA16" s="408"/>
      <c r="AB16" s="409"/>
      <c r="AC16" s="499">
        <v>22.8</v>
      </c>
      <c r="AD16" s="500"/>
      <c r="AE16" s="500"/>
      <c r="AF16" s="500"/>
      <c r="AG16" s="501"/>
      <c r="AH16" s="499">
        <v>23.5</v>
      </c>
      <c r="AI16" s="500"/>
      <c r="AJ16" s="500"/>
      <c r="AK16" s="500"/>
      <c r="AL16" s="502"/>
      <c r="AM16" s="476"/>
      <c r="AN16" s="376"/>
      <c r="AO16" s="376"/>
      <c r="AP16" s="376"/>
      <c r="AQ16" s="376"/>
      <c r="AR16" s="376"/>
      <c r="AS16" s="376"/>
      <c r="AT16" s="377"/>
      <c r="AU16" s="477"/>
      <c r="AV16" s="478"/>
      <c r="AW16" s="478"/>
      <c r="AX16" s="478"/>
      <c r="AY16" s="433" t="s">
        <v>153</v>
      </c>
      <c r="AZ16" s="434"/>
      <c r="BA16" s="434"/>
      <c r="BB16" s="434"/>
      <c r="BC16" s="434"/>
      <c r="BD16" s="434"/>
      <c r="BE16" s="434"/>
      <c r="BF16" s="434"/>
      <c r="BG16" s="434"/>
      <c r="BH16" s="434"/>
      <c r="BI16" s="434"/>
      <c r="BJ16" s="434"/>
      <c r="BK16" s="434"/>
      <c r="BL16" s="434"/>
      <c r="BM16" s="435"/>
      <c r="BN16" s="419">
        <v>9944175</v>
      </c>
      <c r="BO16" s="420"/>
      <c r="BP16" s="420"/>
      <c r="BQ16" s="420"/>
      <c r="BR16" s="420"/>
      <c r="BS16" s="420"/>
      <c r="BT16" s="420"/>
      <c r="BU16" s="421"/>
      <c r="BV16" s="419">
        <v>9700498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154</v>
      </c>
      <c r="N17" s="513"/>
      <c r="O17" s="513"/>
      <c r="P17" s="513"/>
      <c r="Q17" s="514"/>
      <c r="R17" s="496" t="s">
        <v>155</v>
      </c>
      <c r="S17" s="497"/>
      <c r="T17" s="497"/>
      <c r="U17" s="497"/>
      <c r="V17" s="498"/>
      <c r="W17" s="509" t="s">
        <v>156</v>
      </c>
      <c r="X17" s="405"/>
      <c r="Y17" s="405"/>
      <c r="Z17" s="405"/>
      <c r="AA17" s="405"/>
      <c r="AB17" s="406"/>
      <c r="AC17" s="372">
        <v>14933</v>
      </c>
      <c r="AD17" s="373"/>
      <c r="AE17" s="373"/>
      <c r="AF17" s="373"/>
      <c r="AG17" s="374"/>
      <c r="AH17" s="372">
        <v>16319</v>
      </c>
      <c r="AI17" s="373"/>
      <c r="AJ17" s="373"/>
      <c r="AK17" s="373"/>
      <c r="AL17" s="432"/>
      <c r="AM17" s="476"/>
      <c r="AN17" s="376"/>
      <c r="AO17" s="376"/>
      <c r="AP17" s="376"/>
      <c r="AQ17" s="376"/>
      <c r="AR17" s="376"/>
      <c r="AS17" s="376"/>
      <c r="AT17" s="377"/>
      <c r="AU17" s="477"/>
      <c r="AV17" s="478"/>
      <c r="AW17" s="478"/>
      <c r="AX17" s="478"/>
      <c r="AY17" s="433" t="s">
        <v>157</v>
      </c>
      <c r="AZ17" s="434"/>
      <c r="BA17" s="434"/>
      <c r="BB17" s="434"/>
      <c r="BC17" s="434"/>
      <c r="BD17" s="434"/>
      <c r="BE17" s="434"/>
      <c r="BF17" s="434"/>
      <c r="BG17" s="434"/>
      <c r="BH17" s="434"/>
      <c r="BI17" s="434"/>
      <c r="BJ17" s="434"/>
      <c r="BK17" s="434"/>
      <c r="BL17" s="434"/>
      <c r="BM17" s="435"/>
      <c r="BN17" s="419">
        <v>6374539</v>
      </c>
      <c r="BO17" s="420"/>
      <c r="BP17" s="420"/>
      <c r="BQ17" s="420"/>
      <c r="BR17" s="420"/>
      <c r="BS17" s="420"/>
      <c r="BT17" s="420"/>
      <c r="BU17" s="421"/>
      <c r="BV17" s="419">
        <v>6174702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158</v>
      </c>
      <c r="C18" s="470"/>
      <c r="D18" s="470"/>
      <c r="E18" s="471"/>
      <c r="F18" s="471"/>
      <c r="G18" s="471"/>
      <c r="H18" s="471"/>
      <c r="I18" s="471"/>
      <c r="J18" s="471"/>
      <c r="K18" s="471"/>
      <c r="L18" s="472">
        <v>36.17</v>
      </c>
      <c r="M18" s="472"/>
      <c r="N18" s="472"/>
      <c r="O18" s="472"/>
      <c r="P18" s="472"/>
      <c r="Q18" s="472"/>
      <c r="R18" s="473"/>
      <c r="S18" s="473"/>
      <c r="T18" s="473"/>
      <c r="U18" s="473"/>
      <c r="V18" s="474"/>
      <c r="W18" s="490"/>
      <c r="X18" s="491"/>
      <c r="Y18" s="491"/>
      <c r="Z18" s="491"/>
      <c r="AA18" s="491"/>
      <c r="AB18" s="515"/>
      <c r="AC18" s="389">
        <v>75.7</v>
      </c>
      <c r="AD18" s="390"/>
      <c r="AE18" s="390"/>
      <c r="AF18" s="390"/>
      <c r="AG18" s="475"/>
      <c r="AH18" s="389">
        <v>74.900000000000006</v>
      </c>
      <c r="AI18" s="390"/>
      <c r="AJ18" s="390"/>
      <c r="AK18" s="390"/>
      <c r="AL18" s="391"/>
      <c r="AM18" s="476"/>
      <c r="AN18" s="376"/>
      <c r="AO18" s="376"/>
      <c r="AP18" s="376"/>
      <c r="AQ18" s="376"/>
      <c r="AR18" s="376"/>
      <c r="AS18" s="376"/>
      <c r="AT18" s="377"/>
      <c r="AU18" s="477"/>
      <c r="AV18" s="478"/>
      <c r="AW18" s="478"/>
      <c r="AX18" s="478"/>
      <c r="AY18" s="433" t="s">
        <v>159</v>
      </c>
      <c r="AZ18" s="434"/>
      <c r="BA18" s="434"/>
      <c r="BB18" s="434"/>
      <c r="BC18" s="434"/>
      <c r="BD18" s="434"/>
      <c r="BE18" s="434"/>
      <c r="BF18" s="434"/>
      <c r="BG18" s="434"/>
      <c r="BH18" s="434"/>
      <c r="BI18" s="434"/>
      <c r="BJ18" s="434"/>
      <c r="BK18" s="434"/>
      <c r="BL18" s="434"/>
      <c r="BM18" s="435"/>
      <c r="BN18" s="419">
        <v>10930862</v>
      </c>
      <c r="BO18" s="420"/>
      <c r="BP18" s="420"/>
      <c r="BQ18" s="420"/>
      <c r="BR18" s="420"/>
      <c r="BS18" s="420"/>
      <c r="BT18" s="420"/>
      <c r="BU18" s="421"/>
      <c r="BV18" s="419">
        <v>11130001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160</v>
      </c>
      <c r="C19" s="470"/>
      <c r="D19" s="470"/>
      <c r="E19" s="471"/>
      <c r="F19" s="471"/>
      <c r="G19" s="471"/>
      <c r="H19" s="471"/>
      <c r="I19" s="471"/>
      <c r="J19" s="471"/>
      <c r="K19" s="471"/>
      <c r="L19" s="479">
        <v>1417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161</v>
      </c>
      <c r="AZ19" s="434"/>
      <c r="BA19" s="434"/>
      <c r="BB19" s="434"/>
      <c r="BC19" s="434"/>
      <c r="BD19" s="434"/>
      <c r="BE19" s="434"/>
      <c r="BF19" s="434"/>
      <c r="BG19" s="434"/>
      <c r="BH19" s="434"/>
      <c r="BI19" s="434"/>
      <c r="BJ19" s="434"/>
      <c r="BK19" s="434"/>
      <c r="BL19" s="434"/>
      <c r="BM19" s="435"/>
      <c r="BN19" s="419">
        <v>13764551</v>
      </c>
      <c r="BO19" s="420"/>
      <c r="BP19" s="420"/>
      <c r="BQ19" s="420"/>
      <c r="BR19" s="420"/>
      <c r="BS19" s="420"/>
      <c r="BT19" s="420"/>
      <c r="BU19" s="421"/>
      <c r="BV19" s="419">
        <v>13570933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162</v>
      </c>
      <c r="C20" s="470"/>
      <c r="D20" s="470"/>
      <c r="E20" s="471"/>
      <c r="F20" s="471"/>
      <c r="G20" s="471"/>
      <c r="H20" s="471"/>
      <c r="I20" s="471"/>
      <c r="J20" s="471"/>
      <c r="K20" s="471"/>
      <c r="L20" s="479">
        <v>20774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164</v>
      </c>
      <c r="C22" s="396"/>
      <c r="D22" s="397"/>
      <c r="E22" s="404" t="s">
        <v>1</v>
      </c>
      <c r="F22" s="405"/>
      <c r="G22" s="405"/>
      <c r="H22" s="405"/>
      <c r="I22" s="405"/>
      <c r="J22" s="405"/>
      <c r="K22" s="406"/>
      <c r="L22" s="404" t="s">
        <v>165</v>
      </c>
      <c r="M22" s="405"/>
      <c r="N22" s="405"/>
      <c r="O22" s="405"/>
      <c r="P22" s="406"/>
      <c r="Q22" s="410" t="s">
        <v>166</v>
      </c>
      <c r="R22" s="411"/>
      <c r="S22" s="411"/>
      <c r="T22" s="411"/>
      <c r="U22" s="411"/>
      <c r="V22" s="412"/>
      <c r="W22" s="461" t="s">
        <v>167</v>
      </c>
      <c r="X22" s="396"/>
      <c r="Y22" s="397"/>
      <c r="Z22" s="404" t="s">
        <v>1</v>
      </c>
      <c r="AA22" s="405"/>
      <c r="AB22" s="405"/>
      <c r="AC22" s="405"/>
      <c r="AD22" s="405"/>
      <c r="AE22" s="405"/>
      <c r="AF22" s="405"/>
      <c r="AG22" s="406"/>
      <c r="AH22" s="422" t="s">
        <v>168</v>
      </c>
      <c r="AI22" s="405"/>
      <c r="AJ22" s="405"/>
      <c r="AK22" s="405"/>
      <c r="AL22" s="406"/>
      <c r="AM22" s="422" t="s">
        <v>169</v>
      </c>
      <c r="AN22" s="423"/>
      <c r="AO22" s="423"/>
      <c r="AP22" s="423"/>
      <c r="AQ22" s="423"/>
      <c r="AR22" s="424"/>
      <c r="AS22" s="410" t="s">
        <v>166</v>
      </c>
      <c r="AT22" s="411"/>
      <c r="AU22" s="411"/>
      <c r="AV22" s="411"/>
      <c r="AW22" s="411"/>
      <c r="AX22" s="428"/>
      <c r="AY22" s="445" t="s">
        <v>170</v>
      </c>
      <c r="AZ22" s="446"/>
      <c r="BA22" s="446"/>
      <c r="BB22" s="446"/>
      <c r="BC22" s="446"/>
      <c r="BD22" s="446"/>
      <c r="BE22" s="446"/>
      <c r="BF22" s="446"/>
      <c r="BG22" s="446"/>
      <c r="BH22" s="446"/>
      <c r="BI22" s="446"/>
      <c r="BJ22" s="446"/>
      <c r="BK22" s="446"/>
      <c r="BL22" s="446"/>
      <c r="BM22" s="447"/>
      <c r="BN22" s="448">
        <v>14728951</v>
      </c>
      <c r="BO22" s="449"/>
      <c r="BP22" s="449"/>
      <c r="BQ22" s="449"/>
      <c r="BR22" s="449"/>
      <c r="BS22" s="449"/>
      <c r="BT22" s="449"/>
      <c r="BU22" s="450"/>
      <c r="BV22" s="448">
        <v>15692654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171</v>
      </c>
      <c r="AZ23" s="434"/>
      <c r="BA23" s="434"/>
      <c r="BB23" s="434"/>
      <c r="BC23" s="434"/>
      <c r="BD23" s="434"/>
      <c r="BE23" s="434"/>
      <c r="BF23" s="434"/>
      <c r="BG23" s="434"/>
      <c r="BH23" s="434"/>
      <c r="BI23" s="434"/>
      <c r="BJ23" s="434"/>
      <c r="BK23" s="434"/>
      <c r="BL23" s="434"/>
      <c r="BM23" s="435"/>
      <c r="BN23" s="419">
        <v>11919771</v>
      </c>
      <c r="BO23" s="420"/>
      <c r="BP23" s="420"/>
      <c r="BQ23" s="420"/>
      <c r="BR23" s="420"/>
      <c r="BS23" s="420"/>
      <c r="BT23" s="420"/>
      <c r="BU23" s="421"/>
      <c r="BV23" s="419">
        <v>12619362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172</v>
      </c>
      <c r="F24" s="376"/>
      <c r="G24" s="376"/>
      <c r="H24" s="376"/>
      <c r="I24" s="376"/>
      <c r="J24" s="376"/>
      <c r="K24" s="377"/>
      <c r="L24" s="372">
        <v>1</v>
      </c>
      <c r="M24" s="373"/>
      <c r="N24" s="373"/>
      <c r="O24" s="373"/>
      <c r="P24" s="374"/>
      <c r="Q24" s="372">
        <v>6375</v>
      </c>
      <c r="R24" s="373"/>
      <c r="S24" s="373"/>
      <c r="T24" s="373"/>
      <c r="U24" s="373"/>
      <c r="V24" s="374"/>
      <c r="W24" s="462"/>
      <c r="X24" s="399"/>
      <c r="Y24" s="400"/>
      <c r="Z24" s="375" t="s">
        <v>173</v>
      </c>
      <c r="AA24" s="376"/>
      <c r="AB24" s="376"/>
      <c r="AC24" s="376"/>
      <c r="AD24" s="376"/>
      <c r="AE24" s="376"/>
      <c r="AF24" s="376"/>
      <c r="AG24" s="377"/>
      <c r="AH24" s="372">
        <v>305</v>
      </c>
      <c r="AI24" s="373"/>
      <c r="AJ24" s="373"/>
      <c r="AK24" s="373"/>
      <c r="AL24" s="374"/>
      <c r="AM24" s="372">
        <v>1010160</v>
      </c>
      <c r="AN24" s="373"/>
      <c r="AO24" s="373"/>
      <c r="AP24" s="373"/>
      <c r="AQ24" s="373"/>
      <c r="AR24" s="374"/>
      <c r="AS24" s="372">
        <v>3312</v>
      </c>
      <c r="AT24" s="373"/>
      <c r="AU24" s="373"/>
      <c r="AV24" s="373"/>
      <c r="AW24" s="373"/>
      <c r="AX24" s="432"/>
      <c r="AY24" s="392" t="s">
        <v>174</v>
      </c>
      <c r="AZ24" s="393"/>
      <c r="BA24" s="393"/>
      <c r="BB24" s="393"/>
      <c r="BC24" s="393"/>
      <c r="BD24" s="393"/>
      <c r="BE24" s="393"/>
      <c r="BF24" s="393"/>
      <c r="BG24" s="393"/>
      <c r="BH24" s="393"/>
      <c r="BI24" s="393"/>
      <c r="BJ24" s="393"/>
      <c r="BK24" s="393"/>
      <c r="BL24" s="393"/>
      <c r="BM24" s="394"/>
      <c r="BN24" s="419">
        <v>6722297</v>
      </c>
      <c r="BO24" s="420"/>
      <c r="BP24" s="420"/>
      <c r="BQ24" s="420"/>
      <c r="BR24" s="420"/>
      <c r="BS24" s="420"/>
      <c r="BT24" s="420"/>
      <c r="BU24" s="421"/>
      <c r="BV24" s="419">
        <v>7138904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175</v>
      </c>
      <c r="F25" s="376"/>
      <c r="G25" s="376"/>
      <c r="H25" s="376"/>
      <c r="I25" s="376"/>
      <c r="J25" s="376"/>
      <c r="K25" s="377"/>
      <c r="L25" s="372">
        <v>1</v>
      </c>
      <c r="M25" s="373"/>
      <c r="N25" s="373"/>
      <c r="O25" s="373"/>
      <c r="P25" s="374"/>
      <c r="Q25" s="372">
        <v>6372</v>
      </c>
      <c r="R25" s="373"/>
      <c r="S25" s="373"/>
      <c r="T25" s="373"/>
      <c r="U25" s="373"/>
      <c r="V25" s="374"/>
      <c r="W25" s="462"/>
      <c r="X25" s="399"/>
      <c r="Y25" s="400"/>
      <c r="Z25" s="375" t="s">
        <v>176</v>
      </c>
      <c r="AA25" s="376"/>
      <c r="AB25" s="376"/>
      <c r="AC25" s="376"/>
      <c r="AD25" s="376"/>
      <c r="AE25" s="376"/>
      <c r="AF25" s="376"/>
      <c r="AG25" s="377"/>
      <c r="AH25" s="372" t="s">
        <v>130</v>
      </c>
      <c r="AI25" s="373"/>
      <c r="AJ25" s="373"/>
      <c r="AK25" s="373"/>
      <c r="AL25" s="374"/>
      <c r="AM25" s="372" t="s">
        <v>177</v>
      </c>
      <c r="AN25" s="373"/>
      <c r="AO25" s="373"/>
      <c r="AP25" s="373"/>
      <c r="AQ25" s="373"/>
      <c r="AR25" s="374"/>
      <c r="AS25" s="372" t="s">
        <v>129</v>
      </c>
      <c r="AT25" s="373"/>
      <c r="AU25" s="373"/>
      <c r="AV25" s="373"/>
      <c r="AW25" s="373"/>
      <c r="AX25" s="432"/>
      <c r="AY25" s="445" t="s">
        <v>178</v>
      </c>
      <c r="AZ25" s="446"/>
      <c r="BA25" s="446"/>
      <c r="BB25" s="446"/>
      <c r="BC25" s="446"/>
      <c r="BD25" s="446"/>
      <c r="BE25" s="446"/>
      <c r="BF25" s="446"/>
      <c r="BG25" s="446"/>
      <c r="BH25" s="446"/>
      <c r="BI25" s="446"/>
      <c r="BJ25" s="446"/>
      <c r="BK25" s="446"/>
      <c r="BL25" s="446"/>
      <c r="BM25" s="447"/>
      <c r="BN25" s="448">
        <v>4415375</v>
      </c>
      <c r="BO25" s="449"/>
      <c r="BP25" s="449"/>
      <c r="BQ25" s="449"/>
      <c r="BR25" s="449"/>
      <c r="BS25" s="449"/>
      <c r="BT25" s="449"/>
      <c r="BU25" s="450"/>
      <c r="BV25" s="448">
        <v>2860327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179</v>
      </c>
      <c r="F26" s="376"/>
      <c r="G26" s="376"/>
      <c r="H26" s="376"/>
      <c r="I26" s="376"/>
      <c r="J26" s="376"/>
      <c r="K26" s="377"/>
      <c r="L26" s="372">
        <v>1</v>
      </c>
      <c r="M26" s="373"/>
      <c r="N26" s="373"/>
      <c r="O26" s="373"/>
      <c r="P26" s="374"/>
      <c r="Q26" s="372">
        <v>5753</v>
      </c>
      <c r="R26" s="373"/>
      <c r="S26" s="373"/>
      <c r="T26" s="373"/>
      <c r="U26" s="373"/>
      <c r="V26" s="374"/>
      <c r="W26" s="462"/>
      <c r="X26" s="399"/>
      <c r="Y26" s="400"/>
      <c r="Z26" s="375" t="s">
        <v>180</v>
      </c>
      <c r="AA26" s="430"/>
      <c r="AB26" s="430"/>
      <c r="AC26" s="430"/>
      <c r="AD26" s="430"/>
      <c r="AE26" s="430"/>
      <c r="AF26" s="430"/>
      <c r="AG26" s="431"/>
      <c r="AH26" s="372" t="s">
        <v>181</v>
      </c>
      <c r="AI26" s="373"/>
      <c r="AJ26" s="373"/>
      <c r="AK26" s="373"/>
      <c r="AL26" s="374"/>
      <c r="AM26" s="372" t="s">
        <v>181</v>
      </c>
      <c r="AN26" s="373"/>
      <c r="AO26" s="373"/>
      <c r="AP26" s="373"/>
      <c r="AQ26" s="373"/>
      <c r="AR26" s="374"/>
      <c r="AS26" s="372" t="s">
        <v>130</v>
      </c>
      <c r="AT26" s="373"/>
      <c r="AU26" s="373"/>
      <c r="AV26" s="373"/>
      <c r="AW26" s="373"/>
      <c r="AX26" s="432"/>
      <c r="AY26" s="459" t="s">
        <v>182</v>
      </c>
      <c r="AZ26" s="379"/>
      <c r="BA26" s="379"/>
      <c r="BB26" s="379"/>
      <c r="BC26" s="379"/>
      <c r="BD26" s="379"/>
      <c r="BE26" s="379"/>
      <c r="BF26" s="379"/>
      <c r="BG26" s="379"/>
      <c r="BH26" s="379"/>
      <c r="BI26" s="379"/>
      <c r="BJ26" s="379"/>
      <c r="BK26" s="379"/>
      <c r="BL26" s="379"/>
      <c r="BM26" s="460"/>
      <c r="BN26" s="419" t="s">
        <v>183</v>
      </c>
      <c r="BO26" s="420"/>
      <c r="BP26" s="420"/>
      <c r="BQ26" s="420"/>
      <c r="BR26" s="420"/>
      <c r="BS26" s="420"/>
      <c r="BT26" s="420"/>
      <c r="BU26" s="421"/>
      <c r="BV26" s="419" t="s">
        <v>130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184</v>
      </c>
      <c r="F27" s="376"/>
      <c r="G27" s="376"/>
      <c r="H27" s="376"/>
      <c r="I27" s="376"/>
      <c r="J27" s="376"/>
      <c r="K27" s="377"/>
      <c r="L27" s="372">
        <v>1</v>
      </c>
      <c r="M27" s="373"/>
      <c r="N27" s="373"/>
      <c r="O27" s="373"/>
      <c r="P27" s="374"/>
      <c r="Q27" s="372">
        <v>5300</v>
      </c>
      <c r="R27" s="373"/>
      <c r="S27" s="373"/>
      <c r="T27" s="373"/>
      <c r="U27" s="373"/>
      <c r="V27" s="374"/>
      <c r="W27" s="462"/>
      <c r="X27" s="399"/>
      <c r="Y27" s="400"/>
      <c r="Z27" s="375" t="s">
        <v>185</v>
      </c>
      <c r="AA27" s="376"/>
      <c r="AB27" s="376"/>
      <c r="AC27" s="376"/>
      <c r="AD27" s="376"/>
      <c r="AE27" s="376"/>
      <c r="AF27" s="376"/>
      <c r="AG27" s="377"/>
      <c r="AH27" s="372">
        <v>20</v>
      </c>
      <c r="AI27" s="373"/>
      <c r="AJ27" s="373"/>
      <c r="AK27" s="373"/>
      <c r="AL27" s="374"/>
      <c r="AM27" s="372">
        <v>72447</v>
      </c>
      <c r="AN27" s="373"/>
      <c r="AO27" s="373"/>
      <c r="AP27" s="373"/>
      <c r="AQ27" s="373"/>
      <c r="AR27" s="374"/>
      <c r="AS27" s="372">
        <v>3622</v>
      </c>
      <c r="AT27" s="373"/>
      <c r="AU27" s="373"/>
      <c r="AV27" s="373"/>
      <c r="AW27" s="373"/>
      <c r="AX27" s="432"/>
      <c r="AY27" s="456" t="s">
        <v>186</v>
      </c>
      <c r="AZ27" s="457"/>
      <c r="BA27" s="457"/>
      <c r="BB27" s="457"/>
      <c r="BC27" s="457"/>
      <c r="BD27" s="457"/>
      <c r="BE27" s="457"/>
      <c r="BF27" s="457"/>
      <c r="BG27" s="457"/>
      <c r="BH27" s="457"/>
      <c r="BI27" s="457"/>
      <c r="BJ27" s="457"/>
      <c r="BK27" s="457"/>
      <c r="BL27" s="457"/>
      <c r="BM27" s="458"/>
      <c r="BN27" s="453" t="s">
        <v>177</v>
      </c>
      <c r="BO27" s="454"/>
      <c r="BP27" s="454"/>
      <c r="BQ27" s="454"/>
      <c r="BR27" s="454"/>
      <c r="BS27" s="454"/>
      <c r="BT27" s="454"/>
      <c r="BU27" s="455"/>
      <c r="BV27" s="453" t="s">
        <v>181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187</v>
      </c>
      <c r="F28" s="376"/>
      <c r="G28" s="376"/>
      <c r="H28" s="376"/>
      <c r="I28" s="376"/>
      <c r="J28" s="376"/>
      <c r="K28" s="377"/>
      <c r="L28" s="372">
        <v>1</v>
      </c>
      <c r="M28" s="373"/>
      <c r="N28" s="373"/>
      <c r="O28" s="373"/>
      <c r="P28" s="374"/>
      <c r="Q28" s="372">
        <v>4800</v>
      </c>
      <c r="R28" s="373"/>
      <c r="S28" s="373"/>
      <c r="T28" s="373"/>
      <c r="U28" s="373"/>
      <c r="V28" s="374"/>
      <c r="W28" s="462"/>
      <c r="X28" s="399"/>
      <c r="Y28" s="400"/>
      <c r="Z28" s="375" t="s">
        <v>188</v>
      </c>
      <c r="AA28" s="376"/>
      <c r="AB28" s="376"/>
      <c r="AC28" s="376"/>
      <c r="AD28" s="376"/>
      <c r="AE28" s="376"/>
      <c r="AF28" s="376"/>
      <c r="AG28" s="377"/>
      <c r="AH28" s="372" t="s">
        <v>181</v>
      </c>
      <c r="AI28" s="373"/>
      <c r="AJ28" s="373"/>
      <c r="AK28" s="373"/>
      <c r="AL28" s="374"/>
      <c r="AM28" s="372" t="s">
        <v>181</v>
      </c>
      <c r="AN28" s="373"/>
      <c r="AO28" s="373"/>
      <c r="AP28" s="373"/>
      <c r="AQ28" s="373"/>
      <c r="AR28" s="374"/>
      <c r="AS28" s="372" t="s">
        <v>181</v>
      </c>
      <c r="AT28" s="373"/>
      <c r="AU28" s="373"/>
      <c r="AV28" s="373"/>
      <c r="AW28" s="373"/>
      <c r="AX28" s="432"/>
      <c r="AY28" s="436" t="s">
        <v>189</v>
      </c>
      <c r="AZ28" s="437"/>
      <c r="BA28" s="437"/>
      <c r="BB28" s="438"/>
      <c r="BC28" s="445" t="s">
        <v>50</v>
      </c>
      <c r="BD28" s="446"/>
      <c r="BE28" s="446"/>
      <c r="BF28" s="446"/>
      <c r="BG28" s="446"/>
      <c r="BH28" s="446"/>
      <c r="BI28" s="446"/>
      <c r="BJ28" s="446"/>
      <c r="BK28" s="446"/>
      <c r="BL28" s="446"/>
      <c r="BM28" s="447"/>
      <c r="BN28" s="448">
        <v>1383033</v>
      </c>
      <c r="BO28" s="449"/>
      <c r="BP28" s="449"/>
      <c r="BQ28" s="449"/>
      <c r="BR28" s="449"/>
      <c r="BS28" s="449"/>
      <c r="BT28" s="449"/>
      <c r="BU28" s="450"/>
      <c r="BV28" s="448">
        <v>990148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190</v>
      </c>
      <c r="F29" s="376"/>
      <c r="G29" s="376"/>
      <c r="H29" s="376"/>
      <c r="I29" s="376"/>
      <c r="J29" s="376"/>
      <c r="K29" s="377"/>
      <c r="L29" s="372">
        <v>12</v>
      </c>
      <c r="M29" s="373"/>
      <c r="N29" s="373"/>
      <c r="O29" s="373"/>
      <c r="P29" s="374"/>
      <c r="Q29" s="372">
        <v>4600</v>
      </c>
      <c r="R29" s="373"/>
      <c r="S29" s="373"/>
      <c r="T29" s="373"/>
      <c r="U29" s="373"/>
      <c r="V29" s="374"/>
      <c r="W29" s="463"/>
      <c r="X29" s="464"/>
      <c r="Y29" s="465"/>
      <c r="Z29" s="375" t="s">
        <v>191</v>
      </c>
      <c r="AA29" s="376"/>
      <c r="AB29" s="376"/>
      <c r="AC29" s="376"/>
      <c r="AD29" s="376"/>
      <c r="AE29" s="376"/>
      <c r="AF29" s="376"/>
      <c r="AG29" s="377"/>
      <c r="AH29" s="372">
        <v>325</v>
      </c>
      <c r="AI29" s="373"/>
      <c r="AJ29" s="373"/>
      <c r="AK29" s="373"/>
      <c r="AL29" s="374"/>
      <c r="AM29" s="372">
        <v>1082607</v>
      </c>
      <c r="AN29" s="373"/>
      <c r="AO29" s="373"/>
      <c r="AP29" s="373"/>
      <c r="AQ29" s="373"/>
      <c r="AR29" s="374"/>
      <c r="AS29" s="372">
        <v>3331</v>
      </c>
      <c r="AT29" s="373"/>
      <c r="AU29" s="373"/>
      <c r="AV29" s="373"/>
      <c r="AW29" s="373"/>
      <c r="AX29" s="432"/>
      <c r="AY29" s="439"/>
      <c r="AZ29" s="440"/>
      <c r="BA29" s="440"/>
      <c r="BB29" s="441"/>
      <c r="BC29" s="433" t="s">
        <v>192</v>
      </c>
      <c r="BD29" s="434"/>
      <c r="BE29" s="434"/>
      <c r="BF29" s="434"/>
      <c r="BG29" s="434"/>
      <c r="BH29" s="434"/>
      <c r="BI29" s="434"/>
      <c r="BJ29" s="434"/>
      <c r="BK29" s="434"/>
      <c r="BL29" s="434"/>
      <c r="BM29" s="435"/>
      <c r="BN29" s="419">
        <v>216198</v>
      </c>
      <c r="BO29" s="420"/>
      <c r="BP29" s="420"/>
      <c r="BQ29" s="420"/>
      <c r="BR29" s="420"/>
      <c r="BS29" s="420"/>
      <c r="BT29" s="420"/>
      <c r="BU29" s="421"/>
      <c r="BV29" s="419">
        <v>216146</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193</v>
      </c>
      <c r="X30" s="387"/>
      <c r="Y30" s="387"/>
      <c r="Z30" s="387"/>
      <c r="AA30" s="387"/>
      <c r="AB30" s="387"/>
      <c r="AC30" s="387"/>
      <c r="AD30" s="387"/>
      <c r="AE30" s="387"/>
      <c r="AF30" s="387"/>
      <c r="AG30" s="388"/>
      <c r="AH30" s="389">
        <v>97.4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2594304</v>
      </c>
      <c r="BO30" s="454"/>
      <c r="BP30" s="454"/>
      <c r="BQ30" s="454"/>
      <c r="BR30" s="454"/>
      <c r="BS30" s="454"/>
      <c r="BT30" s="454"/>
      <c r="BU30" s="455"/>
      <c r="BV30" s="453">
        <v>1943245</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194</v>
      </c>
      <c r="D32" s="378"/>
      <c r="E32" s="378"/>
      <c r="F32" s="378"/>
      <c r="G32" s="378"/>
      <c r="H32" s="378"/>
      <c r="I32" s="378"/>
      <c r="J32" s="378"/>
      <c r="K32" s="378"/>
      <c r="L32" s="378"/>
      <c r="M32" s="378"/>
      <c r="N32" s="378"/>
      <c r="O32" s="378"/>
      <c r="P32" s="378"/>
      <c r="Q32" s="378"/>
      <c r="R32" s="378"/>
      <c r="S32" s="378"/>
      <c r="U32" s="379" t="s">
        <v>195</v>
      </c>
      <c r="V32" s="379"/>
      <c r="W32" s="379"/>
      <c r="X32" s="379"/>
      <c r="Y32" s="379"/>
      <c r="Z32" s="379"/>
      <c r="AA32" s="379"/>
      <c r="AB32" s="379"/>
      <c r="AC32" s="379"/>
      <c r="AD32" s="379"/>
      <c r="AE32" s="379"/>
      <c r="AF32" s="379"/>
      <c r="AG32" s="379"/>
      <c r="AH32" s="379"/>
      <c r="AI32" s="379"/>
      <c r="AJ32" s="379"/>
      <c r="AK32" s="379"/>
      <c r="AM32" s="379" t="s">
        <v>196</v>
      </c>
      <c r="AN32" s="379"/>
      <c r="AO32" s="379"/>
      <c r="AP32" s="379"/>
      <c r="AQ32" s="379"/>
      <c r="AR32" s="379"/>
      <c r="AS32" s="379"/>
      <c r="AT32" s="379"/>
      <c r="AU32" s="379"/>
      <c r="AV32" s="379"/>
      <c r="AW32" s="379"/>
      <c r="AX32" s="379"/>
      <c r="AY32" s="379"/>
      <c r="AZ32" s="379"/>
      <c r="BA32" s="379"/>
      <c r="BB32" s="379"/>
      <c r="BC32" s="379"/>
      <c r="BE32" s="379" t="s">
        <v>197</v>
      </c>
      <c r="BF32" s="379"/>
      <c r="BG32" s="379"/>
      <c r="BH32" s="379"/>
      <c r="BI32" s="379"/>
      <c r="BJ32" s="379"/>
      <c r="BK32" s="379"/>
      <c r="BL32" s="379"/>
      <c r="BM32" s="379"/>
      <c r="BN32" s="379"/>
      <c r="BO32" s="379"/>
      <c r="BP32" s="379"/>
      <c r="BQ32" s="379"/>
      <c r="BR32" s="379"/>
      <c r="BS32" s="379"/>
      <c r="BT32" s="379"/>
      <c r="BU32" s="379"/>
      <c r="BW32" s="379" t="s">
        <v>198</v>
      </c>
      <c r="BX32" s="379"/>
      <c r="BY32" s="379"/>
      <c r="BZ32" s="379"/>
      <c r="CA32" s="379"/>
      <c r="CB32" s="379"/>
      <c r="CC32" s="379"/>
      <c r="CD32" s="379"/>
      <c r="CE32" s="379"/>
      <c r="CF32" s="379"/>
      <c r="CG32" s="379"/>
      <c r="CH32" s="379"/>
      <c r="CI32" s="379"/>
      <c r="CJ32" s="379"/>
      <c r="CK32" s="379"/>
      <c r="CL32" s="379"/>
      <c r="CM32" s="379"/>
      <c r="CO32" s="379" t="s">
        <v>199</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200</v>
      </c>
      <c r="D33" s="371"/>
      <c r="E33" s="370" t="s">
        <v>201</v>
      </c>
      <c r="F33" s="370"/>
      <c r="G33" s="370"/>
      <c r="H33" s="370"/>
      <c r="I33" s="370"/>
      <c r="J33" s="370"/>
      <c r="K33" s="370"/>
      <c r="L33" s="370"/>
      <c r="M33" s="370"/>
      <c r="N33" s="370"/>
      <c r="O33" s="370"/>
      <c r="P33" s="370"/>
      <c r="Q33" s="370"/>
      <c r="R33" s="370"/>
      <c r="S33" s="370"/>
      <c r="T33" s="206"/>
      <c r="U33" s="371" t="s">
        <v>200</v>
      </c>
      <c r="V33" s="371"/>
      <c r="W33" s="370" t="s">
        <v>202</v>
      </c>
      <c r="X33" s="370"/>
      <c r="Y33" s="370"/>
      <c r="Z33" s="370"/>
      <c r="AA33" s="370"/>
      <c r="AB33" s="370"/>
      <c r="AC33" s="370"/>
      <c r="AD33" s="370"/>
      <c r="AE33" s="370"/>
      <c r="AF33" s="370"/>
      <c r="AG33" s="370"/>
      <c r="AH33" s="370"/>
      <c r="AI33" s="370"/>
      <c r="AJ33" s="370"/>
      <c r="AK33" s="370"/>
      <c r="AL33" s="206"/>
      <c r="AM33" s="371" t="s">
        <v>203</v>
      </c>
      <c r="AN33" s="371"/>
      <c r="AO33" s="370" t="s">
        <v>204</v>
      </c>
      <c r="AP33" s="370"/>
      <c r="AQ33" s="370"/>
      <c r="AR33" s="370"/>
      <c r="AS33" s="370"/>
      <c r="AT33" s="370"/>
      <c r="AU33" s="370"/>
      <c r="AV33" s="370"/>
      <c r="AW33" s="370"/>
      <c r="AX33" s="370"/>
      <c r="AY33" s="370"/>
      <c r="AZ33" s="370"/>
      <c r="BA33" s="370"/>
      <c r="BB33" s="370"/>
      <c r="BC33" s="370"/>
      <c r="BD33" s="207"/>
      <c r="BE33" s="370" t="s">
        <v>205</v>
      </c>
      <c r="BF33" s="370"/>
      <c r="BG33" s="370" t="s">
        <v>206</v>
      </c>
      <c r="BH33" s="370"/>
      <c r="BI33" s="370"/>
      <c r="BJ33" s="370"/>
      <c r="BK33" s="370"/>
      <c r="BL33" s="370"/>
      <c r="BM33" s="370"/>
      <c r="BN33" s="370"/>
      <c r="BO33" s="370"/>
      <c r="BP33" s="370"/>
      <c r="BQ33" s="370"/>
      <c r="BR33" s="370"/>
      <c r="BS33" s="370"/>
      <c r="BT33" s="370"/>
      <c r="BU33" s="370"/>
      <c r="BV33" s="207"/>
      <c r="BW33" s="371" t="s">
        <v>205</v>
      </c>
      <c r="BX33" s="371"/>
      <c r="BY33" s="370" t="s">
        <v>207</v>
      </c>
      <c r="BZ33" s="370"/>
      <c r="CA33" s="370"/>
      <c r="CB33" s="370"/>
      <c r="CC33" s="370"/>
      <c r="CD33" s="370"/>
      <c r="CE33" s="370"/>
      <c r="CF33" s="370"/>
      <c r="CG33" s="370"/>
      <c r="CH33" s="370"/>
      <c r="CI33" s="370"/>
      <c r="CJ33" s="370"/>
      <c r="CK33" s="370"/>
      <c r="CL33" s="370"/>
      <c r="CM33" s="370"/>
      <c r="CN33" s="206"/>
      <c r="CO33" s="371" t="s">
        <v>208</v>
      </c>
      <c r="CP33" s="371"/>
      <c r="CQ33" s="370" t="s">
        <v>209</v>
      </c>
      <c r="CR33" s="370"/>
      <c r="CS33" s="370"/>
      <c r="CT33" s="370"/>
      <c r="CU33" s="370"/>
      <c r="CV33" s="370"/>
      <c r="CW33" s="370"/>
      <c r="CX33" s="370"/>
      <c r="CY33" s="370"/>
      <c r="CZ33" s="370"/>
      <c r="DA33" s="370"/>
      <c r="DB33" s="370"/>
      <c r="DC33" s="370"/>
      <c r="DD33" s="370"/>
      <c r="DE33" s="370"/>
      <c r="DF33" s="206"/>
      <c r="DG33" s="369" t="s">
        <v>210</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病院事業会計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泉南清掃事務組合（一般会計）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泉州南消防組合（一般会計）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大阪府後期高齢者医療広域連合（一般会計）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大阪府後期高齢者医療広域連合（後期高齢者医療特別会計）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大阪広域水道企業団
水道事業会計（水道用水供給事業）</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大阪広域水道企業団（工業用水道事業会計）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大阪広域水道企業団
水道事業会計（阪南水道事業会計）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211</v>
      </c>
      <c r="E46" s="364" t="s">
        <v>212</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213</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214</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215</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216</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217</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218</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219</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d7BCYAU+GxJoJvz2hRvnj4kCT9oW6uY4/Omhy6q+A6H+IN3OExny47WiijjY+NYggHrXsxGFVBXPrbxoU1tMsQ==" saltValue="5Dmud19/B0FH+SE+rj38q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220</v>
      </c>
      <c r="DI1" s="718"/>
      <c r="DJ1" s="718"/>
      <c r="DK1" s="718"/>
      <c r="DL1" s="718"/>
      <c r="DM1" s="718"/>
      <c r="DN1" s="719"/>
      <c r="DO1" s="214"/>
      <c r="DP1" s="717" t="s">
        <v>221</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223</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224</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225</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226</v>
      </c>
      <c r="S4" s="674"/>
      <c r="T4" s="674"/>
      <c r="U4" s="674"/>
      <c r="V4" s="674"/>
      <c r="W4" s="674"/>
      <c r="X4" s="674"/>
      <c r="Y4" s="675"/>
      <c r="Z4" s="673" t="s">
        <v>227</v>
      </c>
      <c r="AA4" s="674"/>
      <c r="AB4" s="674"/>
      <c r="AC4" s="675"/>
      <c r="AD4" s="673" t="s">
        <v>228</v>
      </c>
      <c r="AE4" s="674"/>
      <c r="AF4" s="674"/>
      <c r="AG4" s="674"/>
      <c r="AH4" s="674"/>
      <c r="AI4" s="674"/>
      <c r="AJ4" s="674"/>
      <c r="AK4" s="675"/>
      <c r="AL4" s="673" t="s">
        <v>227</v>
      </c>
      <c r="AM4" s="674"/>
      <c r="AN4" s="674"/>
      <c r="AO4" s="675"/>
      <c r="AP4" s="720" t="s">
        <v>229</v>
      </c>
      <c r="AQ4" s="720"/>
      <c r="AR4" s="720"/>
      <c r="AS4" s="720"/>
      <c r="AT4" s="720"/>
      <c r="AU4" s="720"/>
      <c r="AV4" s="720"/>
      <c r="AW4" s="720"/>
      <c r="AX4" s="720"/>
      <c r="AY4" s="720"/>
      <c r="AZ4" s="720"/>
      <c r="BA4" s="720"/>
      <c r="BB4" s="720"/>
      <c r="BC4" s="720"/>
      <c r="BD4" s="720"/>
      <c r="BE4" s="720"/>
      <c r="BF4" s="720"/>
      <c r="BG4" s="720" t="s">
        <v>230</v>
      </c>
      <c r="BH4" s="720"/>
      <c r="BI4" s="720"/>
      <c r="BJ4" s="720"/>
      <c r="BK4" s="720"/>
      <c r="BL4" s="720"/>
      <c r="BM4" s="720"/>
      <c r="BN4" s="720"/>
      <c r="BO4" s="720" t="s">
        <v>227</v>
      </c>
      <c r="BP4" s="720"/>
      <c r="BQ4" s="720"/>
      <c r="BR4" s="720"/>
      <c r="BS4" s="720" t="s">
        <v>231</v>
      </c>
      <c r="BT4" s="720"/>
      <c r="BU4" s="720"/>
      <c r="BV4" s="720"/>
      <c r="BW4" s="720"/>
      <c r="BX4" s="720"/>
      <c r="BY4" s="720"/>
      <c r="BZ4" s="720"/>
      <c r="CA4" s="720"/>
      <c r="CB4" s="720"/>
      <c r="CD4" s="673" t="s">
        <v>232</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233</v>
      </c>
      <c r="C5" s="680"/>
      <c r="D5" s="680"/>
      <c r="E5" s="680"/>
      <c r="F5" s="680"/>
      <c r="G5" s="680"/>
      <c r="H5" s="680"/>
      <c r="I5" s="680"/>
      <c r="J5" s="680"/>
      <c r="K5" s="680"/>
      <c r="L5" s="680"/>
      <c r="M5" s="680"/>
      <c r="N5" s="680"/>
      <c r="O5" s="680"/>
      <c r="P5" s="680"/>
      <c r="Q5" s="681"/>
      <c r="R5" s="676">
        <v>5489303</v>
      </c>
      <c r="S5" s="677"/>
      <c r="T5" s="677"/>
      <c r="U5" s="677"/>
      <c r="V5" s="677"/>
      <c r="W5" s="677"/>
      <c r="X5" s="677"/>
      <c r="Y5" s="702"/>
      <c r="Z5" s="715">
        <v>26.3</v>
      </c>
      <c r="AA5" s="715"/>
      <c r="AB5" s="715"/>
      <c r="AC5" s="715"/>
      <c r="AD5" s="716">
        <v>5093104</v>
      </c>
      <c r="AE5" s="716"/>
      <c r="AF5" s="716"/>
      <c r="AG5" s="716"/>
      <c r="AH5" s="716"/>
      <c r="AI5" s="716"/>
      <c r="AJ5" s="716"/>
      <c r="AK5" s="716"/>
      <c r="AL5" s="703">
        <v>43.8</v>
      </c>
      <c r="AM5" s="685"/>
      <c r="AN5" s="685"/>
      <c r="AO5" s="704"/>
      <c r="AP5" s="679" t="s">
        <v>234</v>
      </c>
      <c r="AQ5" s="680"/>
      <c r="AR5" s="680"/>
      <c r="AS5" s="680"/>
      <c r="AT5" s="680"/>
      <c r="AU5" s="680"/>
      <c r="AV5" s="680"/>
      <c r="AW5" s="680"/>
      <c r="AX5" s="680"/>
      <c r="AY5" s="680"/>
      <c r="AZ5" s="680"/>
      <c r="BA5" s="680"/>
      <c r="BB5" s="680"/>
      <c r="BC5" s="680"/>
      <c r="BD5" s="680"/>
      <c r="BE5" s="680"/>
      <c r="BF5" s="681"/>
      <c r="BG5" s="621">
        <v>5093104</v>
      </c>
      <c r="BH5" s="622"/>
      <c r="BI5" s="622"/>
      <c r="BJ5" s="622"/>
      <c r="BK5" s="622"/>
      <c r="BL5" s="622"/>
      <c r="BM5" s="622"/>
      <c r="BN5" s="623"/>
      <c r="BO5" s="659">
        <v>92.8</v>
      </c>
      <c r="BP5" s="659"/>
      <c r="BQ5" s="659"/>
      <c r="BR5" s="659"/>
      <c r="BS5" s="660">
        <v>37954</v>
      </c>
      <c r="BT5" s="660"/>
      <c r="BU5" s="660"/>
      <c r="BV5" s="660"/>
      <c r="BW5" s="660"/>
      <c r="BX5" s="660"/>
      <c r="BY5" s="660"/>
      <c r="BZ5" s="660"/>
      <c r="CA5" s="660"/>
      <c r="CB5" s="700"/>
      <c r="CD5" s="673" t="s">
        <v>229</v>
      </c>
      <c r="CE5" s="674"/>
      <c r="CF5" s="674"/>
      <c r="CG5" s="674"/>
      <c r="CH5" s="674"/>
      <c r="CI5" s="674"/>
      <c r="CJ5" s="674"/>
      <c r="CK5" s="674"/>
      <c r="CL5" s="674"/>
      <c r="CM5" s="674"/>
      <c r="CN5" s="674"/>
      <c r="CO5" s="674"/>
      <c r="CP5" s="674"/>
      <c r="CQ5" s="675"/>
      <c r="CR5" s="673" t="s">
        <v>235</v>
      </c>
      <c r="CS5" s="674"/>
      <c r="CT5" s="674"/>
      <c r="CU5" s="674"/>
      <c r="CV5" s="674"/>
      <c r="CW5" s="674"/>
      <c r="CX5" s="674"/>
      <c r="CY5" s="675"/>
      <c r="CZ5" s="673" t="s">
        <v>227</v>
      </c>
      <c r="DA5" s="674"/>
      <c r="DB5" s="674"/>
      <c r="DC5" s="675"/>
      <c r="DD5" s="673" t="s">
        <v>236</v>
      </c>
      <c r="DE5" s="674"/>
      <c r="DF5" s="674"/>
      <c r="DG5" s="674"/>
      <c r="DH5" s="674"/>
      <c r="DI5" s="674"/>
      <c r="DJ5" s="674"/>
      <c r="DK5" s="674"/>
      <c r="DL5" s="674"/>
      <c r="DM5" s="674"/>
      <c r="DN5" s="674"/>
      <c r="DO5" s="674"/>
      <c r="DP5" s="675"/>
      <c r="DQ5" s="673" t="s">
        <v>237</v>
      </c>
      <c r="DR5" s="674"/>
      <c r="DS5" s="674"/>
      <c r="DT5" s="674"/>
      <c r="DU5" s="674"/>
      <c r="DV5" s="674"/>
      <c r="DW5" s="674"/>
      <c r="DX5" s="674"/>
      <c r="DY5" s="674"/>
      <c r="DZ5" s="674"/>
      <c r="EA5" s="674"/>
      <c r="EB5" s="674"/>
      <c r="EC5" s="675"/>
    </row>
    <row r="6" spans="2:143" ht="11.25" customHeight="1" x14ac:dyDescent="0.2">
      <c r="B6" s="618" t="s">
        <v>238</v>
      </c>
      <c r="C6" s="619"/>
      <c r="D6" s="619"/>
      <c r="E6" s="619"/>
      <c r="F6" s="619"/>
      <c r="G6" s="619"/>
      <c r="H6" s="619"/>
      <c r="I6" s="619"/>
      <c r="J6" s="619"/>
      <c r="K6" s="619"/>
      <c r="L6" s="619"/>
      <c r="M6" s="619"/>
      <c r="N6" s="619"/>
      <c r="O6" s="619"/>
      <c r="P6" s="619"/>
      <c r="Q6" s="620"/>
      <c r="R6" s="621">
        <v>115465</v>
      </c>
      <c r="S6" s="622"/>
      <c r="T6" s="622"/>
      <c r="U6" s="622"/>
      <c r="V6" s="622"/>
      <c r="W6" s="622"/>
      <c r="X6" s="622"/>
      <c r="Y6" s="623"/>
      <c r="Z6" s="659">
        <v>0.6</v>
      </c>
      <c r="AA6" s="659"/>
      <c r="AB6" s="659"/>
      <c r="AC6" s="659"/>
      <c r="AD6" s="660">
        <v>115465</v>
      </c>
      <c r="AE6" s="660"/>
      <c r="AF6" s="660"/>
      <c r="AG6" s="660"/>
      <c r="AH6" s="660"/>
      <c r="AI6" s="660"/>
      <c r="AJ6" s="660"/>
      <c r="AK6" s="660"/>
      <c r="AL6" s="624">
        <v>1</v>
      </c>
      <c r="AM6" s="625"/>
      <c r="AN6" s="625"/>
      <c r="AO6" s="661"/>
      <c r="AP6" s="618" t="s">
        <v>239</v>
      </c>
      <c r="AQ6" s="619"/>
      <c r="AR6" s="619"/>
      <c r="AS6" s="619"/>
      <c r="AT6" s="619"/>
      <c r="AU6" s="619"/>
      <c r="AV6" s="619"/>
      <c r="AW6" s="619"/>
      <c r="AX6" s="619"/>
      <c r="AY6" s="619"/>
      <c r="AZ6" s="619"/>
      <c r="BA6" s="619"/>
      <c r="BB6" s="619"/>
      <c r="BC6" s="619"/>
      <c r="BD6" s="619"/>
      <c r="BE6" s="619"/>
      <c r="BF6" s="620"/>
      <c r="BG6" s="621">
        <v>5093104</v>
      </c>
      <c r="BH6" s="622"/>
      <c r="BI6" s="622"/>
      <c r="BJ6" s="622"/>
      <c r="BK6" s="622"/>
      <c r="BL6" s="622"/>
      <c r="BM6" s="622"/>
      <c r="BN6" s="623"/>
      <c r="BO6" s="659">
        <v>92.8</v>
      </c>
      <c r="BP6" s="659"/>
      <c r="BQ6" s="659"/>
      <c r="BR6" s="659"/>
      <c r="BS6" s="660">
        <v>37954</v>
      </c>
      <c r="BT6" s="660"/>
      <c r="BU6" s="660"/>
      <c r="BV6" s="660"/>
      <c r="BW6" s="660"/>
      <c r="BX6" s="660"/>
      <c r="BY6" s="660"/>
      <c r="BZ6" s="660"/>
      <c r="CA6" s="660"/>
      <c r="CB6" s="700"/>
      <c r="CD6" s="679" t="s">
        <v>240</v>
      </c>
      <c r="CE6" s="680"/>
      <c r="CF6" s="680"/>
      <c r="CG6" s="680"/>
      <c r="CH6" s="680"/>
      <c r="CI6" s="680"/>
      <c r="CJ6" s="680"/>
      <c r="CK6" s="680"/>
      <c r="CL6" s="680"/>
      <c r="CM6" s="680"/>
      <c r="CN6" s="680"/>
      <c r="CO6" s="680"/>
      <c r="CP6" s="680"/>
      <c r="CQ6" s="681"/>
      <c r="CR6" s="621">
        <v>193412</v>
      </c>
      <c r="CS6" s="622"/>
      <c r="CT6" s="622"/>
      <c r="CU6" s="622"/>
      <c r="CV6" s="622"/>
      <c r="CW6" s="622"/>
      <c r="CX6" s="622"/>
      <c r="CY6" s="623"/>
      <c r="CZ6" s="703">
        <v>0.9</v>
      </c>
      <c r="DA6" s="685"/>
      <c r="DB6" s="685"/>
      <c r="DC6" s="705"/>
      <c r="DD6" s="627" t="s">
        <v>241</v>
      </c>
      <c r="DE6" s="622"/>
      <c r="DF6" s="622"/>
      <c r="DG6" s="622"/>
      <c r="DH6" s="622"/>
      <c r="DI6" s="622"/>
      <c r="DJ6" s="622"/>
      <c r="DK6" s="622"/>
      <c r="DL6" s="622"/>
      <c r="DM6" s="622"/>
      <c r="DN6" s="622"/>
      <c r="DO6" s="622"/>
      <c r="DP6" s="623"/>
      <c r="DQ6" s="627">
        <v>193412</v>
      </c>
      <c r="DR6" s="622"/>
      <c r="DS6" s="622"/>
      <c r="DT6" s="622"/>
      <c r="DU6" s="622"/>
      <c r="DV6" s="622"/>
      <c r="DW6" s="622"/>
      <c r="DX6" s="622"/>
      <c r="DY6" s="622"/>
      <c r="DZ6" s="622"/>
      <c r="EA6" s="622"/>
      <c r="EB6" s="622"/>
      <c r="EC6" s="658"/>
    </row>
    <row r="7" spans="2:143" ht="11.25" customHeight="1" x14ac:dyDescent="0.2">
      <c r="B7" s="618" t="s">
        <v>242</v>
      </c>
      <c r="C7" s="619"/>
      <c r="D7" s="619"/>
      <c r="E7" s="619"/>
      <c r="F7" s="619"/>
      <c r="G7" s="619"/>
      <c r="H7" s="619"/>
      <c r="I7" s="619"/>
      <c r="J7" s="619"/>
      <c r="K7" s="619"/>
      <c r="L7" s="619"/>
      <c r="M7" s="619"/>
      <c r="N7" s="619"/>
      <c r="O7" s="619"/>
      <c r="P7" s="619"/>
      <c r="Q7" s="620"/>
      <c r="R7" s="621">
        <v>6033</v>
      </c>
      <c r="S7" s="622"/>
      <c r="T7" s="622"/>
      <c r="U7" s="622"/>
      <c r="V7" s="622"/>
      <c r="W7" s="622"/>
      <c r="X7" s="622"/>
      <c r="Y7" s="623"/>
      <c r="Z7" s="659">
        <v>0</v>
      </c>
      <c r="AA7" s="659"/>
      <c r="AB7" s="659"/>
      <c r="AC7" s="659"/>
      <c r="AD7" s="660">
        <v>6033</v>
      </c>
      <c r="AE7" s="660"/>
      <c r="AF7" s="660"/>
      <c r="AG7" s="660"/>
      <c r="AH7" s="660"/>
      <c r="AI7" s="660"/>
      <c r="AJ7" s="660"/>
      <c r="AK7" s="660"/>
      <c r="AL7" s="624">
        <v>0.1</v>
      </c>
      <c r="AM7" s="625"/>
      <c r="AN7" s="625"/>
      <c r="AO7" s="661"/>
      <c r="AP7" s="618" t="s">
        <v>243</v>
      </c>
      <c r="AQ7" s="619"/>
      <c r="AR7" s="619"/>
      <c r="AS7" s="619"/>
      <c r="AT7" s="619"/>
      <c r="AU7" s="619"/>
      <c r="AV7" s="619"/>
      <c r="AW7" s="619"/>
      <c r="AX7" s="619"/>
      <c r="AY7" s="619"/>
      <c r="AZ7" s="619"/>
      <c r="BA7" s="619"/>
      <c r="BB7" s="619"/>
      <c r="BC7" s="619"/>
      <c r="BD7" s="619"/>
      <c r="BE7" s="619"/>
      <c r="BF7" s="620"/>
      <c r="BG7" s="621">
        <v>2652724</v>
      </c>
      <c r="BH7" s="622"/>
      <c r="BI7" s="622"/>
      <c r="BJ7" s="622"/>
      <c r="BK7" s="622"/>
      <c r="BL7" s="622"/>
      <c r="BM7" s="622"/>
      <c r="BN7" s="623"/>
      <c r="BO7" s="659">
        <v>48.3</v>
      </c>
      <c r="BP7" s="659"/>
      <c r="BQ7" s="659"/>
      <c r="BR7" s="659"/>
      <c r="BS7" s="660">
        <v>37954</v>
      </c>
      <c r="BT7" s="660"/>
      <c r="BU7" s="660"/>
      <c r="BV7" s="660"/>
      <c r="BW7" s="660"/>
      <c r="BX7" s="660"/>
      <c r="BY7" s="660"/>
      <c r="BZ7" s="660"/>
      <c r="CA7" s="660"/>
      <c r="CB7" s="700"/>
      <c r="CD7" s="618" t="s">
        <v>244</v>
      </c>
      <c r="CE7" s="619"/>
      <c r="CF7" s="619"/>
      <c r="CG7" s="619"/>
      <c r="CH7" s="619"/>
      <c r="CI7" s="619"/>
      <c r="CJ7" s="619"/>
      <c r="CK7" s="619"/>
      <c r="CL7" s="619"/>
      <c r="CM7" s="619"/>
      <c r="CN7" s="619"/>
      <c r="CO7" s="619"/>
      <c r="CP7" s="619"/>
      <c r="CQ7" s="620"/>
      <c r="CR7" s="621">
        <v>3595375</v>
      </c>
      <c r="CS7" s="622"/>
      <c r="CT7" s="622"/>
      <c r="CU7" s="622"/>
      <c r="CV7" s="622"/>
      <c r="CW7" s="622"/>
      <c r="CX7" s="622"/>
      <c r="CY7" s="623"/>
      <c r="CZ7" s="659">
        <v>17.5</v>
      </c>
      <c r="DA7" s="659"/>
      <c r="DB7" s="659"/>
      <c r="DC7" s="659"/>
      <c r="DD7" s="627">
        <v>26830</v>
      </c>
      <c r="DE7" s="622"/>
      <c r="DF7" s="622"/>
      <c r="DG7" s="622"/>
      <c r="DH7" s="622"/>
      <c r="DI7" s="622"/>
      <c r="DJ7" s="622"/>
      <c r="DK7" s="622"/>
      <c r="DL7" s="622"/>
      <c r="DM7" s="622"/>
      <c r="DN7" s="622"/>
      <c r="DO7" s="622"/>
      <c r="DP7" s="623"/>
      <c r="DQ7" s="627">
        <v>2539697</v>
      </c>
      <c r="DR7" s="622"/>
      <c r="DS7" s="622"/>
      <c r="DT7" s="622"/>
      <c r="DU7" s="622"/>
      <c r="DV7" s="622"/>
      <c r="DW7" s="622"/>
      <c r="DX7" s="622"/>
      <c r="DY7" s="622"/>
      <c r="DZ7" s="622"/>
      <c r="EA7" s="622"/>
      <c r="EB7" s="622"/>
      <c r="EC7" s="658"/>
    </row>
    <row r="8" spans="2:143" ht="11.25" customHeight="1" x14ac:dyDescent="0.2">
      <c r="B8" s="618" t="s">
        <v>245</v>
      </c>
      <c r="C8" s="619"/>
      <c r="D8" s="619"/>
      <c r="E8" s="619"/>
      <c r="F8" s="619"/>
      <c r="G8" s="619"/>
      <c r="H8" s="619"/>
      <c r="I8" s="619"/>
      <c r="J8" s="619"/>
      <c r="K8" s="619"/>
      <c r="L8" s="619"/>
      <c r="M8" s="619"/>
      <c r="N8" s="619"/>
      <c r="O8" s="619"/>
      <c r="P8" s="619"/>
      <c r="Q8" s="620"/>
      <c r="R8" s="621">
        <v>50222</v>
      </c>
      <c r="S8" s="622"/>
      <c r="T8" s="622"/>
      <c r="U8" s="622"/>
      <c r="V8" s="622"/>
      <c r="W8" s="622"/>
      <c r="X8" s="622"/>
      <c r="Y8" s="623"/>
      <c r="Z8" s="659">
        <v>0.2</v>
      </c>
      <c r="AA8" s="659"/>
      <c r="AB8" s="659"/>
      <c r="AC8" s="659"/>
      <c r="AD8" s="660">
        <v>50222</v>
      </c>
      <c r="AE8" s="660"/>
      <c r="AF8" s="660"/>
      <c r="AG8" s="660"/>
      <c r="AH8" s="660"/>
      <c r="AI8" s="660"/>
      <c r="AJ8" s="660"/>
      <c r="AK8" s="660"/>
      <c r="AL8" s="624">
        <v>0.4</v>
      </c>
      <c r="AM8" s="625"/>
      <c r="AN8" s="625"/>
      <c r="AO8" s="661"/>
      <c r="AP8" s="618" t="s">
        <v>246</v>
      </c>
      <c r="AQ8" s="619"/>
      <c r="AR8" s="619"/>
      <c r="AS8" s="619"/>
      <c r="AT8" s="619"/>
      <c r="AU8" s="619"/>
      <c r="AV8" s="619"/>
      <c r="AW8" s="619"/>
      <c r="AX8" s="619"/>
      <c r="AY8" s="619"/>
      <c r="AZ8" s="619"/>
      <c r="BA8" s="619"/>
      <c r="BB8" s="619"/>
      <c r="BC8" s="619"/>
      <c r="BD8" s="619"/>
      <c r="BE8" s="619"/>
      <c r="BF8" s="620"/>
      <c r="BG8" s="621">
        <v>87794</v>
      </c>
      <c r="BH8" s="622"/>
      <c r="BI8" s="622"/>
      <c r="BJ8" s="622"/>
      <c r="BK8" s="622"/>
      <c r="BL8" s="622"/>
      <c r="BM8" s="622"/>
      <c r="BN8" s="623"/>
      <c r="BO8" s="659">
        <v>1.6</v>
      </c>
      <c r="BP8" s="659"/>
      <c r="BQ8" s="659"/>
      <c r="BR8" s="659"/>
      <c r="BS8" s="660" t="s">
        <v>181</v>
      </c>
      <c r="BT8" s="660"/>
      <c r="BU8" s="660"/>
      <c r="BV8" s="660"/>
      <c r="BW8" s="660"/>
      <c r="BX8" s="660"/>
      <c r="BY8" s="660"/>
      <c r="BZ8" s="660"/>
      <c r="CA8" s="660"/>
      <c r="CB8" s="700"/>
      <c r="CD8" s="618" t="s">
        <v>247</v>
      </c>
      <c r="CE8" s="619"/>
      <c r="CF8" s="619"/>
      <c r="CG8" s="619"/>
      <c r="CH8" s="619"/>
      <c r="CI8" s="619"/>
      <c r="CJ8" s="619"/>
      <c r="CK8" s="619"/>
      <c r="CL8" s="619"/>
      <c r="CM8" s="619"/>
      <c r="CN8" s="619"/>
      <c r="CO8" s="619"/>
      <c r="CP8" s="619"/>
      <c r="CQ8" s="620"/>
      <c r="CR8" s="621">
        <v>9065074</v>
      </c>
      <c r="CS8" s="622"/>
      <c r="CT8" s="622"/>
      <c r="CU8" s="622"/>
      <c r="CV8" s="622"/>
      <c r="CW8" s="622"/>
      <c r="CX8" s="622"/>
      <c r="CY8" s="623"/>
      <c r="CZ8" s="659">
        <v>44</v>
      </c>
      <c r="DA8" s="659"/>
      <c r="DB8" s="659"/>
      <c r="DC8" s="659"/>
      <c r="DD8" s="627">
        <v>18571</v>
      </c>
      <c r="DE8" s="622"/>
      <c r="DF8" s="622"/>
      <c r="DG8" s="622"/>
      <c r="DH8" s="622"/>
      <c r="DI8" s="622"/>
      <c r="DJ8" s="622"/>
      <c r="DK8" s="622"/>
      <c r="DL8" s="622"/>
      <c r="DM8" s="622"/>
      <c r="DN8" s="622"/>
      <c r="DO8" s="622"/>
      <c r="DP8" s="623"/>
      <c r="DQ8" s="627">
        <v>4326686</v>
      </c>
      <c r="DR8" s="622"/>
      <c r="DS8" s="622"/>
      <c r="DT8" s="622"/>
      <c r="DU8" s="622"/>
      <c r="DV8" s="622"/>
      <c r="DW8" s="622"/>
      <c r="DX8" s="622"/>
      <c r="DY8" s="622"/>
      <c r="DZ8" s="622"/>
      <c r="EA8" s="622"/>
      <c r="EB8" s="622"/>
      <c r="EC8" s="658"/>
    </row>
    <row r="9" spans="2:143" ht="11.25" customHeight="1" x14ac:dyDescent="0.2">
      <c r="B9" s="618" t="s">
        <v>248</v>
      </c>
      <c r="C9" s="619"/>
      <c r="D9" s="619"/>
      <c r="E9" s="619"/>
      <c r="F9" s="619"/>
      <c r="G9" s="619"/>
      <c r="H9" s="619"/>
      <c r="I9" s="619"/>
      <c r="J9" s="619"/>
      <c r="K9" s="619"/>
      <c r="L9" s="619"/>
      <c r="M9" s="619"/>
      <c r="N9" s="619"/>
      <c r="O9" s="619"/>
      <c r="P9" s="619"/>
      <c r="Q9" s="620"/>
      <c r="R9" s="621">
        <v>35805</v>
      </c>
      <c r="S9" s="622"/>
      <c r="T9" s="622"/>
      <c r="U9" s="622"/>
      <c r="V9" s="622"/>
      <c r="W9" s="622"/>
      <c r="X9" s="622"/>
      <c r="Y9" s="623"/>
      <c r="Z9" s="659">
        <v>0.2</v>
      </c>
      <c r="AA9" s="659"/>
      <c r="AB9" s="659"/>
      <c r="AC9" s="659"/>
      <c r="AD9" s="660">
        <v>35805</v>
      </c>
      <c r="AE9" s="660"/>
      <c r="AF9" s="660"/>
      <c r="AG9" s="660"/>
      <c r="AH9" s="660"/>
      <c r="AI9" s="660"/>
      <c r="AJ9" s="660"/>
      <c r="AK9" s="660"/>
      <c r="AL9" s="624">
        <v>0.3</v>
      </c>
      <c r="AM9" s="625"/>
      <c r="AN9" s="625"/>
      <c r="AO9" s="661"/>
      <c r="AP9" s="618" t="s">
        <v>249</v>
      </c>
      <c r="AQ9" s="619"/>
      <c r="AR9" s="619"/>
      <c r="AS9" s="619"/>
      <c r="AT9" s="619"/>
      <c r="AU9" s="619"/>
      <c r="AV9" s="619"/>
      <c r="AW9" s="619"/>
      <c r="AX9" s="619"/>
      <c r="AY9" s="619"/>
      <c r="AZ9" s="619"/>
      <c r="BA9" s="619"/>
      <c r="BB9" s="619"/>
      <c r="BC9" s="619"/>
      <c r="BD9" s="619"/>
      <c r="BE9" s="619"/>
      <c r="BF9" s="620"/>
      <c r="BG9" s="621">
        <v>2351318</v>
      </c>
      <c r="BH9" s="622"/>
      <c r="BI9" s="622"/>
      <c r="BJ9" s="622"/>
      <c r="BK9" s="622"/>
      <c r="BL9" s="622"/>
      <c r="BM9" s="622"/>
      <c r="BN9" s="623"/>
      <c r="BO9" s="659">
        <v>42.8</v>
      </c>
      <c r="BP9" s="659"/>
      <c r="BQ9" s="659"/>
      <c r="BR9" s="659"/>
      <c r="BS9" s="660" t="s">
        <v>181</v>
      </c>
      <c r="BT9" s="660"/>
      <c r="BU9" s="660"/>
      <c r="BV9" s="660"/>
      <c r="BW9" s="660"/>
      <c r="BX9" s="660"/>
      <c r="BY9" s="660"/>
      <c r="BZ9" s="660"/>
      <c r="CA9" s="660"/>
      <c r="CB9" s="700"/>
      <c r="CD9" s="618" t="s">
        <v>250</v>
      </c>
      <c r="CE9" s="619"/>
      <c r="CF9" s="619"/>
      <c r="CG9" s="619"/>
      <c r="CH9" s="619"/>
      <c r="CI9" s="619"/>
      <c r="CJ9" s="619"/>
      <c r="CK9" s="619"/>
      <c r="CL9" s="619"/>
      <c r="CM9" s="619"/>
      <c r="CN9" s="619"/>
      <c r="CO9" s="619"/>
      <c r="CP9" s="619"/>
      <c r="CQ9" s="620"/>
      <c r="CR9" s="621">
        <v>2209412</v>
      </c>
      <c r="CS9" s="622"/>
      <c r="CT9" s="622"/>
      <c r="CU9" s="622"/>
      <c r="CV9" s="622"/>
      <c r="CW9" s="622"/>
      <c r="CX9" s="622"/>
      <c r="CY9" s="623"/>
      <c r="CZ9" s="659">
        <v>10.7</v>
      </c>
      <c r="DA9" s="659"/>
      <c r="DB9" s="659"/>
      <c r="DC9" s="659"/>
      <c r="DD9" s="627">
        <v>17852</v>
      </c>
      <c r="DE9" s="622"/>
      <c r="DF9" s="622"/>
      <c r="DG9" s="622"/>
      <c r="DH9" s="622"/>
      <c r="DI9" s="622"/>
      <c r="DJ9" s="622"/>
      <c r="DK9" s="622"/>
      <c r="DL9" s="622"/>
      <c r="DM9" s="622"/>
      <c r="DN9" s="622"/>
      <c r="DO9" s="622"/>
      <c r="DP9" s="623"/>
      <c r="DQ9" s="627">
        <v>1781067</v>
      </c>
      <c r="DR9" s="622"/>
      <c r="DS9" s="622"/>
      <c r="DT9" s="622"/>
      <c r="DU9" s="622"/>
      <c r="DV9" s="622"/>
      <c r="DW9" s="622"/>
      <c r="DX9" s="622"/>
      <c r="DY9" s="622"/>
      <c r="DZ9" s="622"/>
      <c r="EA9" s="622"/>
      <c r="EB9" s="622"/>
      <c r="EC9" s="658"/>
    </row>
    <row r="10" spans="2:143" ht="11.25" customHeight="1" x14ac:dyDescent="0.2">
      <c r="B10" s="618" t="s">
        <v>251</v>
      </c>
      <c r="C10" s="619"/>
      <c r="D10" s="619"/>
      <c r="E10" s="619"/>
      <c r="F10" s="619"/>
      <c r="G10" s="619"/>
      <c r="H10" s="619"/>
      <c r="I10" s="619"/>
      <c r="J10" s="619"/>
      <c r="K10" s="619"/>
      <c r="L10" s="619"/>
      <c r="M10" s="619"/>
      <c r="N10" s="619"/>
      <c r="O10" s="619"/>
      <c r="P10" s="619"/>
      <c r="Q10" s="620"/>
      <c r="R10" s="621" t="s">
        <v>130</v>
      </c>
      <c r="S10" s="622"/>
      <c r="T10" s="622"/>
      <c r="U10" s="622"/>
      <c r="V10" s="622"/>
      <c r="W10" s="622"/>
      <c r="X10" s="622"/>
      <c r="Y10" s="623"/>
      <c r="Z10" s="659" t="s">
        <v>241</v>
      </c>
      <c r="AA10" s="659"/>
      <c r="AB10" s="659"/>
      <c r="AC10" s="659"/>
      <c r="AD10" s="660" t="s">
        <v>130</v>
      </c>
      <c r="AE10" s="660"/>
      <c r="AF10" s="660"/>
      <c r="AG10" s="660"/>
      <c r="AH10" s="660"/>
      <c r="AI10" s="660"/>
      <c r="AJ10" s="660"/>
      <c r="AK10" s="660"/>
      <c r="AL10" s="624" t="s">
        <v>130</v>
      </c>
      <c r="AM10" s="625"/>
      <c r="AN10" s="625"/>
      <c r="AO10" s="661"/>
      <c r="AP10" s="618" t="s">
        <v>252</v>
      </c>
      <c r="AQ10" s="619"/>
      <c r="AR10" s="619"/>
      <c r="AS10" s="619"/>
      <c r="AT10" s="619"/>
      <c r="AU10" s="619"/>
      <c r="AV10" s="619"/>
      <c r="AW10" s="619"/>
      <c r="AX10" s="619"/>
      <c r="AY10" s="619"/>
      <c r="AZ10" s="619"/>
      <c r="BA10" s="619"/>
      <c r="BB10" s="619"/>
      <c r="BC10" s="619"/>
      <c r="BD10" s="619"/>
      <c r="BE10" s="619"/>
      <c r="BF10" s="620"/>
      <c r="BG10" s="621">
        <v>82522</v>
      </c>
      <c r="BH10" s="622"/>
      <c r="BI10" s="622"/>
      <c r="BJ10" s="622"/>
      <c r="BK10" s="622"/>
      <c r="BL10" s="622"/>
      <c r="BM10" s="622"/>
      <c r="BN10" s="623"/>
      <c r="BO10" s="659">
        <v>1.5</v>
      </c>
      <c r="BP10" s="659"/>
      <c r="BQ10" s="659"/>
      <c r="BR10" s="659"/>
      <c r="BS10" s="660" t="s">
        <v>130</v>
      </c>
      <c r="BT10" s="660"/>
      <c r="BU10" s="660"/>
      <c r="BV10" s="660"/>
      <c r="BW10" s="660"/>
      <c r="BX10" s="660"/>
      <c r="BY10" s="660"/>
      <c r="BZ10" s="660"/>
      <c r="CA10" s="660"/>
      <c r="CB10" s="700"/>
      <c r="CD10" s="618" t="s">
        <v>253</v>
      </c>
      <c r="CE10" s="619"/>
      <c r="CF10" s="619"/>
      <c r="CG10" s="619"/>
      <c r="CH10" s="619"/>
      <c r="CI10" s="619"/>
      <c r="CJ10" s="619"/>
      <c r="CK10" s="619"/>
      <c r="CL10" s="619"/>
      <c r="CM10" s="619"/>
      <c r="CN10" s="619"/>
      <c r="CO10" s="619"/>
      <c r="CP10" s="619"/>
      <c r="CQ10" s="620"/>
      <c r="CR10" s="621">
        <v>42137</v>
      </c>
      <c r="CS10" s="622"/>
      <c r="CT10" s="622"/>
      <c r="CU10" s="622"/>
      <c r="CV10" s="622"/>
      <c r="CW10" s="622"/>
      <c r="CX10" s="622"/>
      <c r="CY10" s="623"/>
      <c r="CZ10" s="659">
        <v>0.2</v>
      </c>
      <c r="DA10" s="659"/>
      <c r="DB10" s="659"/>
      <c r="DC10" s="659"/>
      <c r="DD10" s="627" t="s">
        <v>241</v>
      </c>
      <c r="DE10" s="622"/>
      <c r="DF10" s="622"/>
      <c r="DG10" s="622"/>
      <c r="DH10" s="622"/>
      <c r="DI10" s="622"/>
      <c r="DJ10" s="622"/>
      <c r="DK10" s="622"/>
      <c r="DL10" s="622"/>
      <c r="DM10" s="622"/>
      <c r="DN10" s="622"/>
      <c r="DO10" s="622"/>
      <c r="DP10" s="623"/>
      <c r="DQ10" s="627">
        <v>41997</v>
      </c>
      <c r="DR10" s="622"/>
      <c r="DS10" s="622"/>
      <c r="DT10" s="622"/>
      <c r="DU10" s="622"/>
      <c r="DV10" s="622"/>
      <c r="DW10" s="622"/>
      <c r="DX10" s="622"/>
      <c r="DY10" s="622"/>
      <c r="DZ10" s="622"/>
      <c r="EA10" s="622"/>
      <c r="EB10" s="622"/>
      <c r="EC10" s="658"/>
    </row>
    <row r="11" spans="2:143" ht="11.25" customHeight="1" x14ac:dyDescent="0.2">
      <c r="B11" s="618" t="s">
        <v>254</v>
      </c>
      <c r="C11" s="619"/>
      <c r="D11" s="619"/>
      <c r="E11" s="619"/>
      <c r="F11" s="619"/>
      <c r="G11" s="619"/>
      <c r="H11" s="619"/>
      <c r="I11" s="619"/>
      <c r="J11" s="619"/>
      <c r="K11" s="619"/>
      <c r="L11" s="619"/>
      <c r="M11" s="619"/>
      <c r="N11" s="619"/>
      <c r="O11" s="619"/>
      <c r="P11" s="619"/>
      <c r="Q11" s="620"/>
      <c r="R11" s="621">
        <v>1108713</v>
      </c>
      <c r="S11" s="622"/>
      <c r="T11" s="622"/>
      <c r="U11" s="622"/>
      <c r="V11" s="622"/>
      <c r="W11" s="622"/>
      <c r="X11" s="622"/>
      <c r="Y11" s="623"/>
      <c r="Z11" s="624">
        <v>5.3</v>
      </c>
      <c r="AA11" s="625"/>
      <c r="AB11" s="625"/>
      <c r="AC11" s="626"/>
      <c r="AD11" s="627">
        <v>1108713</v>
      </c>
      <c r="AE11" s="622"/>
      <c r="AF11" s="622"/>
      <c r="AG11" s="622"/>
      <c r="AH11" s="622"/>
      <c r="AI11" s="622"/>
      <c r="AJ11" s="622"/>
      <c r="AK11" s="623"/>
      <c r="AL11" s="624">
        <v>9.5</v>
      </c>
      <c r="AM11" s="625"/>
      <c r="AN11" s="625"/>
      <c r="AO11" s="661"/>
      <c r="AP11" s="618" t="s">
        <v>255</v>
      </c>
      <c r="AQ11" s="619"/>
      <c r="AR11" s="619"/>
      <c r="AS11" s="619"/>
      <c r="AT11" s="619"/>
      <c r="AU11" s="619"/>
      <c r="AV11" s="619"/>
      <c r="AW11" s="619"/>
      <c r="AX11" s="619"/>
      <c r="AY11" s="619"/>
      <c r="AZ11" s="619"/>
      <c r="BA11" s="619"/>
      <c r="BB11" s="619"/>
      <c r="BC11" s="619"/>
      <c r="BD11" s="619"/>
      <c r="BE11" s="619"/>
      <c r="BF11" s="620"/>
      <c r="BG11" s="621">
        <v>131090</v>
      </c>
      <c r="BH11" s="622"/>
      <c r="BI11" s="622"/>
      <c r="BJ11" s="622"/>
      <c r="BK11" s="622"/>
      <c r="BL11" s="622"/>
      <c r="BM11" s="622"/>
      <c r="BN11" s="623"/>
      <c r="BO11" s="659">
        <v>2.4</v>
      </c>
      <c r="BP11" s="659"/>
      <c r="BQ11" s="659"/>
      <c r="BR11" s="659"/>
      <c r="BS11" s="660">
        <v>37954</v>
      </c>
      <c r="BT11" s="660"/>
      <c r="BU11" s="660"/>
      <c r="BV11" s="660"/>
      <c r="BW11" s="660"/>
      <c r="BX11" s="660"/>
      <c r="BY11" s="660"/>
      <c r="BZ11" s="660"/>
      <c r="CA11" s="660"/>
      <c r="CB11" s="700"/>
      <c r="CD11" s="618" t="s">
        <v>256</v>
      </c>
      <c r="CE11" s="619"/>
      <c r="CF11" s="619"/>
      <c r="CG11" s="619"/>
      <c r="CH11" s="619"/>
      <c r="CI11" s="619"/>
      <c r="CJ11" s="619"/>
      <c r="CK11" s="619"/>
      <c r="CL11" s="619"/>
      <c r="CM11" s="619"/>
      <c r="CN11" s="619"/>
      <c r="CO11" s="619"/>
      <c r="CP11" s="619"/>
      <c r="CQ11" s="620"/>
      <c r="CR11" s="621">
        <v>124660</v>
      </c>
      <c r="CS11" s="622"/>
      <c r="CT11" s="622"/>
      <c r="CU11" s="622"/>
      <c r="CV11" s="622"/>
      <c r="CW11" s="622"/>
      <c r="CX11" s="622"/>
      <c r="CY11" s="623"/>
      <c r="CZ11" s="659">
        <v>0.6</v>
      </c>
      <c r="DA11" s="659"/>
      <c r="DB11" s="659"/>
      <c r="DC11" s="659"/>
      <c r="DD11" s="627">
        <v>3627</v>
      </c>
      <c r="DE11" s="622"/>
      <c r="DF11" s="622"/>
      <c r="DG11" s="622"/>
      <c r="DH11" s="622"/>
      <c r="DI11" s="622"/>
      <c r="DJ11" s="622"/>
      <c r="DK11" s="622"/>
      <c r="DL11" s="622"/>
      <c r="DM11" s="622"/>
      <c r="DN11" s="622"/>
      <c r="DO11" s="622"/>
      <c r="DP11" s="623"/>
      <c r="DQ11" s="627">
        <v>104584</v>
      </c>
      <c r="DR11" s="622"/>
      <c r="DS11" s="622"/>
      <c r="DT11" s="622"/>
      <c r="DU11" s="622"/>
      <c r="DV11" s="622"/>
      <c r="DW11" s="622"/>
      <c r="DX11" s="622"/>
      <c r="DY11" s="622"/>
      <c r="DZ11" s="622"/>
      <c r="EA11" s="622"/>
      <c r="EB11" s="622"/>
      <c r="EC11" s="658"/>
    </row>
    <row r="12" spans="2:143" ht="11.25" customHeight="1" x14ac:dyDescent="0.2">
      <c r="B12" s="618" t="s">
        <v>257</v>
      </c>
      <c r="C12" s="619"/>
      <c r="D12" s="619"/>
      <c r="E12" s="619"/>
      <c r="F12" s="619"/>
      <c r="G12" s="619"/>
      <c r="H12" s="619"/>
      <c r="I12" s="619"/>
      <c r="J12" s="619"/>
      <c r="K12" s="619"/>
      <c r="L12" s="619"/>
      <c r="M12" s="619"/>
      <c r="N12" s="619"/>
      <c r="O12" s="619"/>
      <c r="P12" s="619"/>
      <c r="Q12" s="620"/>
      <c r="R12" s="621">
        <v>813</v>
      </c>
      <c r="S12" s="622"/>
      <c r="T12" s="622"/>
      <c r="U12" s="622"/>
      <c r="V12" s="622"/>
      <c r="W12" s="622"/>
      <c r="X12" s="622"/>
      <c r="Y12" s="623"/>
      <c r="Z12" s="659">
        <v>0</v>
      </c>
      <c r="AA12" s="659"/>
      <c r="AB12" s="659"/>
      <c r="AC12" s="659"/>
      <c r="AD12" s="660">
        <v>813</v>
      </c>
      <c r="AE12" s="660"/>
      <c r="AF12" s="660"/>
      <c r="AG12" s="660"/>
      <c r="AH12" s="660"/>
      <c r="AI12" s="660"/>
      <c r="AJ12" s="660"/>
      <c r="AK12" s="660"/>
      <c r="AL12" s="624">
        <v>0</v>
      </c>
      <c r="AM12" s="625"/>
      <c r="AN12" s="625"/>
      <c r="AO12" s="661"/>
      <c r="AP12" s="618" t="s">
        <v>258</v>
      </c>
      <c r="AQ12" s="619"/>
      <c r="AR12" s="619"/>
      <c r="AS12" s="619"/>
      <c r="AT12" s="619"/>
      <c r="AU12" s="619"/>
      <c r="AV12" s="619"/>
      <c r="AW12" s="619"/>
      <c r="AX12" s="619"/>
      <c r="AY12" s="619"/>
      <c r="AZ12" s="619"/>
      <c r="BA12" s="619"/>
      <c r="BB12" s="619"/>
      <c r="BC12" s="619"/>
      <c r="BD12" s="619"/>
      <c r="BE12" s="619"/>
      <c r="BF12" s="620"/>
      <c r="BG12" s="621">
        <v>1994155</v>
      </c>
      <c r="BH12" s="622"/>
      <c r="BI12" s="622"/>
      <c r="BJ12" s="622"/>
      <c r="BK12" s="622"/>
      <c r="BL12" s="622"/>
      <c r="BM12" s="622"/>
      <c r="BN12" s="623"/>
      <c r="BO12" s="659">
        <v>36.299999999999997</v>
      </c>
      <c r="BP12" s="659"/>
      <c r="BQ12" s="659"/>
      <c r="BR12" s="659"/>
      <c r="BS12" s="660" t="s">
        <v>130</v>
      </c>
      <c r="BT12" s="660"/>
      <c r="BU12" s="660"/>
      <c r="BV12" s="660"/>
      <c r="BW12" s="660"/>
      <c r="BX12" s="660"/>
      <c r="BY12" s="660"/>
      <c r="BZ12" s="660"/>
      <c r="CA12" s="660"/>
      <c r="CB12" s="700"/>
      <c r="CD12" s="618" t="s">
        <v>259</v>
      </c>
      <c r="CE12" s="619"/>
      <c r="CF12" s="619"/>
      <c r="CG12" s="619"/>
      <c r="CH12" s="619"/>
      <c r="CI12" s="619"/>
      <c r="CJ12" s="619"/>
      <c r="CK12" s="619"/>
      <c r="CL12" s="619"/>
      <c r="CM12" s="619"/>
      <c r="CN12" s="619"/>
      <c r="CO12" s="619"/>
      <c r="CP12" s="619"/>
      <c r="CQ12" s="620"/>
      <c r="CR12" s="621">
        <v>228948</v>
      </c>
      <c r="CS12" s="622"/>
      <c r="CT12" s="622"/>
      <c r="CU12" s="622"/>
      <c r="CV12" s="622"/>
      <c r="CW12" s="622"/>
      <c r="CX12" s="622"/>
      <c r="CY12" s="623"/>
      <c r="CZ12" s="659">
        <v>1.1000000000000001</v>
      </c>
      <c r="DA12" s="659"/>
      <c r="DB12" s="659"/>
      <c r="DC12" s="659"/>
      <c r="DD12" s="627" t="s">
        <v>130</v>
      </c>
      <c r="DE12" s="622"/>
      <c r="DF12" s="622"/>
      <c r="DG12" s="622"/>
      <c r="DH12" s="622"/>
      <c r="DI12" s="622"/>
      <c r="DJ12" s="622"/>
      <c r="DK12" s="622"/>
      <c r="DL12" s="622"/>
      <c r="DM12" s="622"/>
      <c r="DN12" s="622"/>
      <c r="DO12" s="622"/>
      <c r="DP12" s="623"/>
      <c r="DQ12" s="627">
        <v>203086</v>
      </c>
      <c r="DR12" s="622"/>
      <c r="DS12" s="622"/>
      <c r="DT12" s="622"/>
      <c r="DU12" s="622"/>
      <c r="DV12" s="622"/>
      <c r="DW12" s="622"/>
      <c r="DX12" s="622"/>
      <c r="DY12" s="622"/>
      <c r="DZ12" s="622"/>
      <c r="EA12" s="622"/>
      <c r="EB12" s="622"/>
      <c r="EC12" s="658"/>
    </row>
    <row r="13" spans="2:143" ht="11.25" customHeight="1" x14ac:dyDescent="0.2">
      <c r="B13" s="618" t="s">
        <v>260</v>
      </c>
      <c r="C13" s="619"/>
      <c r="D13" s="619"/>
      <c r="E13" s="619"/>
      <c r="F13" s="619"/>
      <c r="G13" s="619"/>
      <c r="H13" s="619"/>
      <c r="I13" s="619"/>
      <c r="J13" s="619"/>
      <c r="K13" s="619"/>
      <c r="L13" s="619"/>
      <c r="M13" s="619"/>
      <c r="N13" s="619"/>
      <c r="O13" s="619"/>
      <c r="P13" s="619"/>
      <c r="Q13" s="620"/>
      <c r="R13" s="621" t="s">
        <v>241</v>
      </c>
      <c r="S13" s="622"/>
      <c r="T13" s="622"/>
      <c r="U13" s="622"/>
      <c r="V13" s="622"/>
      <c r="W13" s="622"/>
      <c r="X13" s="622"/>
      <c r="Y13" s="623"/>
      <c r="Z13" s="659" t="s">
        <v>241</v>
      </c>
      <c r="AA13" s="659"/>
      <c r="AB13" s="659"/>
      <c r="AC13" s="659"/>
      <c r="AD13" s="660" t="s">
        <v>181</v>
      </c>
      <c r="AE13" s="660"/>
      <c r="AF13" s="660"/>
      <c r="AG13" s="660"/>
      <c r="AH13" s="660"/>
      <c r="AI13" s="660"/>
      <c r="AJ13" s="660"/>
      <c r="AK13" s="660"/>
      <c r="AL13" s="624" t="s">
        <v>181</v>
      </c>
      <c r="AM13" s="625"/>
      <c r="AN13" s="625"/>
      <c r="AO13" s="661"/>
      <c r="AP13" s="618" t="s">
        <v>261</v>
      </c>
      <c r="AQ13" s="619"/>
      <c r="AR13" s="619"/>
      <c r="AS13" s="619"/>
      <c r="AT13" s="619"/>
      <c r="AU13" s="619"/>
      <c r="AV13" s="619"/>
      <c r="AW13" s="619"/>
      <c r="AX13" s="619"/>
      <c r="AY13" s="619"/>
      <c r="AZ13" s="619"/>
      <c r="BA13" s="619"/>
      <c r="BB13" s="619"/>
      <c r="BC13" s="619"/>
      <c r="BD13" s="619"/>
      <c r="BE13" s="619"/>
      <c r="BF13" s="620"/>
      <c r="BG13" s="621">
        <v>1947655</v>
      </c>
      <c r="BH13" s="622"/>
      <c r="BI13" s="622"/>
      <c r="BJ13" s="622"/>
      <c r="BK13" s="622"/>
      <c r="BL13" s="622"/>
      <c r="BM13" s="622"/>
      <c r="BN13" s="623"/>
      <c r="BO13" s="659">
        <v>35.5</v>
      </c>
      <c r="BP13" s="659"/>
      <c r="BQ13" s="659"/>
      <c r="BR13" s="659"/>
      <c r="BS13" s="660" t="s">
        <v>130</v>
      </c>
      <c r="BT13" s="660"/>
      <c r="BU13" s="660"/>
      <c r="BV13" s="660"/>
      <c r="BW13" s="660"/>
      <c r="BX13" s="660"/>
      <c r="BY13" s="660"/>
      <c r="BZ13" s="660"/>
      <c r="CA13" s="660"/>
      <c r="CB13" s="700"/>
      <c r="CD13" s="618" t="s">
        <v>262</v>
      </c>
      <c r="CE13" s="619"/>
      <c r="CF13" s="619"/>
      <c r="CG13" s="619"/>
      <c r="CH13" s="619"/>
      <c r="CI13" s="619"/>
      <c r="CJ13" s="619"/>
      <c r="CK13" s="619"/>
      <c r="CL13" s="619"/>
      <c r="CM13" s="619"/>
      <c r="CN13" s="619"/>
      <c r="CO13" s="619"/>
      <c r="CP13" s="619"/>
      <c r="CQ13" s="620"/>
      <c r="CR13" s="621">
        <v>1037033</v>
      </c>
      <c r="CS13" s="622"/>
      <c r="CT13" s="622"/>
      <c r="CU13" s="622"/>
      <c r="CV13" s="622"/>
      <c r="CW13" s="622"/>
      <c r="CX13" s="622"/>
      <c r="CY13" s="623"/>
      <c r="CZ13" s="659">
        <v>5</v>
      </c>
      <c r="DA13" s="659"/>
      <c r="DB13" s="659"/>
      <c r="DC13" s="659"/>
      <c r="DD13" s="627">
        <v>202660</v>
      </c>
      <c r="DE13" s="622"/>
      <c r="DF13" s="622"/>
      <c r="DG13" s="622"/>
      <c r="DH13" s="622"/>
      <c r="DI13" s="622"/>
      <c r="DJ13" s="622"/>
      <c r="DK13" s="622"/>
      <c r="DL13" s="622"/>
      <c r="DM13" s="622"/>
      <c r="DN13" s="622"/>
      <c r="DO13" s="622"/>
      <c r="DP13" s="623"/>
      <c r="DQ13" s="627">
        <v>816568</v>
      </c>
      <c r="DR13" s="622"/>
      <c r="DS13" s="622"/>
      <c r="DT13" s="622"/>
      <c r="DU13" s="622"/>
      <c r="DV13" s="622"/>
      <c r="DW13" s="622"/>
      <c r="DX13" s="622"/>
      <c r="DY13" s="622"/>
      <c r="DZ13" s="622"/>
      <c r="EA13" s="622"/>
      <c r="EB13" s="622"/>
      <c r="EC13" s="658"/>
    </row>
    <row r="14" spans="2:143" ht="11.25" customHeight="1" x14ac:dyDescent="0.2">
      <c r="B14" s="618" t="s">
        <v>263</v>
      </c>
      <c r="C14" s="619"/>
      <c r="D14" s="619"/>
      <c r="E14" s="619"/>
      <c r="F14" s="619"/>
      <c r="G14" s="619"/>
      <c r="H14" s="619"/>
      <c r="I14" s="619"/>
      <c r="J14" s="619"/>
      <c r="K14" s="619"/>
      <c r="L14" s="619"/>
      <c r="M14" s="619"/>
      <c r="N14" s="619"/>
      <c r="O14" s="619"/>
      <c r="P14" s="619"/>
      <c r="Q14" s="620"/>
      <c r="R14" s="621">
        <v>839</v>
      </c>
      <c r="S14" s="622"/>
      <c r="T14" s="622"/>
      <c r="U14" s="622"/>
      <c r="V14" s="622"/>
      <c r="W14" s="622"/>
      <c r="X14" s="622"/>
      <c r="Y14" s="623"/>
      <c r="Z14" s="659">
        <v>0</v>
      </c>
      <c r="AA14" s="659"/>
      <c r="AB14" s="659"/>
      <c r="AC14" s="659"/>
      <c r="AD14" s="660">
        <v>839</v>
      </c>
      <c r="AE14" s="660"/>
      <c r="AF14" s="660"/>
      <c r="AG14" s="660"/>
      <c r="AH14" s="660"/>
      <c r="AI14" s="660"/>
      <c r="AJ14" s="660"/>
      <c r="AK14" s="660"/>
      <c r="AL14" s="624">
        <v>0</v>
      </c>
      <c r="AM14" s="625"/>
      <c r="AN14" s="625"/>
      <c r="AO14" s="661"/>
      <c r="AP14" s="618" t="s">
        <v>264</v>
      </c>
      <c r="AQ14" s="619"/>
      <c r="AR14" s="619"/>
      <c r="AS14" s="619"/>
      <c r="AT14" s="619"/>
      <c r="AU14" s="619"/>
      <c r="AV14" s="619"/>
      <c r="AW14" s="619"/>
      <c r="AX14" s="619"/>
      <c r="AY14" s="619"/>
      <c r="AZ14" s="619"/>
      <c r="BA14" s="619"/>
      <c r="BB14" s="619"/>
      <c r="BC14" s="619"/>
      <c r="BD14" s="619"/>
      <c r="BE14" s="619"/>
      <c r="BF14" s="620"/>
      <c r="BG14" s="621">
        <v>157645</v>
      </c>
      <c r="BH14" s="622"/>
      <c r="BI14" s="622"/>
      <c r="BJ14" s="622"/>
      <c r="BK14" s="622"/>
      <c r="BL14" s="622"/>
      <c r="BM14" s="622"/>
      <c r="BN14" s="623"/>
      <c r="BO14" s="659">
        <v>2.9</v>
      </c>
      <c r="BP14" s="659"/>
      <c r="BQ14" s="659"/>
      <c r="BR14" s="659"/>
      <c r="BS14" s="660" t="s">
        <v>181</v>
      </c>
      <c r="BT14" s="660"/>
      <c r="BU14" s="660"/>
      <c r="BV14" s="660"/>
      <c r="BW14" s="660"/>
      <c r="BX14" s="660"/>
      <c r="BY14" s="660"/>
      <c r="BZ14" s="660"/>
      <c r="CA14" s="660"/>
      <c r="CB14" s="700"/>
      <c r="CD14" s="618" t="s">
        <v>265</v>
      </c>
      <c r="CE14" s="619"/>
      <c r="CF14" s="619"/>
      <c r="CG14" s="619"/>
      <c r="CH14" s="619"/>
      <c r="CI14" s="619"/>
      <c r="CJ14" s="619"/>
      <c r="CK14" s="619"/>
      <c r="CL14" s="619"/>
      <c r="CM14" s="619"/>
      <c r="CN14" s="619"/>
      <c r="CO14" s="619"/>
      <c r="CP14" s="619"/>
      <c r="CQ14" s="620"/>
      <c r="CR14" s="621">
        <v>742497</v>
      </c>
      <c r="CS14" s="622"/>
      <c r="CT14" s="622"/>
      <c r="CU14" s="622"/>
      <c r="CV14" s="622"/>
      <c r="CW14" s="622"/>
      <c r="CX14" s="622"/>
      <c r="CY14" s="623"/>
      <c r="CZ14" s="659">
        <v>3.6</v>
      </c>
      <c r="DA14" s="659"/>
      <c r="DB14" s="659"/>
      <c r="DC14" s="659"/>
      <c r="DD14" s="627">
        <v>15872</v>
      </c>
      <c r="DE14" s="622"/>
      <c r="DF14" s="622"/>
      <c r="DG14" s="622"/>
      <c r="DH14" s="622"/>
      <c r="DI14" s="622"/>
      <c r="DJ14" s="622"/>
      <c r="DK14" s="622"/>
      <c r="DL14" s="622"/>
      <c r="DM14" s="622"/>
      <c r="DN14" s="622"/>
      <c r="DO14" s="622"/>
      <c r="DP14" s="623"/>
      <c r="DQ14" s="627">
        <v>678790</v>
      </c>
      <c r="DR14" s="622"/>
      <c r="DS14" s="622"/>
      <c r="DT14" s="622"/>
      <c r="DU14" s="622"/>
      <c r="DV14" s="622"/>
      <c r="DW14" s="622"/>
      <c r="DX14" s="622"/>
      <c r="DY14" s="622"/>
      <c r="DZ14" s="622"/>
      <c r="EA14" s="622"/>
      <c r="EB14" s="622"/>
      <c r="EC14" s="658"/>
    </row>
    <row r="15" spans="2:143" ht="11.25" customHeight="1" x14ac:dyDescent="0.2">
      <c r="B15" s="618" t="s">
        <v>266</v>
      </c>
      <c r="C15" s="619"/>
      <c r="D15" s="619"/>
      <c r="E15" s="619"/>
      <c r="F15" s="619"/>
      <c r="G15" s="619"/>
      <c r="H15" s="619"/>
      <c r="I15" s="619"/>
      <c r="J15" s="619"/>
      <c r="K15" s="619"/>
      <c r="L15" s="619"/>
      <c r="M15" s="619"/>
      <c r="N15" s="619"/>
      <c r="O15" s="619"/>
      <c r="P15" s="619"/>
      <c r="Q15" s="620"/>
      <c r="R15" s="621" t="s">
        <v>241</v>
      </c>
      <c r="S15" s="622"/>
      <c r="T15" s="622"/>
      <c r="U15" s="622"/>
      <c r="V15" s="622"/>
      <c r="W15" s="622"/>
      <c r="X15" s="622"/>
      <c r="Y15" s="623"/>
      <c r="Z15" s="659" t="s">
        <v>130</v>
      </c>
      <c r="AA15" s="659"/>
      <c r="AB15" s="659"/>
      <c r="AC15" s="659"/>
      <c r="AD15" s="660" t="s">
        <v>181</v>
      </c>
      <c r="AE15" s="660"/>
      <c r="AF15" s="660"/>
      <c r="AG15" s="660"/>
      <c r="AH15" s="660"/>
      <c r="AI15" s="660"/>
      <c r="AJ15" s="660"/>
      <c r="AK15" s="660"/>
      <c r="AL15" s="624" t="s">
        <v>130</v>
      </c>
      <c r="AM15" s="625"/>
      <c r="AN15" s="625"/>
      <c r="AO15" s="661"/>
      <c r="AP15" s="618" t="s">
        <v>267</v>
      </c>
      <c r="AQ15" s="619"/>
      <c r="AR15" s="619"/>
      <c r="AS15" s="619"/>
      <c r="AT15" s="619"/>
      <c r="AU15" s="619"/>
      <c r="AV15" s="619"/>
      <c r="AW15" s="619"/>
      <c r="AX15" s="619"/>
      <c r="AY15" s="619"/>
      <c r="AZ15" s="619"/>
      <c r="BA15" s="619"/>
      <c r="BB15" s="619"/>
      <c r="BC15" s="619"/>
      <c r="BD15" s="619"/>
      <c r="BE15" s="619"/>
      <c r="BF15" s="620"/>
      <c r="BG15" s="621">
        <v>288580</v>
      </c>
      <c r="BH15" s="622"/>
      <c r="BI15" s="622"/>
      <c r="BJ15" s="622"/>
      <c r="BK15" s="622"/>
      <c r="BL15" s="622"/>
      <c r="BM15" s="622"/>
      <c r="BN15" s="623"/>
      <c r="BO15" s="659">
        <v>5.3</v>
      </c>
      <c r="BP15" s="659"/>
      <c r="BQ15" s="659"/>
      <c r="BR15" s="659"/>
      <c r="BS15" s="660" t="s">
        <v>241</v>
      </c>
      <c r="BT15" s="660"/>
      <c r="BU15" s="660"/>
      <c r="BV15" s="660"/>
      <c r="BW15" s="660"/>
      <c r="BX15" s="660"/>
      <c r="BY15" s="660"/>
      <c r="BZ15" s="660"/>
      <c r="CA15" s="660"/>
      <c r="CB15" s="700"/>
      <c r="CD15" s="618" t="s">
        <v>268</v>
      </c>
      <c r="CE15" s="619"/>
      <c r="CF15" s="619"/>
      <c r="CG15" s="619"/>
      <c r="CH15" s="619"/>
      <c r="CI15" s="619"/>
      <c r="CJ15" s="619"/>
      <c r="CK15" s="619"/>
      <c r="CL15" s="619"/>
      <c r="CM15" s="619"/>
      <c r="CN15" s="619"/>
      <c r="CO15" s="619"/>
      <c r="CP15" s="619"/>
      <c r="CQ15" s="620"/>
      <c r="CR15" s="621">
        <v>1932620</v>
      </c>
      <c r="CS15" s="622"/>
      <c r="CT15" s="622"/>
      <c r="CU15" s="622"/>
      <c r="CV15" s="622"/>
      <c r="CW15" s="622"/>
      <c r="CX15" s="622"/>
      <c r="CY15" s="623"/>
      <c r="CZ15" s="659">
        <v>9.4</v>
      </c>
      <c r="DA15" s="659"/>
      <c r="DB15" s="659"/>
      <c r="DC15" s="659"/>
      <c r="DD15" s="627">
        <v>83074</v>
      </c>
      <c r="DE15" s="622"/>
      <c r="DF15" s="622"/>
      <c r="DG15" s="622"/>
      <c r="DH15" s="622"/>
      <c r="DI15" s="622"/>
      <c r="DJ15" s="622"/>
      <c r="DK15" s="622"/>
      <c r="DL15" s="622"/>
      <c r="DM15" s="622"/>
      <c r="DN15" s="622"/>
      <c r="DO15" s="622"/>
      <c r="DP15" s="623"/>
      <c r="DQ15" s="627">
        <v>1373943</v>
      </c>
      <c r="DR15" s="622"/>
      <c r="DS15" s="622"/>
      <c r="DT15" s="622"/>
      <c r="DU15" s="622"/>
      <c r="DV15" s="622"/>
      <c r="DW15" s="622"/>
      <c r="DX15" s="622"/>
      <c r="DY15" s="622"/>
      <c r="DZ15" s="622"/>
      <c r="EA15" s="622"/>
      <c r="EB15" s="622"/>
      <c r="EC15" s="658"/>
    </row>
    <row r="16" spans="2:143" ht="11.25" customHeight="1" x14ac:dyDescent="0.2">
      <c r="B16" s="618" t="s">
        <v>269</v>
      </c>
      <c r="C16" s="619"/>
      <c r="D16" s="619"/>
      <c r="E16" s="619"/>
      <c r="F16" s="619"/>
      <c r="G16" s="619"/>
      <c r="H16" s="619"/>
      <c r="I16" s="619"/>
      <c r="J16" s="619"/>
      <c r="K16" s="619"/>
      <c r="L16" s="619"/>
      <c r="M16" s="619"/>
      <c r="N16" s="619"/>
      <c r="O16" s="619"/>
      <c r="P16" s="619"/>
      <c r="Q16" s="620"/>
      <c r="R16" s="621">
        <v>25110</v>
      </c>
      <c r="S16" s="622"/>
      <c r="T16" s="622"/>
      <c r="U16" s="622"/>
      <c r="V16" s="622"/>
      <c r="W16" s="622"/>
      <c r="X16" s="622"/>
      <c r="Y16" s="623"/>
      <c r="Z16" s="659">
        <v>0.1</v>
      </c>
      <c r="AA16" s="659"/>
      <c r="AB16" s="659"/>
      <c r="AC16" s="659"/>
      <c r="AD16" s="660">
        <v>25110</v>
      </c>
      <c r="AE16" s="660"/>
      <c r="AF16" s="660"/>
      <c r="AG16" s="660"/>
      <c r="AH16" s="660"/>
      <c r="AI16" s="660"/>
      <c r="AJ16" s="660"/>
      <c r="AK16" s="660"/>
      <c r="AL16" s="624">
        <v>0.2</v>
      </c>
      <c r="AM16" s="625"/>
      <c r="AN16" s="625"/>
      <c r="AO16" s="661"/>
      <c r="AP16" s="618" t="s">
        <v>270</v>
      </c>
      <c r="AQ16" s="619"/>
      <c r="AR16" s="619"/>
      <c r="AS16" s="619"/>
      <c r="AT16" s="619"/>
      <c r="AU16" s="619"/>
      <c r="AV16" s="619"/>
      <c r="AW16" s="619"/>
      <c r="AX16" s="619"/>
      <c r="AY16" s="619"/>
      <c r="AZ16" s="619"/>
      <c r="BA16" s="619"/>
      <c r="BB16" s="619"/>
      <c r="BC16" s="619"/>
      <c r="BD16" s="619"/>
      <c r="BE16" s="619"/>
      <c r="BF16" s="620"/>
      <c r="BG16" s="621" t="s">
        <v>181</v>
      </c>
      <c r="BH16" s="622"/>
      <c r="BI16" s="622"/>
      <c r="BJ16" s="622"/>
      <c r="BK16" s="622"/>
      <c r="BL16" s="622"/>
      <c r="BM16" s="622"/>
      <c r="BN16" s="623"/>
      <c r="BO16" s="659" t="s">
        <v>241</v>
      </c>
      <c r="BP16" s="659"/>
      <c r="BQ16" s="659"/>
      <c r="BR16" s="659"/>
      <c r="BS16" s="660" t="s">
        <v>241</v>
      </c>
      <c r="BT16" s="660"/>
      <c r="BU16" s="660"/>
      <c r="BV16" s="660"/>
      <c r="BW16" s="660"/>
      <c r="BX16" s="660"/>
      <c r="BY16" s="660"/>
      <c r="BZ16" s="660"/>
      <c r="CA16" s="660"/>
      <c r="CB16" s="700"/>
      <c r="CD16" s="618" t="s">
        <v>271</v>
      </c>
      <c r="CE16" s="619"/>
      <c r="CF16" s="619"/>
      <c r="CG16" s="619"/>
      <c r="CH16" s="619"/>
      <c r="CI16" s="619"/>
      <c r="CJ16" s="619"/>
      <c r="CK16" s="619"/>
      <c r="CL16" s="619"/>
      <c r="CM16" s="619"/>
      <c r="CN16" s="619"/>
      <c r="CO16" s="619"/>
      <c r="CP16" s="619"/>
      <c r="CQ16" s="620"/>
      <c r="CR16" s="621" t="s">
        <v>241</v>
      </c>
      <c r="CS16" s="622"/>
      <c r="CT16" s="622"/>
      <c r="CU16" s="622"/>
      <c r="CV16" s="622"/>
      <c r="CW16" s="622"/>
      <c r="CX16" s="622"/>
      <c r="CY16" s="623"/>
      <c r="CZ16" s="659" t="s">
        <v>241</v>
      </c>
      <c r="DA16" s="659"/>
      <c r="DB16" s="659"/>
      <c r="DC16" s="659"/>
      <c r="DD16" s="627" t="s">
        <v>130</v>
      </c>
      <c r="DE16" s="622"/>
      <c r="DF16" s="622"/>
      <c r="DG16" s="622"/>
      <c r="DH16" s="622"/>
      <c r="DI16" s="622"/>
      <c r="DJ16" s="622"/>
      <c r="DK16" s="622"/>
      <c r="DL16" s="622"/>
      <c r="DM16" s="622"/>
      <c r="DN16" s="622"/>
      <c r="DO16" s="622"/>
      <c r="DP16" s="623"/>
      <c r="DQ16" s="627" t="s">
        <v>130</v>
      </c>
      <c r="DR16" s="622"/>
      <c r="DS16" s="622"/>
      <c r="DT16" s="622"/>
      <c r="DU16" s="622"/>
      <c r="DV16" s="622"/>
      <c r="DW16" s="622"/>
      <c r="DX16" s="622"/>
      <c r="DY16" s="622"/>
      <c r="DZ16" s="622"/>
      <c r="EA16" s="622"/>
      <c r="EB16" s="622"/>
      <c r="EC16" s="658"/>
    </row>
    <row r="17" spans="2:133" ht="11.25" customHeight="1" x14ac:dyDescent="0.2">
      <c r="B17" s="618" t="s">
        <v>272</v>
      </c>
      <c r="C17" s="619"/>
      <c r="D17" s="619"/>
      <c r="E17" s="619"/>
      <c r="F17" s="619"/>
      <c r="G17" s="619"/>
      <c r="H17" s="619"/>
      <c r="I17" s="619"/>
      <c r="J17" s="619"/>
      <c r="K17" s="619"/>
      <c r="L17" s="619"/>
      <c r="M17" s="619"/>
      <c r="N17" s="619"/>
      <c r="O17" s="619"/>
      <c r="P17" s="619"/>
      <c r="Q17" s="620"/>
      <c r="R17" s="621">
        <v>68772</v>
      </c>
      <c r="S17" s="622"/>
      <c r="T17" s="622"/>
      <c r="U17" s="622"/>
      <c r="V17" s="622"/>
      <c r="W17" s="622"/>
      <c r="X17" s="622"/>
      <c r="Y17" s="623"/>
      <c r="Z17" s="659">
        <v>0.3</v>
      </c>
      <c r="AA17" s="659"/>
      <c r="AB17" s="659"/>
      <c r="AC17" s="659"/>
      <c r="AD17" s="660">
        <v>68772</v>
      </c>
      <c r="AE17" s="660"/>
      <c r="AF17" s="660"/>
      <c r="AG17" s="660"/>
      <c r="AH17" s="660"/>
      <c r="AI17" s="660"/>
      <c r="AJ17" s="660"/>
      <c r="AK17" s="660"/>
      <c r="AL17" s="624">
        <v>0.6</v>
      </c>
      <c r="AM17" s="625"/>
      <c r="AN17" s="625"/>
      <c r="AO17" s="661"/>
      <c r="AP17" s="618" t="s">
        <v>273</v>
      </c>
      <c r="AQ17" s="619"/>
      <c r="AR17" s="619"/>
      <c r="AS17" s="619"/>
      <c r="AT17" s="619"/>
      <c r="AU17" s="619"/>
      <c r="AV17" s="619"/>
      <c r="AW17" s="619"/>
      <c r="AX17" s="619"/>
      <c r="AY17" s="619"/>
      <c r="AZ17" s="619"/>
      <c r="BA17" s="619"/>
      <c r="BB17" s="619"/>
      <c r="BC17" s="619"/>
      <c r="BD17" s="619"/>
      <c r="BE17" s="619"/>
      <c r="BF17" s="620"/>
      <c r="BG17" s="621" t="s">
        <v>130</v>
      </c>
      <c r="BH17" s="622"/>
      <c r="BI17" s="622"/>
      <c r="BJ17" s="622"/>
      <c r="BK17" s="622"/>
      <c r="BL17" s="622"/>
      <c r="BM17" s="622"/>
      <c r="BN17" s="623"/>
      <c r="BO17" s="659" t="s">
        <v>241</v>
      </c>
      <c r="BP17" s="659"/>
      <c r="BQ17" s="659"/>
      <c r="BR17" s="659"/>
      <c r="BS17" s="660" t="s">
        <v>130</v>
      </c>
      <c r="BT17" s="660"/>
      <c r="BU17" s="660"/>
      <c r="BV17" s="660"/>
      <c r="BW17" s="660"/>
      <c r="BX17" s="660"/>
      <c r="BY17" s="660"/>
      <c r="BZ17" s="660"/>
      <c r="CA17" s="660"/>
      <c r="CB17" s="700"/>
      <c r="CD17" s="618" t="s">
        <v>274</v>
      </c>
      <c r="CE17" s="619"/>
      <c r="CF17" s="619"/>
      <c r="CG17" s="619"/>
      <c r="CH17" s="619"/>
      <c r="CI17" s="619"/>
      <c r="CJ17" s="619"/>
      <c r="CK17" s="619"/>
      <c r="CL17" s="619"/>
      <c r="CM17" s="619"/>
      <c r="CN17" s="619"/>
      <c r="CO17" s="619"/>
      <c r="CP17" s="619"/>
      <c r="CQ17" s="620"/>
      <c r="CR17" s="621">
        <v>1410143</v>
      </c>
      <c r="CS17" s="622"/>
      <c r="CT17" s="622"/>
      <c r="CU17" s="622"/>
      <c r="CV17" s="622"/>
      <c r="CW17" s="622"/>
      <c r="CX17" s="622"/>
      <c r="CY17" s="623"/>
      <c r="CZ17" s="659">
        <v>6.9</v>
      </c>
      <c r="DA17" s="659"/>
      <c r="DB17" s="659"/>
      <c r="DC17" s="659"/>
      <c r="DD17" s="627" t="s">
        <v>241</v>
      </c>
      <c r="DE17" s="622"/>
      <c r="DF17" s="622"/>
      <c r="DG17" s="622"/>
      <c r="DH17" s="622"/>
      <c r="DI17" s="622"/>
      <c r="DJ17" s="622"/>
      <c r="DK17" s="622"/>
      <c r="DL17" s="622"/>
      <c r="DM17" s="622"/>
      <c r="DN17" s="622"/>
      <c r="DO17" s="622"/>
      <c r="DP17" s="623"/>
      <c r="DQ17" s="627">
        <v>1410143</v>
      </c>
      <c r="DR17" s="622"/>
      <c r="DS17" s="622"/>
      <c r="DT17" s="622"/>
      <c r="DU17" s="622"/>
      <c r="DV17" s="622"/>
      <c r="DW17" s="622"/>
      <c r="DX17" s="622"/>
      <c r="DY17" s="622"/>
      <c r="DZ17" s="622"/>
      <c r="EA17" s="622"/>
      <c r="EB17" s="622"/>
      <c r="EC17" s="658"/>
    </row>
    <row r="18" spans="2:133" ht="11.25" customHeight="1" x14ac:dyDescent="0.2">
      <c r="B18" s="618" t="s">
        <v>275</v>
      </c>
      <c r="C18" s="619"/>
      <c r="D18" s="619"/>
      <c r="E18" s="619"/>
      <c r="F18" s="619"/>
      <c r="G18" s="619"/>
      <c r="H18" s="619"/>
      <c r="I18" s="619"/>
      <c r="J18" s="619"/>
      <c r="K18" s="619"/>
      <c r="L18" s="619"/>
      <c r="M18" s="619"/>
      <c r="N18" s="619"/>
      <c r="O18" s="619"/>
      <c r="P18" s="619"/>
      <c r="Q18" s="620"/>
      <c r="R18" s="621">
        <v>39608</v>
      </c>
      <c r="S18" s="622"/>
      <c r="T18" s="622"/>
      <c r="U18" s="622"/>
      <c r="V18" s="622"/>
      <c r="W18" s="622"/>
      <c r="X18" s="622"/>
      <c r="Y18" s="623"/>
      <c r="Z18" s="659">
        <v>0.2</v>
      </c>
      <c r="AA18" s="659"/>
      <c r="AB18" s="659"/>
      <c r="AC18" s="659"/>
      <c r="AD18" s="660">
        <v>39608</v>
      </c>
      <c r="AE18" s="660"/>
      <c r="AF18" s="660"/>
      <c r="AG18" s="660"/>
      <c r="AH18" s="660"/>
      <c r="AI18" s="660"/>
      <c r="AJ18" s="660"/>
      <c r="AK18" s="660"/>
      <c r="AL18" s="624">
        <v>0.3</v>
      </c>
      <c r="AM18" s="625"/>
      <c r="AN18" s="625"/>
      <c r="AO18" s="661"/>
      <c r="AP18" s="618" t="s">
        <v>276</v>
      </c>
      <c r="AQ18" s="619"/>
      <c r="AR18" s="619"/>
      <c r="AS18" s="619"/>
      <c r="AT18" s="619"/>
      <c r="AU18" s="619"/>
      <c r="AV18" s="619"/>
      <c r="AW18" s="619"/>
      <c r="AX18" s="619"/>
      <c r="AY18" s="619"/>
      <c r="AZ18" s="619"/>
      <c r="BA18" s="619"/>
      <c r="BB18" s="619"/>
      <c r="BC18" s="619"/>
      <c r="BD18" s="619"/>
      <c r="BE18" s="619"/>
      <c r="BF18" s="620"/>
      <c r="BG18" s="621" t="s">
        <v>241</v>
      </c>
      <c r="BH18" s="622"/>
      <c r="BI18" s="622"/>
      <c r="BJ18" s="622"/>
      <c r="BK18" s="622"/>
      <c r="BL18" s="622"/>
      <c r="BM18" s="622"/>
      <c r="BN18" s="623"/>
      <c r="BO18" s="659" t="s">
        <v>241</v>
      </c>
      <c r="BP18" s="659"/>
      <c r="BQ18" s="659"/>
      <c r="BR18" s="659"/>
      <c r="BS18" s="660" t="s">
        <v>130</v>
      </c>
      <c r="BT18" s="660"/>
      <c r="BU18" s="660"/>
      <c r="BV18" s="660"/>
      <c r="BW18" s="660"/>
      <c r="BX18" s="660"/>
      <c r="BY18" s="660"/>
      <c r="BZ18" s="660"/>
      <c r="CA18" s="660"/>
      <c r="CB18" s="700"/>
      <c r="CD18" s="618" t="s">
        <v>277</v>
      </c>
      <c r="CE18" s="619"/>
      <c r="CF18" s="619"/>
      <c r="CG18" s="619"/>
      <c r="CH18" s="619"/>
      <c r="CI18" s="619"/>
      <c r="CJ18" s="619"/>
      <c r="CK18" s="619"/>
      <c r="CL18" s="619"/>
      <c r="CM18" s="619"/>
      <c r="CN18" s="619"/>
      <c r="CO18" s="619"/>
      <c r="CP18" s="619"/>
      <c r="CQ18" s="620"/>
      <c r="CR18" s="621" t="s">
        <v>241</v>
      </c>
      <c r="CS18" s="622"/>
      <c r="CT18" s="622"/>
      <c r="CU18" s="622"/>
      <c r="CV18" s="622"/>
      <c r="CW18" s="622"/>
      <c r="CX18" s="622"/>
      <c r="CY18" s="623"/>
      <c r="CZ18" s="659" t="s">
        <v>241</v>
      </c>
      <c r="DA18" s="659"/>
      <c r="DB18" s="659"/>
      <c r="DC18" s="659"/>
      <c r="DD18" s="627" t="s">
        <v>181</v>
      </c>
      <c r="DE18" s="622"/>
      <c r="DF18" s="622"/>
      <c r="DG18" s="622"/>
      <c r="DH18" s="622"/>
      <c r="DI18" s="622"/>
      <c r="DJ18" s="622"/>
      <c r="DK18" s="622"/>
      <c r="DL18" s="622"/>
      <c r="DM18" s="622"/>
      <c r="DN18" s="622"/>
      <c r="DO18" s="622"/>
      <c r="DP18" s="623"/>
      <c r="DQ18" s="627" t="s">
        <v>181</v>
      </c>
      <c r="DR18" s="622"/>
      <c r="DS18" s="622"/>
      <c r="DT18" s="622"/>
      <c r="DU18" s="622"/>
      <c r="DV18" s="622"/>
      <c r="DW18" s="622"/>
      <c r="DX18" s="622"/>
      <c r="DY18" s="622"/>
      <c r="DZ18" s="622"/>
      <c r="EA18" s="622"/>
      <c r="EB18" s="622"/>
      <c r="EC18" s="658"/>
    </row>
    <row r="19" spans="2:133" ht="11.25" customHeight="1" x14ac:dyDescent="0.2">
      <c r="B19" s="618" t="s">
        <v>278</v>
      </c>
      <c r="C19" s="619"/>
      <c r="D19" s="619"/>
      <c r="E19" s="619"/>
      <c r="F19" s="619"/>
      <c r="G19" s="619"/>
      <c r="H19" s="619"/>
      <c r="I19" s="619"/>
      <c r="J19" s="619"/>
      <c r="K19" s="619"/>
      <c r="L19" s="619"/>
      <c r="M19" s="619"/>
      <c r="N19" s="619"/>
      <c r="O19" s="619"/>
      <c r="P19" s="619"/>
      <c r="Q19" s="620"/>
      <c r="R19" s="621">
        <v>39608</v>
      </c>
      <c r="S19" s="622"/>
      <c r="T19" s="622"/>
      <c r="U19" s="622"/>
      <c r="V19" s="622"/>
      <c r="W19" s="622"/>
      <c r="X19" s="622"/>
      <c r="Y19" s="623"/>
      <c r="Z19" s="659">
        <v>0.2</v>
      </c>
      <c r="AA19" s="659"/>
      <c r="AB19" s="659"/>
      <c r="AC19" s="659"/>
      <c r="AD19" s="660">
        <v>39608</v>
      </c>
      <c r="AE19" s="660"/>
      <c r="AF19" s="660"/>
      <c r="AG19" s="660"/>
      <c r="AH19" s="660"/>
      <c r="AI19" s="660"/>
      <c r="AJ19" s="660"/>
      <c r="AK19" s="660"/>
      <c r="AL19" s="624">
        <v>0.3</v>
      </c>
      <c r="AM19" s="625"/>
      <c r="AN19" s="625"/>
      <c r="AO19" s="661"/>
      <c r="AP19" s="618" t="s">
        <v>279</v>
      </c>
      <c r="AQ19" s="619"/>
      <c r="AR19" s="619"/>
      <c r="AS19" s="619"/>
      <c r="AT19" s="619"/>
      <c r="AU19" s="619"/>
      <c r="AV19" s="619"/>
      <c r="AW19" s="619"/>
      <c r="AX19" s="619"/>
      <c r="AY19" s="619"/>
      <c r="AZ19" s="619"/>
      <c r="BA19" s="619"/>
      <c r="BB19" s="619"/>
      <c r="BC19" s="619"/>
      <c r="BD19" s="619"/>
      <c r="BE19" s="619"/>
      <c r="BF19" s="620"/>
      <c r="BG19" s="621">
        <v>396199</v>
      </c>
      <c r="BH19" s="622"/>
      <c r="BI19" s="622"/>
      <c r="BJ19" s="622"/>
      <c r="BK19" s="622"/>
      <c r="BL19" s="622"/>
      <c r="BM19" s="622"/>
      <c r="BN19" s="623"/>
      <c r="BO19" s="659">
        <v>7.2</v>
      </c>
      <c r="BP19" s="659"/>
      <c r="BQ19" s="659"/>
      <c r="BR19" s="659"/>
      <c r="BS19" s="660" t="s">
        <v>181</v>
      </c>
      <c r="BT19" s="660"/>
      <c r="BU19" s="660"/>
      <c r="BV19" s="660"/>
      <c r="BW19" s="660"/>
      <c r="BX19" s="660"/>
      <c r="BY19" s="660"/>
      <c r="BZ19" s="660"/>
      <c r="CA19" s="660"/>
      <c r="CB19" s="700"/>
      <c r="CD19" s="618" t="s">
        <v>280</v>
      </c>
      <c r="CE19" s="619"/>
      <c r="CF19" s="619"/>
      <c r="CG19" s="619"/>
      <c r="CH19" s="619"/>
      <c r="CI19" s="619"/>
      <c r="CJ19" s="619"/>
      <c r="CK19" s="619"/>
      <c r="CL19" s="619"/>
      <c r="CM19" s="619"/>
      <c r="CN19" s="619"/>
      <c r="CO19" s="619"/>
      <c r="CP19" s="619"/>
      <c r="CQ19" s="620"/>
      <c r="CR19" s="621" t="s">
        <v>241</v>
      </c>
      <c r="CS19" s="622"/>
      <c r="CT19" s="622"/>
      <c r="CU19" s="622"/>
      <c r="CV19" s="622"/>
      <c r="CW19" s="622"/>
      <c r="CX19" s="622"/>
      <c r="CY19" s="623"/>
      <c r="CZ19" s="659" t="s">
        <v>130</v>
      </c>
      <c r="DA19" s="659"/>
      <c r="DB19" s="659"/>
      <c r="DC19" s="659"/>
      <c r="DD19" s="627" t="s">
        <v>241</v>
      </c>
      <c r="DE19" s="622"/>
      <c r="DF19" s="622"/>
      <c r="DG19" s="622"/>
      <c r="DH19" s="622"/>
      <c r="DI19" s="622"/>
      <c r="DJ19" s="622"/>
      <c r="DK19" s="622"/>
      <c r="DL19" s="622"/>
      <c r="DM19" s="622"/>
      <c r="DN19" s="622"/>
      <c r="DO19" s="622"/>
      <c r="DP19" s="623"/>
      <c r="DQ19" s="627" t="s">
        <v>181</v>
      </c>
      <c r="DR19" s="622"/>
      <c r="DS19" s="622"/>
      <c r="DT19" s="622"/>
      <c r="DU19" s="622"/>
      <c r="DV19" s="622"/>
      <c r="DW19" s="622"/>
      <c r="DX19" s="622"/>
      <c r="DY19" s="622"/>
      <c r="DZ19" s="622"/>
      <c r="EA19" s="622"/>
      <c r="EB19" s="622"/>
      <c r="EC19" s="658"/>
    </row>
    <row r="20" spans="2:133" ht="11.25" customHeight="1" x14ac:dyDescent="0.2">
      <c r="B20" s="688" t="s">
        <v>281</v>
      </c>
      <c r="C20" s="689"/>
      <c r="D20" s="689"/>
      <c r="E20" s="689"/>
      <c r="F20" s="689"/>
      <c r="G20" s="689"/>
      <c r="H20" s="689"/>
      <c r="I20" s="689"/>
      <c r="J20" s="689"/>
      <c r="K20" s="689"/>
      <c r="L20" s="689"/>
      <c r="M20" s="689"/>
      <c r="N20" s="689"/>
      <c r="O20" s="689"/>
      <c r="P20" s="689"/>
      <c r="Q20" s="690"/>
      <c r="R20" s="621" t="s">
        <v>241</v>
      </c>
      <c r="S20" s="622"/>
      <c r="T20" s="622"/>
      <c r="U20" s="622"/>
      <c r="V20" s="622"/>
      <c r="W20" s="622"/>
      <c r="X20" s="622"/>
      <c r="Y20" s="623"/>
      <c r="Z20" s="659" t="s">
        <v>241</v>
      </c>
      <c r="AA20" s="659"/>
      <c r="AB20" s="659"/>
      <c r="AC20" s="659"/>
      <c r="AD20" s="660" t="s">
        <v>241</v>
      </c>
      <c r="AE20" s="660"/>
      <c r="AF20" s="660"/>
      <c r="AG20" s="660"/>
      <c r="AH20" s="660"/>
      <c r="AI20" s="660"/>
      <c r="AJ20" s="660"/>
      <c r="AK20" s="660"/>
      <c r="AL20" s="624" t="s">
        <v>130</v>
      </c>
      <c r="AM20" s="625"/>
      <c r="AN20" s="625"/>
      <c r="AO20" s="661"/>
      <c r="AP20" s="618" t="s">
        <v>282</v>
      </c>
      <c r="AQ20" s="619"/>
      <c r="AR20" s="619"/>
      <c r="AS20" s="619"/>
      <c r="AT20" s="619"/>
      <c r="AU20" s="619"/>
      <c r="AV20" s="619"/>
      <c r="AW20" s="619"/>
      <c r="AX20" s="619"/>
      <c r="AY20" s="619"/>
      <c r="AZ20" s="619"/>
      <c r="BA20" s="619"/>
      <c r="BB20" s="619"/>
      <c r="BC20" s="619"/>
      <c r="BD20" s="619"/>
      <c r="BE20" s="619"/>
      <c r="BF20" s="620"/>
      <c r="BG20" s="621">
        <v>396199</v>
      </c>
      <c r="BH20" s="622"/>
      <c r="BI20" s="622"/>
      <c r="BJ20" s="622"/>
      <c r="BK20" s="622"/>
      <c r="BL20" s="622"/>
      <c r="BM20" s="622"/>
      <c r="BN20" s="623"/>
      <c r="BO20" s="659">
        <v>7.2</v>
      </c>
      <c r="BP20" s="659"/>
      <c r="BQ20" s="659"/>
      <c r="BR20" s="659"/>
      <c r="BS20" s="660" t="s">
        <v>130</v>
      </c>
      <c r="BT20" s="660"/>
      <c r="BU20" s="660"/>
      <c r="BV20" s="660"/>
      <c r="BW20" s="660"/>
      <c r="BX20" s="660"/>
      <c r="BY20" s="660"/>
      <c r="BZ20" s="660"/>
      <c r="CA20" s="660"/>
      <c r="CB20" s="700"/>
      <c r="CD20" s="618" t="s">
        <v>283</v>
      </c>
      <c r="CE20" s="619"/>
      <c r="CF20" s="619"/>
      <c r="CG20" s="619"/>
      <c r="CH20" s="619"/>
      <c r="CI20" s="619"/>
      <c r="CJ20" s="619"/>
      <c r="CK20" s="619"/>
      <c r="CL20" s="619"/>
      <c r="CM20" s="619"/>
      <c r="CN20" s="619"/>
      <c r="CO20" s="619"/>
      <c r="CP20" s="619"/>
      <c r="CQ20" s="620"/>
      <c r="CR20" s="621">
        <v>20581311</v>
      </c>
      <c r="CS20" s="622"/>
      <c r="CT20" s="622"/>
      <c r="CU20" s="622"/>
      <c r="CV20" s="622"/>
      <c r="CW20" s="622"/>
      <c r="CX20" s="622"/>
      <c r="CY20" s="623"/>
      <c r="CZ20" s="659">
        <v>100</v>
      </c>
      <c r="DA20" s="659"/>
      <c r="DB20" s="659"/>
      <c r="DC20" s="659"/>
      <c r="DD20" s="627">
        <v>368486</v>
      </c>
      <c r="DE20" s="622"/>
      <c r="DF20" s="622"/>
      <c r="DG20" s="622"/>
      <c r="DH20" s="622"/>
      <c r="DI20" s="622"/>
      <c r="DJ20" s="622"/>
      <c r="DK20" s="622"/>
      <c r="DL20" s="622"/>
      <c r="DM20" s="622"/>
      <c r="DN20" s="622"/>
      <c r="DO20" s="622"/>
      <c r="DP20" s="623"/>
      <c r="DQ20" s="627">
        <v>13469973</v>
      </c>
      <c r="DR20" s="622"/>
      <c r="DS20" s="622"/>
      <c r="DT20" s="622"/>
      <c r="DU20" s="622"/>
      <c r="DV20" s="622"/>
      <c r="DW20" s="622"/>
      <c r="DX20" s="622"/>
      <c r="DY20" s="622"/>
      <c r="DZ20" s="622"/>
      <c r="EA20" s="622"/>
      <c r="EB20" s="622"/>
      <c r="EC20" s="658"/>
    </row>
    <row r="21" spans="2:133" ht="11.25" customHeight="1" x14ac:dyDescent="0.2">
      <c r="B21" s="618" t="s">
        <v>284</v>
      </c>
      <c r="C21" s="619"/>
      <c r="D21" s="619"/>
      <c r="E21" s="619"/>
      <c r="F21" s="619"/>
      <c r="G21" s="619"/>
      <c r="H21" s="619"/>
      <c r="I21" s="619"/>
      <c r="J21" s="619"/>
      <c r="K21" s="619"/>
      <c r="L21" s="619"/>
      <c r="M21" s="619"/>
      <c r="N21" s="619"/>
      <c r="O21" s="619"/>
      <c r="P21" s="619"/>
      <c r="Q21" s="620"/>
      <c r="R21" s="621">
        <v>5326030</v>
      </c>
      <c r="S21" s="622"/>
      <c r="T21" s="622"/>
      <c r="U21" s="622"/>
      <c r="V21" s="622"/>
      <c r="W21" s="622"/>
      <c r="X21" s="622"/>
      <c r="Y21" s="623"/>
      <c r="Z21" s="659">
        <v>25.5</v>
      </c>
      <c r="AA21" s="659"/>
      <c r="AB21" s="659"/>
      <c r="AC21" s="659"/>
      <c r="AD21" s="660">
        <v>5018612</v>
      </c>
      <c r="AE21" s="660"/>
      <c r="AF21" s="660"/>
      <c r="AG21" s="660"/>
      <c r="AH21" s="660"/>
      <c r="AI21" s="660"/>
      <c r="AJ21" s="660"/>
      <c r="AK21" s="660"/>
      <c r="AL21" s="624">
        <v>43.1</v>
      </c>
      <c r="AM21" s="625"/>
      <c r="AN21" s="625"/>
      <c r="AO21" s="661"/>
      <c r="AP21" s="618" t="s">
        <v>285</v>
      </c>
      <c r="AQ21" s="698"/>
      <c r="AR21" s="698"/>
      <c r="AS21" s="698"/>
      <c r="AT21" s="698"/>
      <c r="AU21" s="698"/>
      <c r="AV21" s="698"/>
      <c r="AW21" s="698"/>
      <c r="AX21" s="698"/>
      <c r="AY21" s="698"/>
      <c r="AZ21" s="698"/>
      <c r="BA21" s="698"/>
      <c r="BB21" s="698"/>
      <c r="BC21" s="698"/>
      <c r="BD21" s="698"/>
      <c r="BE21" s="698"/>
      <c r="BF21" s="699"/>
      <c r="BG21" s="621" t="s">
        <v>241</v>
      </c>
      <c r="BH21" s="622"/>
      <c r="BI21" s="622"/>
      <c r="BJ21" s="622"/>
      <c r="BK21" s="622"/>
      <c r="BL21" s="622"/>
      <c r="BM21" s="622"/>
      <c r="BN21" s="623"/>
      <c r="BO21" s="659" t="s">
        <v>241</v>
      </c>
      <c r="BP21" s="659"/>
      <c r="BQ21" s="659"/>
      <c r="BR21" s="659"/>
      <c r="BS21" s="660" t="s">
        <v>130</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286</v>
      </c>
      <c r="C22" s="619"/>
      <c r="D22" s="619"/>
      <c r="E22" s="619"/>
      <c r="F22" s="619"/>
      <c r="G22" s="619"/>
      <c r="H22" s="619"/>
      <c r="I22" s="619"/>
      <c r="J22" s="619"/>
      <c r="K22" s="619"/>
      <c r="L22" s="619"/>
      <c r="M22" s="619"/>
      <c r="N22" s="619"/>
      <c r="O22" s="619"/>
      <c r="P22" s="619"/>
      <c r="Q22" s="620"/>
      <c r="R22" s="621">
        <v>5018612</v>
      </c>
      <c r="S22" s="622"/>
      <c r="T22" s="622"/>
      <c r="U22" s="622"/>
      <c r="V22" s="622"/>
      <c r="W22" s="622"/>
      <c r="X22" s="622"/>
      <c r="Y22" s="623"/>
      <c r="Z22" s="659">
        <v>24</v>
      </c>
      <c r="AA22" s="659"/>
      <c r="AB22" s="659"/>
      <c r="AC22" s="659"/>
      <c r="AD22" s="660">
        <v>5018612</v>
      </c>
      <c r="AE22" s="660"/>
      <c r="AF22" s="660"/>
      <c r="AG22" s="660"/>
      <c r="AH22" s="660"/>
      <c r="AI22" s="660"/>
      <c r="AJ22" s="660"/>
      <c r="AK22" s="660"/>
      <c r="AL22" s="624">
        <v>43.1</v>
      </c>
      <c r="AM22" s="625"/>
      <c r="AN22" s="625"/>
      <c r="AO22" s="661"/>
      <c r="AP22" s="618" t="s">
        <v>287</v>
      </c>
      <c r="AQ22" s="698"/>
      <c r="AR22" s="698"/>
      <c r="AS22" s="698"/>
      <c r="AT22" s="698"/>
      <c r="AU22" s="698"/>
      <c r="AV22" s="698"/>
      <c r="AW22" s="698"/>
      <c r="AX22" s="698"/>
      <c r="AY22" s="698"/>
      <c r="AZ22" s="698"/>
      <c r="BA22" s="698"/>
      <c r="BB22" s="698"/>
      <c r="BC22" s="698"/>
      <c r="BD22" s="698"/>
      <c r="BE22" s="698"/>
      <c r="BF22" s="699"/>
      <c r="BG22" s="621" t="s">
        <v>130</v>
      </c>
      <c r="BH22" s="622"/>
      <c r="BI22" s="622"/>
      <c r="BJ22" s="622"/>
      <c r="BK22" s="622"/>
      <c r="BL22" s="622"/>
      <c r="BM22" s="622"/>
      <c r="BN22" s="623"/>
      <c r="BO22" s="659" t="s">
        <v>241</v>
      </c>
      <c r="BP22" s="659"/>
      <c r="BQ22" s="659"/>
      <c r="BR22" s="659"/>
      <c r="BS22" s="660" t="s">
        <v>241</v>
      </c>
      <c r="BT22" s="660"/>
      <c r="BU22" s="660"/>
      <c r="BV22" s="660"/>
      <c r="BW22" s="660"/>
      <c r="BX22" s="660"/>
      <c r="BY22" s="660"/>
      <c r="BZ22" s="660"/>
      <c r="CA22" s="660"/>
      <c r="CB22" s="700"/>
      <c r="CD22" s="673" t="s">
        <v>288</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289</v>
      </c>
      <c r="C23" s="619"/>
      <c r="D23" s="619"/>
      <c r="E23" s="619"/>
      <c r="F23" s="619"/>
      <c r="G23" s="619"/>
      <c r="H23" s="619"/>
      <c r="I23" s="619"/>
      <c r="J23" s="619"/>
      <c r="K23" s="619"/>
      <c r="L23" s="619"/>
      <c r="M23" s="619"/>
      <c r="N23" s="619"/>
      <c r="O23" s="619"/>
      <c r="P23" s="619"/>
      <c r="Q23" s="620"/>
      <c r="R23" s="621">
        <v>307418</v>
      </c>
      <c r="S23" s="622"/>
      <c r="T23" s="622"/>
      <c r="U23" s="622"/>
      <c r="V23" s="622"/>
      <c r="W23" s="622"/>
      <c r="X23" s="622"/>
      <c r="Y23" s="623"/>
      <c r="Z23" s="659">
        <v>1.5</v>
      </c>
      <c r="AA23" s="659"/>
      <c r="AB23" s="659"/>
      <c r="AC23" s="659"/>
      <c r="AD23" s="660" t="s">
        <v>241</v>
      </c>
      <c r="AE23" s="660"/>
      <c r="AF23" s="660"/>
      <c r="AG23" s="660"/>
      <c r="AH23" s="660"/>
      <c r="AI23" s="660"/>
      <c r="AJ23" s="660"/>
      <c r="AK23" s="660"/>
      <c r="AL23" s="624" t="s">
        <v>241</v>
      </c>
      <c r="AM23" s="625"/>
      <c r="AN23" s="625"/>
      <c r="AO23" s="661"/>
      <c r="AP23" s="618" t="s">
        <v>290</v>
      </c>
      <c r="AQ23" s="698"/>
      <c r="AR23" s="698"/>
      <c r="AS23" s="698"/>
      <c r="AT23" s="698"/>
      <c r="AU23" s="698"/>
      <c r="AV23" s="698"/>
      <c r="AW23" s="698"/>
      <c r="AX23" s="698"/>
      <c r="AY23" s="698"/>
      <c r="AZ23" s="698"/>
      <c r="BA23" s="698"/>
      <c r="BB23" s="698"/>
      <c r="BC23" s="698"/>
      <c r="BD23" s="698"/>
      <c r="BE23" s="698"/>
      <c r="BF23" s="699"/>
      <c r="BG23" s="621">
        <v>396199</v>
      </c>
      <c r="BH23" s="622"/>
      <c r="BI23" s="622"/>
      <c r="BJ23" s="622"/>
      <c r="BK23" s="622"/>
      <c r="BL23" s="622"/>
      <c r="BM23" s="622"/>
      <c r="BN23" s="623"/>
      <c r="BO23" s="659">
        <v>7.2</v>
      </c>
      <c r="BP23" s="659"/>
      <c r="BQ23" s="659"/>
      <c r="BR23" s="659"/>
      <c r="BS23" s="660" t="s">
        <v>241</v>
      </c>
      <c r="BT23" s="660"/>
      <c r="BU23" s="660"/>
      <c r="BV23" s="660"/>
      <c r="BW23" s="660"/>
      <c r="BX23" s="660"/>
      <c r="BY23" s="660"/>
      <c r="BZ23" s="660"/>
      <c r="CA23" s="660"/>
      <c r="CB23" s="700"/>
      <c r="CD23" s="673" t="s">
        <v>229</v>
      </c>
      <c r="CE23" s="674"/>
      <c r="CF23" s="674"/>
      <c r="CG23" s="674"/>
      <c r="CH23" s="674"/>
      <c r="CI23" s="674"/>
      <c r="CJ23" s="674"/>
      <c r="CK23" s="674"/>
      <c r="CL23" s="674"/>
      <c r="CM23" s="674"/>
      <c r="CN23" s="674"/>
      <c r="CO23" s="674"/>
      <c r="CP23" s="674"/>
      <c r="CQ23" s="675"/>
      <c r="CR23" s="673" t="s">
        <v>291</v>
      </c>
      <c r="CS23" s="674"/>
      <c r="CT23" s="674"/>
      <c r="CU23" s="674"/>
      <c r="CV23" s="674"/>
      <c r="CW23" s="674"/>
      <c r="CX23" s="674"/>
      <c r="CY23" s="675"/>
      <c r="CZ23" s="673" t="s">
        <v>292</v>
      </c>
      <c r="DA23" s="674"/>
      <c r="DB23" s="674"/>
      <c r="DC23" s="675"/>
      <c r="DD23" s="673" t="s">
        <v>293</v>
      </c>
      <c r="DE23" s="674"/>
      <c r="DF23" s="674"/>
      <c r="DG23" s="674"/>
      <c r="DH23" s="674"/>
      <c r="DI23" s="674"/>
      <c r="DJ23" s="674"/>
      <c r="DK23" s="675"/>
      <c r="DL23" s="711" t="s">
        <v>294</v>
      </c>
      <c r="DM23" s="712"/>
      <c r="DN23" s="712"/>
      <c r="DO23" s="712"/>
      <c r="DP23" s="712"/>
      <c r="DQ23" s="712"/>
      <c r="DR23" s="712"/>
      <c r="DS23" s="712"/>
      <c r="DT23" s="712"/>
      <c r="DU23" s="712"/>
      <c r="DV23" s="713"/>
      <c r="DW23" s="673" t="s">
        <v>295</v>
      </c>
      <c r="DX23" s="674"/>
      <c r="DY23" s="674"/>
      <c r="DZ23" s="674"/>
      <c r="EA23" s="674"/>
      <c r="EB23" s="674"/>
      <c r="EC23" s="675"/>
    </row>
    <row r="24" spans="2:133" ht="11.25" customHeight="1" x14ac:dyDescent="0.2">
      <c r="B24" s="618" t="s">
        <v>296</v>
      </c>
      <c r="C24" s="619"/>
      <c r="D24" s="619"/>
      <c r="E24" s="619"/>
      <c r="F24" s="619"/>
      <c r="G24" s="619"/>
      <c r="H24" s="619"/>
      <c r="I24" s="619"/>
      <c r="J24" s="619"/>
      <c r="K24" s="619"/>
      <c r="L24" s="619"/>
      <c r="M24" s="619"/>
      <c r="N24" s="619"/>
      <c r="O24" s="619"/>
      <c r="P24" s="619"/>
      <c r="Q24" s="620"/>
      <c r="R24" s="621" t="s">
        <v>241</v>
      </c>
      <c r="S24" s="622"/>
      <c r="T24" s="622"/>
      <c r="U24" s="622"/>
      <c r="V24" s="622"/>
      <c r="W24" s="622"/>
      <c r="X24" s="622"/>
      <c r="Y24" s="623"/>
      <c r="Z24" s="659" t="s">
        <v>181</v>
      </c>
      <c r="AA24" s="659"/>
      <c r="AB24" s="659"/>
      <c r="AC24" s="659"/>
      <c r="AD24" s="660" t="s">
        <v>130</v>
      </c>
      <c r="AE24" s="660"/>
      <c r="AF24" s="660"/>
      <c r="AG24" s="660"/>
      <c r="AH24" s="660"/>
      <c r="AI24" s="660"/>
      <c r="AJ24" s="660"/>
      <c r="AK24" s="660"/>
      <c r="AL24" s="624" t="s">
        <v>241</v>
      </c>
      <c r="AM24" s="625"/>
      <c r="AN24" s="625"/>
      <c r="AO24" s="661"/>
      <c r="AP24" s="618" t="s">
        <v>297</v>
      </c>
      <c r="AQ24" s="698"/>
      <c r="AR24" s="698"/>
      <c r="AS24" s="698"/>
      <c r="AT24" s="698"/>
      <c r="AU24" s="698"/>
      <c r="AV24" s="698"/>
      <c r="AW24" s="698"/>
      <c r="AX24" s="698"/>
      <c r="AY24" s="698"/>
      <c r="AZ24" s="698"/>
      <c r="BA24" s="698"/>
      <c r="BB24" s="698"/>
      <c r="BC24" s="698"/>
      <c r="BD24" s="698"/>
      <c r="BE24" s="698"/>
      <c r="BF24" s="699"/>
      <c r="BG24" s="621" t="s">
        <v>241</v>
      </c>
      <c r="BH24" s="622"/>
      <c r="BI24" s="622"/>
      <c r="BJ24" s="622"/>
      <c r="BK24" s="622"/>
      <c r="BL24" s="622"/>
      <c r="BM24" s="622"/>
      <c r="BN24" s="623"/>
      <c r="BO24" s="659" t="s">
        <v>241</v>
      </c>
      <c r="BP24" s="659"/>
      <c r="BQ24" s="659"/>
      <c r="BR24" s="659"/>
      <c r="BS24" s="660" t="s">
        <v>241</v>
      </c>
      <c r="BT24" s="660"/>
      <c r="BU24" s="660"/>
      <c r="BV24" s="660"/>
      <c r="BW24" s="660"/>
      <c r="BX24" s="660"/>
      <c r="BY24" s="660"/>
      <c r="BZ24" s="660"/>
      <c r="CA24" s="660"/>
      <c r="CB24" s="700"/>
      <c r="CD24" s="679" t="s">
        <v>298</v>
      </c>
      <c r="CE24" s="680"/>
      <c r="CF24" s="680"/>
      <c r="CG24" s="680"/>
      <c r="CH24" s="680"/>
      <c r="CI24" s="680"/>
      <c r="CJ24" s="680"/>
      <c r="CK24" s="680"/>
      <c r="CL24" s="680"/>
      <c r="CM24" s="680"/>
      <c r="CN24" s="680"/>
      <c r="CO24" s="680"/>
      <c r="CP24" s="680"/>
      <c r="CQ24" s="681"/>
      <c r="CR24" s="676">
        <v>10200617</v>
      </c>
      <c r="CS24" s="677"/>
      <c r="CT24" s="677"/>
      <c r="CU24" s="677"/>
      <c r="CV24" s="677"/>
      <c r="CW24" s="677"/>
      <c r="CX24" s="677"/>
      <c r="CY24" s="702"/>
      <c r="CZ24" s="703">
        <v>49.6</v>
      </c>
      <c r="DA24" s="685"/>
      <c r="DB24" s="685"/>
      <c r="DC24" s="705"/>
      <c r="DD24" s="701">
        <v>5863444</v>
      </c>
      <c r="DE24" s="677"/>
      <c r="DF24" s="677"/>
      <c r="DG24" s="677"/>
      <c r="DH24" s="677"/>
      <c r="DI24" s="677"/>
      <c r="DJ24" s="677"/>
      <c r="DK24" s="702"/>
      <c r="DL24" s="701">
        <v>5767827</v>
      </c>
      <c r="DM24" s="677"/>
      <c r="DN24" s="677"/>
      <c r="DO24" s="677"/>
      <c r="DP24" s="677"/>
      <c r="DQ24" s="677"/>
      <c r="DR24" s="677"/>
      <c r="DS24" s="677"/>
      <c r="DT24" s="677"/>
      <c r="DU24" s="677"/>
      <c r="DV24" s="702"/>
      <c r="DW24" s="703">
        <v>48.8</v>
      </c>
      <c r="DX24" s="685"/>
      <c r="DY24" s="685"/>
      <c r="DZ24" s="685"/>
      <c r="EA24" s="685"/>
      <c r="EB24" s="685"/>
      <c r="EC24" s="704"/>
    </row>
    <row r="25" spans="2:133" ht="11.25" customHeight="1" x14ac:dyDescent="0.2">
      <c r="B25" s="618" t="s">
        <v>299</v>
      </c>
      <c r="C25" s="619"/>
      <c r="D25" s="619"/>
      <c r="E25" s="619"/>
      <c r="F25" s="619"/>
      <c r="G25" s="619"/>
      <c r="H25" s="619"/>
      <c r="I25" s="619"/>
      <c r="J25" s="619"/>
      <c r="K25" s="619"/>
      <c r="L25" s="619"/>
      <c r="M25" s="619"/>
      <c r="N25" s="619"/>
      <c r="O25" s="619"/>
      <c r="P25" s="619"/>
      <c r="Q25" s="620"/>
      <c r="R25" s="621">
        <v>12266713</v>
      </c>
      <c r="S25" s="622"/>
      <c r="T25" s="622"/>
      <c r="U25" s="622"/>
      <c r="V25" s="622"/>
      <c r="W25" s="622"/>
      <c r="X25" s="622"/>
      <c r="Y25" s="623"/>
      <c r="Z25" s="659">
        <v>58.8</v>
      </c>
      <c r="AA25" s="659"/>
      <c r="AB25" s="659"/>
      <c r="AC25" s="659"/>
      <c r="AD25" s="660">
        <v>11563096</v>
      </c>
      <c r="AE25" s="660"/>
      <c r="AF25" s="660"/>
      <c r="AG25" s="660"/>
      <c r="AH25" s="660"/>
      <c r="AI25" s="660"/>
      <c r="AJ25" s="660"/>
      <c r="AK25" s="660"/>
      <c r="AL25" s="624">
        <v>99.4</v>
      </c>
      <c r="AM25" s="625"/>
      <c r="AN25" s="625"/>
      <c r="AO25" s="661"/>
      <c r="AP25" s="618" t="s">
        <v>300</v>
      </c>
      <c r="AQ25" s="698"/>
      <c r="AR25" s="698"/>
      <c r="AS25" s="698"/>
      <c r="AT25" s="698"/>
      <c r="AU25" s="698"/>
      <c r="AV25" s="698"/>
      <c r="AW25" s="698"/>
      <c r="AX25" s="698"/>
      <c r="AY25" s="698"/>
      <c r="AZ25" s="698"/>
      <c r="BA25" s="698"/>
      <c r="BB25" s="698"/>
      <c r="BC25" s="698"/>
      <c r="BD25" s="698"/>
      <c r="BE25" s="698"/>
      <c r="BF25" s="699"/>
      <c r="BG25" s="621" t="s">
        <v>241</v>
      </c>
      <c r="BH25" s="622"/>
      <c r="BI25" s="622"/>
      <c r="BJ25" s="622"/>
      <c r="BK25" s="622"/>
      <c r="BL25" s="622"/>
      <c r="BM25" s="622"/>
      <c r="BN25" s="623"/>
      <c r="BO25" s="659" t="s">
        <v>241</v>
      </c>
      <c r="BP25" s="659"/>
      <c r="BQ25" s="659"/>
      <c r="BR25" s="659"/>
      <c r="BS25" s="660" t="s">
        <v>130</v>
      </c>
      <c r="BT25" s="660"/>
      <c r="BU25" s="660"/>
      <c r="BV25" s="660"/>
      <c r="BW25" s="660"/>
      <c r="BX25" s="660"/>
      <c r="BY25" s="660"/>
      <c r="BZ25" s="660"/>
      <c r="CA25" s="660"/>
      <c r="CB25" s="700"/>
      <c r="CD25" s="618" t="s">
        <v>301</v>
      </c>
      <c r="CE25" s="619"/>
      <c r="CF25" s="619"/>
      <c r="CG25" s="619"/>
      <c r="CH25" s="619"/>
      <c r="CI25" s="619"/>
      <c r="CJ25" s="619"/>
      <c r="CK25" s="619"/>
      <c r="CL25" s="619"/>
      <c r="CM25" s="619"/>
      <c r="CN25" s="619"/>
      <c r="CO25" s="619"/>
      <c r="CP25" s="619"/>
      <c r="CQ25" s="620"/>
      <c r="CR25" s="621">
        <v>3568920</v>
      </c>
      <c r="CS25" s="634"/>
      <c r="CT25" s="634"/>
      <c r="CU25" s="634"/>
      <c r="CV25" s="634"/>
      <c r="CW25" s="634"/>
      <c r="CX25" s="634"/>
      <c r="CY25" s="635"/>
      <c r="CZ25" s="624">
        <v>17.3</v>
      </c>
      <c r="DA25" s="636"/>
      <c r="DB25" s="636"/>
      <c r="DC25" s="637"/>
      <c r="DD25" s="627">
        <v>3200253</v>
      </c>
      <c r="DE25" s="634"/>
      <c r="DF25" s="634"/>
      <c r="DG25" s="634"/>
      <c r="DH25" s="634"/>
      <c r="DI25" s="634"/>
      <c r="DJ25" s="634"/>
      <c r="DK25" s="635"/>
      <c r="DL25" s="627">
        <v>3105740</v>
      </c>
      <c r="DM25" s="634"/>
      <c r="DN25" s="634"/>
      <c r="DO25" s="634"/>
      <c r="DP25" s="634"/>
      <c r="DQ25" s="634"/>
      <c r="DR25" s="634"/>
      <c r="DS25" s="634"/>
      <c r="DT25" s="634"/>
      <c r="DU25" s="634"/>
      <c r="DV25" s="635"/>
      <c r="DW25" s="624">
        <v>26.3</v>
      </c>
      <c r="DX25" s="636"/>
      <c r="DY25" s="636"/>
      <c r="DZ25" s="636"/>
      <c r="EA25" s="636"/>
      <c r="EB25" s="636"/>
      <c r="EC25" s="648"/>
    </row>
    <row r="26" spans="2:133" ht="11.25" customHeight="1" x14ac:dyDescent="0.2">
      <c r="B26" s="618" t="s">
        <v>302</v>
      </c>
      <c r="C26" s="619"/>
      <c r="D26" s="619"/>
      <c r="E26" s="619"/>
      <c r="F26" s="619"/>
      <c r="G26" s="619"/>
      <c r="H26" s="619"/>
      <c r="I26" s="619"/>
      <c r="J26" s="619"/>
      <c r="K26" s="619"/>
      <c r="L26" s="619"/>
      <c r="M26" s="619"/>
      <c r="N26" s="619"/>
      <c r="O26" s="619"/>
      <c r="P26" s="619"/>
      <c r="Q26" s="620"/>
      <c r="R26" s="621">
        <v>5700</v>
      </c>
      <c r="S26" s="622"/>
      <c r="T26" s="622"/>
      <c r="U26" s="622"/>
      <c r="V26" s="622"/>
      <c r="W26" s="622"/>
      <c r="X26" s="622"/>
      <c r="Y26" s="623"/>
      <c r="Z26" s="659">
        <v>0</v>
      </c>
      <c r="AA26" s="659"/>
      <c r="AB26" s="659"/>
      <c r="AC26" s="659"/>
      <c r="AD26" s="660">
        <v>5700</v>
      </c>
      <c r="AE26" s="660"/>
      <c r="AF26" s="660"/>
      <c r="AG26" s="660"/>
      <c r="AH26" s="660"/>
      <c r="AI26" s="660"/>
      <c r="AJ26" s="660"/>
      <c r="AK26" s="660"/>
      <c r="AL26" s="624">
        <v>0</v>
      </c>
      <c r="AM26" s="625"/>
      <c r="AN26" s="625"/>
      <c r="AO26" s="661"/>
      <c r="AP26" s="618" t="s">
        <v>303</v>
      </c>
      <c r="AQ26" s="698"/>
      <c r="AR26" s="698"/>
      <c r="AS26" s="698"/>
      <c r="AT26" s="698"/>
      <c r="AU26" s="698"/>
      <c r="AV26" s="698"/>
      <c r="AW26" s="698"/>
      <c r="AX26" s="698"/>
      <c r="AY26" s="698"/>
      <c r="AZ26" s="698"/>
      <c r="BA26" s="698"/>
      <c r="BB26" s="698"/>
      <c r="BC26" s="698"/>
      <c r="BD26" s="698"/>
      <c r="BE26" s="698"/>
      <c r="BF26" s="699"/>
      <c r="BG26" s="621" t="s">
        <v>130</v>
      </c>
      <c r="BH26" s="622"/>
      <c r="BI26" s="622"/>
      <c r="BJ26" s="622"/>
      <c r="BK26" s="622"/>
      <c r="BL26" s="622"/>
      <c r="BM26" s="622"/>
      <c r="BN26" s="623"/>
      <c r="BO26" s="659" t="s">
        <v>130</v>
      </c>
      <c r="BP26" s="659"/>
      <c r="BQ26" s="659"/>
      <c r="BR26" s="659"/>
      <c r="BS26" s="660" t="s">
        <v>241</v>
      </c>
      <c r="BT26" s="660"/>
      <c r="BU26" s="660"/>
      <c r="BV26" s="660"/>
      <c r="BW26" s="660"/>
      <c r="BX26" s="660"/>
      <c r="BY26" s="660"/>
      <c r="BZ26" s="660"/>
      <c r="CA26" s="660"/>
      <c r="CB26" s="700"/>
      <c r="CD26" s="618" t="s">
        <v>304</v>
      </c>
      <c r="CE26" s="619"/>
      <c r="CF26" s="619"/>
      <c r="CG26" s="619"/>
      <c r="CH26" s="619"/>
      <c r="CI26" s="619"/>
      <c r="CJ26" s="619"/>
      <c r="CK26" s="619"/>
      <c r="CL26" s="619"/>
      <c r="CM26" s="619"/>
      <c r="CN26" s="619"/>
      <c r="CO26" s="619"/>
      <c r="CP26" s="619"/>
      <c r="CQ26" s="620"/>
      <c r="CR26" s="621">
        <v>2101329</v>
      </c>
      <c r="CS26" s="622"/>
      <c r="CT26" s="622"/>
      <c r="CU26" s="622"/>
      <c r="CV26" s="622"/>
      <c r="CW26" s="622"/>
      <c r="CX26" s="622"/>
      <c r="CY26" s="623"/>
      <c r="CZ26" s="624">
        <v>10.199999999999999</v>
      </c>
      <c r="DA26" s="636"/>
      <c r="DB26" s="636"/>
      <c r="DC26" s="637"/>
      <c r="DD26" s="627">
        <v>1908424</v>
      </c>
      <c r="DE26" s="622"/>
      <c r="DF26" s="622"/>
      <c r="DG26" s="622"/>
      <c r="DH26" s="622"/>
      <c r="DI26" s="622"/>
      <c r="DJ26" s="622"/>
      <c r="DK26" s="623"/>
      <c r="DL26" s="627" t="s">
        <v>241</v>
      </c>
      <c r="DM26" s="622"/>
      <c r="DN26" s="622"/>
      <c r="DO26" s="622"/>
      <c r="DP26" s="622"/>
      <c r="DQ26" s="622"/>
      <c r="DR26" s="622"/>
      <c r="DS26" s="622"/>
      <c r="DT26" s="622"/>
      <c r="DU26" s="622"/>
      <c r="DV26" s="623"/>
      <c r="DW26" s="624" t="s">
        <v>241</v>
      </c>
      <c r="DX26" s="636"/>
      <c r="DY26" s="636"/>
      <c r="DZ26" s="636"/>
      <c r="EA26" s="636"/>
      <c r="EB26" s="636"/>
      <c r="EC26" s="648"/>
    </row>
    <row r="27" spans="2:133" ht="11.25" customHeight="1" x14ac:dyDescent="0.2">
      <c r="B27" s="618" t="s">
        <v>305</v>
      </c>
      <c r="C27" s="619"/>
      <c r="D27" s="619"/>
      <c r="E27" s="619"/>
      <c r="F27" s="619"/>
      <c r="G27" s="619"/>
      <c r="H27" s="619"/>
      <c r="I27" s="619"/>
      <c r="J27" s="619"/>
      <c r="K27" s="619"/>
      <c r="L27" s="619"/>
      <c r="M27" s="619"/>
      <c r="N27" s="619"/>
      <c r="O27" s="619"/>
      <c r="P27" s="619"/>
      <c r="Q27" s="620"/>
      <c r="R27" s="621">
        <v>4356</v>
      </c>
      <c r="S27" s="622"/>
      <c r="T27" s="622"/>
      <c r="U27" s="622"/>
      <c r="V27" s="622"/>
      <c r="W27" s="622"/>
      <c r="X27" s="622"/>
      <c r="Y27" s="623"/>
      <c r="Z27" s="659">
        <v>0</v>
      </c>
      <c r="AA27" s="659"/>
      <c r="AB27" s="659"/>
      <c r="AC27" s="659"/>
      <c r="AD27" s="660" t="s">
        <v>241</v>
      </c>
      <c r="AE27" s="660"/>
      <c r="AF27" s="660"/>
      <c r="AG27" s="660"/>
      <c r="AH27" s="660"/>
      <c r="AI27" s="660"/>
      <c r="AJ27" s="660"/>
      <c r="AK27" s="660"/>
      <c r="AL27" s="624" t="s">
        <v>241</v>
      </c>
      <c r="AM27" s="625"/>
      <c r="AN27" s="625"/>
      <c r="AO27" s="661"/>
      <c r="AP27" s="618" t="s">
        <v>306</v>
      </c>
      <c r="AQ27" s="619"/>
      <c r="AR27" s="619"/>
      <c r="AS27" s="619"/>
      <c r="AT27" s="619"/>
      <c r="AU27" s="619"/>
      <c r="AV27" s="619"/>
      <c r="AW27" s="619"/>
      <c r="AX27" s="619"/>
      <c r="AY27" s="619"/>
      <c r="AZ27" s="619"/>
      <c r="BA27" s="619"/>
      <c r="BB27" s="619"/>
      <c r="BC27" s="619"/>
      <c r="BD27" s="619"/>
      <c r="BE27" s="619"/>
      <c r="BF27" s="620"/>
      <c r="BG27" s="621">
        <v>5489303</v>
      </c>
      <c r="BH27" s="622"/>
      <c r="BI27" s="622"/>
      <c r="BJ27" s="622"/>
      <c r="BK27" s="622"/>
      <c r="BL27" s="622"/>
      <c r="BM27" s="622"/>
      <c r="BN27" s="623"/>
      <c r="BO27" s="659">
        <v>100</v>
      </c>
      <c r="BP27" s="659"/>
      <c r="BQ27" s="659"/>
      <c r="BR27" s="659"/>
      <c r="BS27" s="660">
        <v>37954</v>
      </c>
      <c r="BT27" s="660"/>
      <c r="BU27" s="660"/>
      <c r="BV27" s="660"/>
      <c r="BW27" s="660"/>
      <c r="BX27" s="660"/>
      <c r="BY27" s="660"/>
      <c r="BZ27" s="660"/>
      <c r="CA27" s="660"/>
      <c r="CB27" s="700"/>
      <c r="CD27" s="618" t="s">
        <v>307</v>
      </c>
      <c r="CE27" s="619"/>
      <c r="CF27" s="619"/>
      <c r="CG27" s="619"/>
      <c r="CH27" s="619"/>
      <c r="CI27" s="619"/>
      <c r="CJ27" s="619"/>
      <c r="CK27" s="619"/>
      <c r="CL27" s="619"/>
      <c r="CM27" s="619"/>
      <c r="CN27" s="619"/>
      <c r="CO27" s="619"/>
      <c r="CP27" s="619"/>
      <c r="CQ27" s="620"/>
      <c r="CR27" s="621">
        <v>5221554</v>
      </c>
      <c r="CS27" s="634"/>
      <c r="CT27" s="634"/>
      <c r="CU27" s="634"/>
      <c r="CV27" s="634"/>
      <c r="CW27" s="634"/>
      <c r="CX27" s="634"/>
      <c r="CY27" s="635"/>
      <c r="CZ27" s="624">
        <v>25.4</v>
      </c>
      <c r="DA27" s="636"/>
      <c r="DB27" s="636"/>
      <c r="DC27" s="637"/>
      <c r="DD27" s="627">
        <v>1253048</v>
      </c>
      <c r="DE27" s="634"/>
      <c r="DF27" s="634"/>
      <c r="DG27" s="634"/>
      <c r="DH27" s="634"/>
      <c r="DI27" s="634"/>
      <c r="DJ27" s="634"/>
      <c r="DK27" s="635"/>
      <c r="DL27" s="627">
        <v>1251944</v>
      </c>
      <c r="DM27" s="634"/>
      <c r="DN27" s="634"/>
      <c r="DO27" s="634"/>
      <c r="DP27" s="634"/>
      <c r="DQ27" s="634"/>
      <c r="DR27" s="634"/>
      <c r="DS27" s="634"/>
      <c r="DT27" s="634"/>
      <c r="DU27" s="634"/>
      <c r="DV27" s="635"/>
      <c r="DW27" s="624">
        <v>10.6</v>
      </c>
      <c r="DX27" s="636"/>
      <c r="DY27" s="636"/>
      <c r="DZ27" s="636"/>
      <c r="EA27" s="636"/>
      <c r="EB27" s="636"/>
      <c r="EC27" s="648"/>
    </row>
    <row r="28" spans="2:133" ht="11.25" customHeight="1" x14ac:dyDescent="0.2">
      <c r="B28" s="618" t="s">
        <v>308</v>
      </c>
      <c r="C28" s="619"/>
      <c r="D28" s="619"/>
      <c r="E28" s="619"/>
      <c r="F28" s="619"/>
      <c r="G28" s="619"/>
      <c r="H28" s="619"/>
      <c r="I28" s="619"/>
      <c r="J28" s="619"/>
      <c r="K28" s="619"/>
      <c r="L28" s="619"/>
      <c r="M28" s="619"/>
      <c r="N28" s="619"/>
      <c r="O28" s="619"/>
      <c r="P28" s="619"/>
      <c r="Q28" s="620"/>
      <c r="R28" s="621">
        <v>110030</v>
      </c>
      <c r="S28" s="622"/>
      <c r="T28" s="622"/>
      <c r="U28" s="622"/>
      <c r="V28" s="622"/>
      <c r="W28" s="622"/>
      <c r="X28" s="622"/>
      <c r="Y28" s="623"/>
      <c r="Z28" s="659">
        <v>0.5</v>
      </c>
      <c r="AA28" s="659"/>
      <c r="AB28" s="659"/>
      <c r="AC28" s="659"/>
      <c r="AD28" s="660">
        <v>63798</v>
      </c>
      <c r="AE28" s="660"/>
      <c r="AF28" s="660"/>
      <c r="AG28" s="660"/>
      <c r="AH28" s="660"/>
      <c r="AI28" s="660"/>
      <c r="AJ28" s="660"/>
      <c r="AK28" s="660"/>
      <c r="AL28" s="624">
        <v>0.5</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309</v>
      </c>
      <c r="CE28" s="619"/>
      <c r="CF28" s="619"/>
      <c r="CG28" s="619"/>
      <c r="CH28" s="619"/>
      <c r="CI28" s="619"/>
      <c r="CJ28" s="619"/>
      <c r="CK28" s="619"/>
      <c r="CL28" s="619"/>
      <c r="CM28" s="619"/>
      <c r="CN28" s="619"/>
      <c r="CO28" s="619"/>
      <c r="CP28" s="619"/>
      <c r="CQ28" s="620"/>
      <c r="CR28" s="621">
        <v>1410143</v>
      </c>
      <c r="CS28" s="622"/>
      <c r="CT28" s="622"/>
      <c r="CU28" s="622"/>
      <c r="CV28" s="622"/>
      <c r="CW28" s="622"/>
      <c r="CX28" s="622"/>
      <c r="CY28" s="623"/>
      <c r="CZ28" s="624">
        <v>6.9</v>
      </c>
      <c r="DA28" s="636"/>
      <c r="DB28" s="636"/>
      <c r="DC28" s="637"/>
      <c r="DD28" s="627">
        <v>1410143</v>
      </c>
      <c r="DE28" s="622"/>
      <c r="DF28" s="622"/>
      <c r="DG28" s="622"/>
      <c r="DH28" s="622"/>
      <c r="DI28" s="622"/>
      <c r="DJ28" s="622"/>
      <c r="DK28" s="623"/>
      <c r="DL28" s="627">
        <v>1410143</v>
      </c>
      <c r="DM28" s="622"/>
      <c r="DN28" s="622"/>
      <c r="DO28" s="622"/>
      <c r="DP28" s="622"/>
      <c r="DQ28" s="622"/>
      <c r="DR28" s="622"/>
      <c r="DS28" s="622"/>
      <c r="DT28" s="622"/>
      <c r="DU28" s="622"/>
      <c r="DV28" s="623"/>
      <c r="DW28" s="624">
        <v>11.9</v>
      </c>
      <c r="DX28" s="636"/>
      <c r="DY28" s="636"/>
      <c r="DZ28" s="636"/>
      <c r="EA28" s="636"/>
      <c r="EB28" s="636"/>
      <c r="EC28" s="648"/>
    </row>
    <row r="29" spans="2:133" ht="11.25" customHeight="1" x14ac:dyDescent="0.2">
      <c r="B29" s="618" t="s">
        <v>310</v>
      </c>
      <c r="C29" s="619"/>
      <c r="D29" s="619"/>
      <c r="E29" s="619"/>
      <c r="F29" s="619"/>
      <c r="G29" s="619"/>
      <c r="H29" s="619"/>
      <c r="I29" s="619"/>
      <c r="J29" s="619"/>
      <c r="K29" s="619"/>
      <c r="L29" s="619"/>
      <c r="M29" s="619"/>
      <c r="N29" s="619"/>
      <c r="O29" s="619"/>
      <c r="P29" s="619"/>
      <c r="Q29" s="620"/>
      <c r="R29" s="621">
        <v>83761</v>
      </c>
      <c r="S29" s="622"/>
      <c r="T29" s="622"/>
      <c r="U29" s="622"/>
      <c r="V29" s="622"/>
      <c r="W29" s="622"/>
      <c r="X29" s="622"/>
      <c r="Y29" s="623"/>
      <c r="Z29" s="659">
        <v>0.4</v>
      </c>
      <c r="AA29" s="659"/>
      <c r="AB29" s="659"/>
      <c r="AC29" s="659"/>
      <c r="AD29" s="660" t="s">
        <v>241</v>
      </c>
      <c r="AE29" s="660"/>
      <c r="AF29" s="660"/>
      <c r="AG29" s="660"/>
      <c r="AH29" s="660"/>
      <c r="AI29" s="660"/>
      <c r="AJ29" s="660"/>
      <c r="AK29" s="660"/>
      <c r="AL29" s="624" t="s">
        <v>241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311</v>
      </c>
      <c r="CE29" s="641"/>
      <c r="CF29" s="618" t="s">
        <v>71</v>
      </c>
      <c r="CG29" s="619"/>
      <c r="CH29" s="619"/>
      <c r="CI29" s="619"/>
      <c r="CJ29" s="619"/>
      <c r="CK29" s="619"/>
      <c r="CL29" s="619"/>
      <c r="CM29" s="619"/>
      <c r="CN29" s="619"/>
      <c r="CO29" s="619"/>
      <c r="CP29" s="619"/>
      <c r="CQ29" s="620"/>
      <c r="CR29" s="621">
        <v>1409794</v>
      </c>
      <c r="CS29" s="634"/>
      <c r="CT29" s="634"/>
      <c r="CU29" s="634"/>
      <c r="CV29" s="634"/>
      <c r="CW29" s="634"/>
      <c r="CX29" s="634"/>
      <c r="CY29" s="635"/>
      <c r="CZ29" s="624">
        <v>6.8</v>
      </c>
      <c r="DA29" s="636"/>
      <c r="DB29" s="636"/>
      <c r="DC29" s="637"/>
      <c r="DD29" s="627">
        <v>1409794</v>
      </c>
      <c r="DE29" s="634"/>
      <c r="DF29" s="634"/>
      <c r="DG29" s="634"/>
      <c r="DH29" s="634"/>
      <c r="DI29" s="634"/>
      <c r="DJ29" s="634"/>
      <c r="DK29" s="635"/>
      <c r="DL29" s="627">
        <v>1409794</v>
      </c>
      <c r="DM29" s="634"/>
      <c r="DN29" s="634"/>
      <c r="DO29" s="634"/>
      <c r="DP29" s="634"/>
      <c r="DQ29" s="634"/>
      <c r="DR29" s="634"/>
      <c r="DS29" s="634"/>
      <c r="DT29" s="634"/>
      <c r="DU29" s="634"/>
      <c r="DV29" s="635"/>
      <c r="DW29" s="624">
        <v>11.9</v>
      </c>
      <c r="DX29" s="636"/>
      <c r="DY29" s="636"/>
      <c r="DZ29" s="636"/>
      <c r="EA29" s="636"/>
      <c r="EB29" s="636"/>
      <c r="EC29" s="648"/>
    </row>
    <row r="30" spans="2:133" ht="11.25" customHeight="1" x14ac:dyDescent="0.2">
      <c r="B30" s="618" t="s">
        <v>312</v>
      </c>
      <c r="C30" s="619"/>
      <c r="D30" s="619"/>
      <c r="E30" s="619"/>
      <c r="F30" s="619"/>
      <c r="G30" s="619"/>
      <c r="H30" s="619"/>
      <c r="I30" s="619"/>
      <c r="J30" s="619"/>
      <c r="K30" s="619"/>
      <c r="L30" s="619"/>
      <c r="M30" s="619"/>
      <c r="N30" s="619"/>
      <c r="O30" s="619"/>
      <c r="P30" s="619"/>
      <c r="Q30" s="620"/>
      <c r="R30" s="621">
        <v>4607589</v>
      </c>
      <c r="S30" s="622"/>
      <c r="T30" s="622"/>
      <c r="U30" s="622"/>
      <c r="V30" s="622"/>
      <c r="W30" s="622"/>
      <c r="X30" s="622"/>
      <c r="Y30" s="623"/>
      <c r="Z30" s="659">
        <v>22.1</v>
      </c>
      <c r="AA30" s="659"/>
      <c r="AB30" s="659"/>
      <c r="AC30" s="659"/>
      <c r="AD30" s="660" t="s">
        <v>241</v>
      </c>
      <c r="AE30" s="660"/>
      <c r="AF30" s="660"/>
      <c r="AG30" s="660"/>
      <c r="AH30" s="660"/>
      <c r="AI30" s="660"/>
      <c r="AJ30" s="660"/>
      <c r="AK30" s="660"/>
      <c r="AL30" s="624" t="s">
        <v>241</v>
      </c>
      <c r="AM30" s="625"/>
      <c r="AN30" s="625"/>
      <c r="AO30" s="661"/>
      <c r="AP30" s="673" t="s">
        <v>229</v>
      </c>
      <c r="AQ30" s="674"/>
      <c r="AR30" s="674"/>
      <c r="AS30" s="674"/>
      <c r="AT30" s="674"/>
      <c r="AU30" s="674"/>
      <c r="AV30" s="674"/>
      <c r="AW30" s="674"/>
      <c r="AX30" s="674"/>
      <c r="AY30" s="674"/>
      <c r="AZ30" s="674"/>
      <c r="BA30" s="674"/>
      <c r="BB30" s="674"/>
      <c r="BC30" s="674"/>
      <c r="BD30" s="674"/>
      <c r="BE30" s="674"/>
      <c r="BF30" s="675"/>
      <c r="BG30" s="673" t="s">
        <v>313</v>
      </c>
      <c r="BH30" s="691"/>
      <c r="BI30" s="691"/>
      <c r="BJ30" s="691"/>
      <c r="BK30" s="691"/>
      <c r="BL30" s="691"/>
      <c r="BM30" s="691"/>
      <c r="BN30" s="691"/>
      <c r="BO30" s="691"/>
      <c r="BP30" s="691"/>
      <c r="BQ30" s="692"/>
      <c r="BR30" s="673" t="s">
        <v>314</v>
      </c>
      <c r="BS30" s="691"/>
      <c r="BT30" s="691"/>
      <c r="BU30" s="691"/>
      <c r="BV30" s="691"/>
      <c r="BW30" s="691"/>
      <c r="BX30" s="691"/>
      <c r="BY30" s="691"/>
      <c r="BZ30" s="691"/>
      <c r="CA30" s="691"/>
      <c r="CB30" s="692"/>
      <c r="CD30" s="642"/>
      <c r="CE30" s="643"/>
      <c r="CF30" s="618" t="s">
        <v>315</v>
      </c>
      <c r="CG30" s="619"/>
      <c r="CH30" s="619"/>
      <c r="CI30" s="619"/>
      <c r="CJ30" s="619"/>
      <c r="CK30" s="619"/>
      <c r="CL30" s="619"/>
      <c r="CM30" s="619"/>
      <c r="CN30" s="619"/>
      <c r="CO30" s="619"/>
      <c r="CP30" s="619"/>
      <c r="CQ30" s="620"/>
      <c r="CR30" s="621">
        <v>1334018</v>
      </c>
      <c r="CS30" s="622"/>
      <c r="CT30" s="622"/>
      <c r="CU30" s="622"/>
      <c r="CV30" s="622"/>
      <c r="CW30" s="622"/>
      <c r="CX30" s="622"/>
      <c r="CY30" s="623"/>
      <c r="CZ30" s="624">
        <v>6.5</v>
      </c>
      <c r="DA30" s="636"/>
      <c r="DB30" s="636"/>
      <c r="DC30" s="637"/>
      <c r="DD30" s="627">
        <v>1334018</v>
      </c>
      <c r="DE30" s="622"/>
      <c r="DF30" s="622"/>
      <c r="DG30" s="622"/>
      <c r="DH30" s="622"/>
      <c r="DI30" s="622"/>
      <c r="DJ30" s="622"/>
      <c r="DK30" s="623"/>
      <c r="DL30" s="627">
        <v>1334018</v>
      </c>
      <c r="DM30" s="622"/>
      <c r="DN30" s="622"/>
      <c r="DO30" s="622"/>
      <c r="DP30" s="622"/>
      <c r="DQ30" s="622"/>
      <c r="DR30" s="622"/>
      <c r="DS30" s="622"/>
      <c r="DT30" s="622"/>
      <c r="DU30" s="622"/>
      <c r="DV30" s="623"/>
      <c r="DW30" s="624">
        <v>11.3</v>
      </c>
      <c r="DX30" s="636"/>
      <c r="DY30" s="636"/>
      <c r="DZ30" s="636"/>
      <c r="EA30" s="636"/>
      <c r="EB30" s="636"/>
      <c r="EC30" s="648"/>
    </row>
    <row r="31" spans="2:133" ht="11.25" customHeight="1" x14ac:dyDescent="0.2">
      <c r="B31" s="688" t="s">
        <v>316</v>
      </c>
      <c r="C31" s="689"/>
      <c r="D31" s="689"/>
      <c r="E31" s="689"/>
      <c r="F31" s="689"/>
      <c r="G31" s="689"/>
      <c r="H31" s="689"/>
      <c r="I31" s="689"/>
      <c r="J31" s="689"/>
      <c r="K31" s="689"/>
      <c r="L31" s="689"/>
      <c r="M31" s="689"/>
      <c r="N31" s="689"/>
      <c r="O31" s="689"/>
      <c r="P31" s="689"/>
      <c r="Q31" s="690"/>
      <c r="R31" s="621" t="s">
        <v>241</v>
      </c>
      <c r="S31" s="622"/>
      <c r="T31" s="622"/>
      <c r="U31" s="622"/>
      <c r="V31" s="622"/>
      <c r="W31" s="622"/>
      <c r="X31" s="622"/>
      <c r="Y31" s="623"/>
      <c r="Z31" s="659" t="s">
        <v>130</v>
      </c>
      <c r="AA31" s="659"/>
      <c r="AB31" s="659"/>
      <c r="AC31" s="659"/>
      <c r="AD31" s="660" t="s">
        <v>130</v>
      </c>
      <c r="AE31" s="660"/>
      <c r="AF31" s="660"/>
      <c r="AG31" s="660"/>
      <c r="AH31" s="660"/>
      <c r="AI31" s="660"/>
      <c r="AJ31" s="660"/>
      <c r="AK31" s="660"/>
      <c r="AL31" s="624" t="s">
        <v>130</v>
      </c>
      <c r="AM31" s="625"/>
      <c r="AN31" s="625"/>
      <c r="AO31" s="661"/>
      <c r="AP31" s="693" t="s">
        <v>317</v>
      </c>
      <c r="AQ31" s="694"/>
      <c r="AR31" s="694"/>
      <c r="AS31" s="694"/>
      <c r="AT31" s="695" t="s">
        <v>318</v>
      </c>
      <c r="AU31" s="218"/>
      <c r="AV31" s="218"/>
      <c r="AW31" s="218"/>
      <c r="AX31" s="679" t="s">
        <v>191</v>
      </c>
      <c r="AY31" s="680"/>
      <c r="AZ31" s="680"/>
      <c r="BA31" s="680"/>
      <c r="BB31" s="680"/>
      <c r="BC31" s="680"/>
      <c r="BD31" s="680"/>
      <c r="BE31" s="680"/>
      <c r="BF31" s="681"/>
      <c r="BG31" s="683">
        <v>99</v>
      </c>
      <c r="BH31" s="684"/>
      <c r="BI31" s="684"/>
      <c r="BJ31" s="684"/>
      <c r="BK31" s="684"/>
      <c r="BL31" s="684"/>
      <c r="BM31" s="685">
        <v>97.2</v>
      </c>
      <c r="BN31" s="684"/>
      <c r="BO31" s="684"/>
      <c r="BP31" s="684"/>
      <c r="BQ31" s="686"/>
      <c r="BR31" s="683">
        <v>98.9</v>
      </c>
      <c r="BS31" s="684"/>
      <c r="BT31" s="684"/>
      <c r="BU31" s="684"/>
      <c r="BV31" s="684"/>
      <c r="BW31" s="684"/>
      <c r="BX31" s="685">
        <v>97.1</v>
      </c>
      <c r="BY31" s="684"/>
      <c r="BZ31" s="684"/>
      <c r="CA31" s="684"/>
      <c r="CB31" s="686"/>
      <c r="CD31" s="642"/>
      <c r="CE31" s="643"/>
      <c r="CF31" s="618" t="s">
        <v>319</v>
      </c>
      <c r="CG31" s="619"/>
      <c r="CH31" s="619"/>
      <c r="CI31" s="619"/>
      <c r="CJ31" s="619"/>
      <c r="CK31" s="619"/>
      <c r="CL31" s="619"/>
      <c r="CM31" s="619"/>
      <c r="CN31" s="619"/>
      <c r="CO31" s="619"/>
      <c r="CP31" s="619"/>
      <c r="CQ31" s="620"/>
      <c r="CR31" s="621">
        <v>75776</v>
      </c>
      <c r="CS31" s="634"/>
      <c r="CT31" s="634"/>
      <c r="CU31" s="634"/>
      <c r="CV31" s="634"/>
      <c r="CW31" s="634"/>
      <c r="CX31" s="634"/>
      <c r="CY31" s="635"/>
      <c r="CZ31" s="624">
        <v>0.4</v>
      </c>
      <c r="DA31" s="636"/>
      <c r="DB31" s="636"/>
      <c r="DC31" s="637"/>
      <c r="DD31" s="627">
        <v>75776</v>
      </c>
      <c r="DE31" s="634"/>
      <c r="DF31" s="634"/>
      <c r="DG31" s="634"/>
      <c r="DH31" s="634"/>
      <c r="DI31" s="634"/>
      <c r="DJ31" s="634"/>
      <c r="DK31" s="635"/>
      <c r="DL31" s="627">
        <v>75776</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2">
      <c r="B32" s="618" t="s">
        <v>320</v>
      </c>
      <c r="C32" s="619"/>
      <c r="D32" s="619"/>
      <c r="E32" s="619"/>
      <c r="F32" s="619"/>
      <c r="G32" s="619"/>
      <c r="H32" s="619"/>
      <c r="I32" s="619"/>
      <c r="J32" s="619"/>
      <c r="K32" s="619"/>
      <c r="L32" s="619"/>
      <c r="M32" s="619"/>
      <c r="N32" s="619"/>
      <c r="O32" s="619"/>
      <c r="P32" s="619"/>
      <c r="Q32" s="620"/>
      <c r="R32" s="621">
        <v>1654597</v>
      </c>
      <c r="S32" s="622"/>
      <c r="T32" s="622"/>
      <c r="U32" s="622"/>
      <c r="V32" s="622"/>
      <c r="W32" s="622"/>
      <c r="X32" s="622"/>
      <c r="Y32" s="623"/>
      <c r="Z32" s="659">
        <v>7.9</v>
      </c>
      <c r="AA32" s="659"/>
      <c r="AB32" s="659"/>
      <c r="AC32" s="659"/>
      <c r="AD32" s="660" t="s">
        <v>241</v>
      </c>
      <c r="AE32" s="660"/>
      <c r="AF32" s="660"/>
      <c r="AG32" s="660"/>
      <c r="AH32" s="660"/>
      <c r="AI32" s="660"/>
      <c r="AJ32" s="660"/>
      <c r="AK32" s="660"/>
      <c r="AL32" s="624" t="s">
        <v>130</v>
      </c>
      <c r="AM32" s="625"/>
      <c r="AN32" s="625"/>
      <c r="AO32" s="661"/>
      <c r="AP32" s="662"/>
      <c r="AQ32" s="663"/>
      <c r="AR32" s="663"/>
      <c r="AS32" s="663"/>
      <c r="AT32" s="696"/>
      <c r="AU32" s="214" t="s">
        <v>321</v>
      </c>
      <c r="AX32" s="618" t="s">
        <v>322</v>
      </c>
      <c r="AY32" s="619"/>
      <c r="AZ32" s="619"/>
      <c r="BA32" s="619"/>
      <c r="BB32" s="619"/>
      <c r="BC32" s="619"/>
      <c r="BD32" s="619"/>
      <c r="BE32" s="619"/>
      <c r="BF32" s="620"/>
      <c r="BG32" s="687">
        <v>99</v>
      </c>
      <c r="BH32" s="634"/>
      <c r="BI32" s="634"/>
      <c r="BJ32" s="634"/>
      <c r="BK32" s="634"/>
      <c r="BL32" s="634"/>
      <c r="BM32" s="625">
        <v>97.2</v>
      </c>
      <c r="BN32" s="634"/>
      <c r="BO32" s="634"/>
      <c r="BP32" s="634"/>
      <c r="BQ32" s="657"/>
      <c r="BR32" s="687">
        <v>98.8</v>
      </c>
      <c r="BS32" s="634"/>
      <c r="BT32" s="634"/>
      <c r="BU32" s="634"/>
      <c r="BV32" s="634"/>
      <c r="BW32" s="634"/>
      <c r="BX32" s="625">
        <v>97.1</v>
      </c>
      <c r="BY32" s="634"/>
      <c r="BZ32" s="634"/>
      <c r="CA32" s="634"/>
      <c r="CB32" s="657"/>
      <c r="CD32" s="644"/>
      <c r="CE32" s="645"/>
      <c r="CF32" s="618" t="s">
        <v>323</v>
      </c>
      <c r="CG32" s="619"/>
      <c r="CH32" s="619"/>
      <c r="CI32" s="619"/>
      <c r="CJ32" s="619"/>
      <c r="CK32" s="619"/>
      <c r="CL32" s="619"/>
      <c r="CM32" s="619"/>
      <c r="CN32" s="619"/>
      <c r="CO32" s="619"/>
      <c r="CP32" s="619"/>
      <c r="CQ32" s="620"/>
      <c r="CR32" s="621">
        <v>349</v>
      </c>
      <c r="CS32" s="622"/>
      <c r="CT32" s="622"/>
      <c r="CU32" s="622"/>
      <c r="CV32" s="622"/>
      <c r="CW32" s="622"/>
      <c r="CX32" s="622"/>
      <c r="CY32" s="623"/>
      <c r="CZ32" s="624">
        <v>0</v>
      </c>
      <c r="DA32" s="636"/>
      <c r="DB32" s="636"/>
      <c r="DC32" s="637"/>
      <c r="DD32" s="627">
        <v>349</v>
      </c>
      <c r="DE32" s="622"/>
      <c r="DF32" s="622"/>
      <c r="DG32" s="622"/>
      <c r="DH32" s="622"/>
      <c r="DI32" s="622"/>
      <c r="DJ32" s="622"/>
      <c r="DK32" s="623"/>
      <c r="DL32" s="627">
        <v>349</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324</v>
      </c>
      <c r="C33" s="619"/>
      <c r="D33" s="619"/>
      <c r="E33" s="619"/>
      <c r="F33" s="619"/>
      <c r="G33" s="619"/>
      <c r="H33" s="619"/>
      <c r="I33" s="619"/>
      <c r="J33" s="619"/>
      <c r="K33" s="619"/>
      <c r="L33" s="619"/>
      <c r="M33" s="619"/>
      <c r="N33" s="619"/>
      <c r="O33" s="619"/>
      <c r="P33" s="619"/>
      <c r="Q33" s="620"/>
      <c r="R33" s="621">
        <v>11505</v>
      </c>
      <c r="S33" s="622"/>
      <c r="T33" s="622"/>
      <c r="U33" s="622"/>
      <c r="V33" s="622"/>
      <c r="W33" s="622"/>
      <c r="X33" s="622"/>
      <c r="Y33" s="623"/>
      <c r="Z33" s="659">
        <v>0.1</v>
      </c>
      <c r="AA33" s="659"/>
      <c r="AB33" s="659"/>
      <c r="AC33" s="659"/>
      <c r="AD33" s="660">
        <v>467</v>
      </c>
      <c r="AE33" s="660"/>
      <c r="AF33" s="660"/>
      <c r="AG33" s="660"/>
      <c r="AH33" s="660"/>
      <c r="AI33" s="660"/>
      <c r="AJ33" s="660"/>
      <c r="AK33" s="660"/>
      <c r="AL33" s="624">
        <v>0</v>
      </c>
      <c r="AM33" s="625"/>
      <c r="AN33" s="625"/>
      <c r="AO33" s="661"/>
      <c r="AP33" s="664"/>
      <c r="AQ33" s="665"/>
      <c r="AR33" s="665"/>
      <c r="AS33" s="665"/>
      <c r="AT33" s="697"/>
      <c r="AU33" s="219"/>
      <c r="AV33" s="219"/>
      <c r="AW33" s="219"/>
      <c r="AX33" s="602" t="s">
        <v>325</v>
      </c>
      <c r="AY33" s="603"/>
      <c r="AZ33" s="603"/>
      <c r="BA33" s="603"/>
      <c r="BB33" s="603"/>
      <c r="BC33" s="603"/>
      <c r="BD33" s="603"/>
      <c r="BE33" s="603"/>
      <c r="BF33" s="604"/>
      <c r="BG33" s="682">
        <v>99</v>
      </c>
      <c r="BH33" s="606"/>
      <c r="BI33" s="606"/>
      <c r="BJ33" s="606"/>
      <c r="BK33" s="606"/>
      <c r="BL33" s="606"/>
      <c r="BM33" s="652">
        <v>97</v>
      </c>
      <c r="BN33" s="606"/>
      <c r="BO33" s="606"/>
      <c r="BP33" s="606"/>
      <c r="BQ33" s="669"/>
      <c r="BR33" s="682">
        <v>98.9</v>
      </c>
      <c r="BS33" s="606"/>
      <c r="BT33" s="606"/>
      <c r="BU33" s="606"/>
      <c r="BV33" s="606"/>
      <c r="BW33" s="606"/>
      <c r="BX33" s="652">
        <v>96.9</v>
      </c>
      <c r="BY33" s="606"/>
      <c r="BZ33" s="606"/>
      <c r="CA33" s="606"/>
      <c r="CB33" s="669"/>
      <c r="CD33" s="618" t="s">
        <v>326</v>
      </c>
      <c r="CE33" s="619"/>
      <c r="CF33" s="619"/>
      <c r="CG33" s="619"/>
      <c r="CH33" s="619"/>
      <c r="CI33" s="619"/>
      <c r="CJ33" s="619"/>
      <c r="CK33" s="619"/>
      <c r="CL33" s="619"/>
      <c r="CM33" s="619"/>
      <c r="CN33" s="619"/>
      <c r="CO33" s="619"/>
      <c r="CP33" s="619"/>
      <c r="CQ33" s="620"/>
      <c r="CR33" s="621">
        <v>10012208</v>
      </c>
      <c r="CS33" s="634"/>
      <c r="CT33" s="634"/>
      <c r="CU33" s="634"/>
      <c r="CV33" s="634"/>
      <c r="CW33" s="634"/>
      <c r="CX33" s="634"/>
      <c r="CY33" s="635"/>
      <c r="CZ33" s="624">
        <v>48.6</v>
      </c>
      <c r="DA33" s="636"/>
      <c r="DB33" s="636"/>
      <c r="DC33" s="637"/>
      <c r="DD33" s="627">
        <v>7512819</v>
      </c>
      <c r="DE33" s="634"/>
      <c r="DF33" s="634"/>
      <c r="DG33" s="634"/>
      <c r="DH33" s="634"/>
      <c r="DI33" s="634"/>
      <c r="DJ33" s="634"/>
      <c r="DK33" s="635"/>
      <c r="DL33" s="627">
        <v>5163035</v>
      </c>
      <c r="DM33" s="634"/>
      <c r="DN33" s="634"/>
      <c r="DO33" s="634"/>
      <c r="DP33" s="634"/>
      <c r="DQ33" s="634"/>
      <c r="DR33" s="634"/>
      <c r="DS33" s="634"/>
      <c r="DT33" s="634"/>
      <c r="DU33" s="634"/>
      <c r="DV33" s="635"/>
      <c r="DW33" s="624">
        <v>43.7</v>
      </c>
      <c r="DX33" s="636"/>
      <c r="DY33" s="636"/>
      <c r="DZ33" s="636"/>
      <c r="EA33" s="636"/>
      <c r="EB33" s="636"/>
      <c r="EC33" s="648"/>
    </row>
    <row r="34" spans="2:133" ht="11.25" customHeight="1" x14ac:dyDescent="0.2">
      <c r="B34" s="618" t="s">
        <v>327</v>
      </c>
      <c r="C34" s="619"/>
      <c r="D34" s="619"/>
      <c r="E34" s="619"/>
      <c r="F34" s="619"/>
      <c r="G34" s="619"/>
      <c r="H34" s="619"/>
      <c r="I34" s="619"/>
      <c r="J34" s="619"/>
      <c r="K34" s="619"/>
      <c r="L34" s="619"/>
      <c r="M34" s="619"/>
      <c r="N34" s="619"/>
      <c r="O34" s="619"/>
      <c r="P34" s="619"/>
      <c r="Q34" s="620"/>
      <c r="R34" s="621">
        <v>680839</v>
      </c>
      <c r="S34" s="622"/>
      <c r="T34" s="622"/>
      <c r="U34" s="622"/>
      <c r="V34" s="622"/>
      <c r="W34" s="622"/>
      <c r="X34" s="622"/>
      <c r="Y34" s="623"/>
      <c r="Z34" s="659">
        <v>3.3</v>
      </c>
      <c r="AA34" s="659"/>
      <c r="AB34" s="659"/>
      <c r="AC34" s="659"/>
      <c r="AD34" s="660" t="s">
        <v>241</v>
      </c>
      <c r="AE34" s="660"/>
      <c r="AF34" s="660"/>
      <c r="AG34" s="660"/>
      <c r="AH34" s="660"/>
      <c r="AI34" s="660"/>
      <c r="AJ34" s="660"/>
      <c r="AK34" s="660"/>
      <c r="AL34" s="624" t="s">
        <v>130</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328</v>
      </c>
      <c r="CE34" s="619"/>
      <c r="CF34" s="619"/>
      <c r="CG34" s="619"/>
      <c r="CH34" s="619"/>
      <c r="CI34" s="619"/>
      <c r="CJ34" s="619"/>
      <c r="CK34" s="619"/>
      <c r="CL34" s="619"/>
      <c r="CM34" s="619"/>
      <c r="CN34" s="619"/>
      <c r="CO34" s="619"/>
      <c r="CP34" s="619"/>
      <c r="CQ34" s="620"/>
      <c r="CR34" s="621">
        <v>3005875</v>
      </c>
      <c r="CS34" s="622"/>
      <c r="CT34" s="622"/>
      <c r="CU34" s="622"/>
      <c r="CV34" s="622"/>
      <c r="CW34" s="622"/>
      <c r="CX34" s="622"/>
      <c r="CY34" s="623"/>
      <c r="CZ34" s="624">
        <v>14.6</v>
      </c>
      <c r="DA34" s="636"/>
      <c r="DB34" s="636"/>
      <c r="DC34" s="637"/>
      <c r="DD34" s="627">
        <v>1992490</v>
      </c>
      <c r="DE34" s="622"/>
      <c r="DF34" s="622"/>
      <c r="DG34" s="622"/>
      <c r="DH34" s="622"/>
      <c r="DI34" s="622"/>
      <c r="DJ34" s="622"/>
      <c r="DK34" s="623"/>
      <c r="DL34" s="627">
        <v>1493084</v>
      </c>
      <c r="DM34" s="622"/>
      <c r="DN34" s="622"/>
      <c r="DO34" s="622"/>
      <c r="DP34" s="622"/>
      <c r="DQ34" s="622"/>
      <c r="DR34" s="622"/>
      <c r="DS34" s="622"/>
      <c r="DT34" s="622"/>
      <c r="DU34" s="622"/>
      <c r="DV34" s="623"/>
      <c r="DW34" s="624">
        <v>12.6</v>
      </c>
      <c r="DX34" s="636"/>
      <c r="DY34" s="636"/>
      <c r="DZ34" s="636"/>
      <c r="EA34" s="636"/>
      <c r="EB34" s="636"/>
      <c r="EC34" s="648"/>
    </row>
    <row r="35" spans="2:133" ht="11.25" customHeight="1" x14ac:dyDescent="0.2">
      <c r="B35" s="618" t="s">
        <v>329</v>
      </c>
      <c r="C35" s="619"/>
      <c r="D35" s="619"/>
      <c r="E35" s="619"/>
      <c r="F35" s="619"/>
      <c r="G35" s="619"/>
      <c r="H35" s="619"/>
      <c r="I35" s="619"/>
      <c r="J35" s="619"/>
      <c r="K35" s="619"/>
      <c r="L35" s="619"/>
      <c r="M35" s="619"/>
      <c r="N35" s="619"/>
      <c r="O35" s="619"/>
      <c r="P35" s="619"/>
      <c r="Q35" s="620"/>
      <c r="R35" s="621">
        <v>515687</v>
      </c>
      <c r="S35" s="622"/>
      <c r="T35" s="622"/>
      <c r="U35" s="622"/>
      <c r="V35" s="622"/>
      <c r="W35" s="622"/>
      <c r="X35" s="622"/>
      <c r="Y35" s="623"/>
      <c r="Z35" s="659">
        <v>2.5</v>
      </c>
      <c r="AA35" s="659"/>
      <c r="AB35" s="659"/>
      <c r="AC35" s="659"/>
      <c r="AD35" s="660" t="s">
        <v>241</v>
      </c>
      <c r="AE35" s="660"/>
      <c r="AF35" s="660"/>
      <c r="AG35" s="660"/>
      <c r="AH35" s="660"/>
      <c r="AI35" s="660"/>
      <c r="AJ35" s="660"/>
      <c r="AK35" s="660"/>
      <c r="AL35" s="624" t="s">
        <v>130</v>
      </c>
      <c r="AM35" s="625"/>
      <c r="AN35" s="625"/>
      <c r="AO35" s="661"/>
      <c r="AP35" s="222"/>
      <c r="AQ35" s="673" t="s">
        <v>330</v>
      </c>
      <c r="AR35" s="674"/>
      <c r="AS35" s="674"/>
      <c r="AT35" s="674"/>
      <c r="AU35" s="674"/>
      <c r="AV35" s="674"/>
      <c r="AW35" s="674"/>
      <c r="AX35" s="674"/>
      <c r="AY35" s="674"/>
      <c r="AZ35" s="674"/>
      <c r="BA35" s="674"/>
      <c r="BB35" s="674"/>
      <c r="BC35" s="674"/>
      <c r="BD35" s="674"/>
      <c r="BE35" s="674"/>
      <c r="BF35" s="675"/>
      <c r="BG35" s="673" t="s">
        <v>331</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332</v>
      </c>
      <c r="CE35" s="619"/>
      <c r="CF35" s="619"/>
      <c r="CG35" s="619"/>
      <c r="CH35" s="619"/>
      <c r="CI35" s="619"/>
      <c r="CJ35" s="619"/>
      <c r="CK35" s="619"/>
      <c r="CL35" s="619"/>
      <c r="CM35" s="619"/>
      <c r="CN35" s="619"/>
      <c r="CO35" s="619"/>
      <c r="CP35" s="619"/>
      <c r="CQ35" s="620"/>
      <c r="CR35" s="621">
        <v>38793</v>
      </c>
      <c r="CS35" s="634"/>
      <c r="CT35" s="634"/>
      <c r="CU35" s="634"/>
      <c r="CV35" s="634"/>
      <c r="CW35" s="634"/>
      <c r="CX35" s="634"/>
      <c r="CY35" s="635"/>
      <c r="CZ35" s="624">
        <v>0.2</v>
      </c>
      <c r="DA35" s="636"/>
      <c r="DB35" s="636"/>
      <c r="DC35" s="637"/>
      <c r="DD35" s="627">
        <v>38790</v>
      </c>
      <c r="DE35" s="634"/>
      <c r="DF35" s="634"/>
      <c r="DG35" s="634"/>
      <c r="DH35" s="634"/>
      <c r="DI35" s="634"/>
      <c r="DJ35" s="634"/>
      <c r="DK35" s="635"/>
      <c r="DL35" s="627">
        <v>38790</v>
      </c>
      <c r="DM35" s="634"/>
      <c r="DN35" s="634"/>
      <c r="DO35" s="634"/>
      <c r="DP35" s="634"/>
      <c r="DQ35" s="634"/>
      <c r="DR35" s="634"/>
      <c r="DS35" s="634"/>
      <c r="DT35" s="634"/>
      <c r="DU35" s="634"/>
      <c r="DV35" s="635"/>
      <c r="DW35" s="624">
        <v>0.3</v>
      </c>
      <c r="DX35" s="636"/>
      <c r="DY35" s="636"/>
      <c r="DZ35" s="636"/>
      <c r="EA35" s="636"/>
      <c r="EB35" s="636"/>
      <c r="EC35" s="648"/>
    </row>
    <row r="36" spans="2:133" ht="11.25" customHeight="1" x14ac:dyDescent="0.2">
      <c r="B36" s="618" t="s">
        <v>333</v>
      </c>
      <c r="C36" s="619"/>
      <c r="D36" s="619"/>
      <c r="E36" s="619"/>
      <c r="F36" s="619"/>
      <c r="G36" s="619"/>
      <c r="H36" s="619"/>
      <c r="I36" s="619"/>
      <c r="J36" s="619"/>
      <c r="K36" s="619"/>
      <c r="L36" s="619"/>
      <c r="M36" s="619"/>
      <c r="N36" s="619"/>
      <c r="O36" s="619"/>
      <c r="P36" s="619"/>
      <c r="Q36" s="620"/>
      <c r="R36" s="621">
        <v>427481</v>
      </c>
      <c r="S36" s="622"/>
      <c r="T36" s="622"/>
      <c r="U36" s="622"/>
      <c r="V36" s="622"/>
      <c r="W36" s="622"/>
      <c r="X36" s="622"/>
      <c r="Y36" s="623"/>
      <c r="Z36" s="659">
        <v>2</v>
      </c>
      <c r="AA36" s="659"/>
      <c r="AB36" s="659"/>
      <c r="AC36" s="659"/>
      <c r="AD36" s="660" t="s">
        <v>241</v>
      </c>
      <c r="AE36" s="660"/>
      <c r="AF36" s="660"/>
      <c r="AG36" s="660"/>
      <c r="AH36" s="660"/>
      <c r="AI36" s="660"/>
      <c r="AJ36" s="660"/>
      <c r="AK36" s="660"/>
      <c r="AL36" s="624" t="s">
        <v>130</v>
      </c>
      <c r="AM36" s="625"/>
      <c r="AN36" s="625"/>
      <c r="AO36" s="661"/>
      <c r="AP36" s="222"/>
      <c r="AQ36" s="670" t="s">
        <v>334</v>
      </c>
      <c r="AR36" s="671"/>
      <c r="AS36" s="671"/>
      <c r="AT36" s="671"/>
      <c r="AU36" s="671"/>
      <c r="AV36" s="671"/>
      <c r="AW36" s="671"/>
      <c r="AX36" s="671"/>
      <c r="AY36" s="672"/>
      <c r="AZ36" s="676">
        <v>3231296</v>
      </c>
      <c r="BA36" s="677"/>
      <c r="BB36" s="677"/>
      <c r="BC36" s="677"/>
      <c r="BD36" s="677"/>
      <c r="BE36" s="677"/>
      <c r="BF36" s="678"/>
      <c r="BG36" s="679" t="s">
        <v>335</v>
      </c>
      <c r="BH36" s="680"/>
      <c r="BI36" s="680"/>
      <c r="BJ36" s="680"/>
      <c r="BK36" s="680"/>
      <c r="BL36" s="680"/>
      <c r="BM36" s="680"/>
      <c r="BN36" s="680"/>
      <c r="BO36" s="680"/>
      <c r="BP36" s="680"/>
      <c r="BQ36" s="680"/>
      <c r="BR36" s="680"/>
      <c r="BS36" s="680"/>
      <c r="BT36" s="680"/>
      <c r="BU36" s="681"/>
      <c r="BV36" s="676">
        <v>156804</v>
      </c>
      <c r="BW36" s="677"/>
      <c r="BX36" s="677"/>
      <c r="BY36" s="677"/>
      <c r="BZ36" s="677"/>
      <c r="CA36" s="677"/>
      <c r="CB36" s="678"/>
      <c r="CD36" s="618" t="s">
        <v>336</v>
      </c>
      <c r="CE36" s="619"/>
      <c r="CF36" s="619"/>
      <c r="CG36" s="619"/>
      <c r="CH36" s="619"/>
      <c r="CI36" s="619"/>
      <c r="CJ36" s="619"/>
      <c r="CK36" s="619"/>
      <c r="CL36" s="619"/>
      <c r="CM36" s="619"/>
      <c r="CN36" s="619"/>
      <c r="CO36" s="619"/>
      <c r="CP36" s="619"/>
      <c r="CQ36" s="620"/>
      <c r="CR36" s="621">
        <v>2828975</v>
      </c>
      <c r="CS36" s="622"/>
      <c r="CT36" s="622"/>
      <c r="CU36" s="622"/>
      <c r="CV36" s="622"/>
      <c r="CW36" s="622"/>
      <c r="CX36" s="622"/>
      <c r="CY36" s="623"/>
      <c r="CZ36" s="624">
        <v>13.7</v>
      </c>
      <c r="DA36" s="636"/>
      <c r="DB36" s="636"/>
      <c r="DC36" s="637"/>
      <c r="DD36" s="627">
        <v>2532217</v>
      </c>
      <c r="DE36" s="622"/>
      <c r="DF36" s="622"/>
      <c r="DG36" s="622"/>
      <c r="DH36" s="622"/>
      <c r="DI36" s="622"/>
      <c r="DJ36" s="622"/>
      <c r="DK36" s="623"/>
      <c r="DL36" s="627">
        <v>1644295</v>
      </c>
      <c r="DM36" s="622"/>
      <c r="DN36" s="622"/>
      <c r="DO36" s="622"/>
      <c r="DP36" s="622"/>
      <c r="DQ36" s="622"/>
      <c r="DR36" s="622"/>
      <c r="DS36" s="622"/>
      <c r="DT36" s="622"/>
      <c r="DU36" s="622"/>
      <c r="DV36" s="623"/>
      <c r="DW36" s="624">
        <v>13.9</v>
      </c>
      <c r="DX36" s="636"/>
      <c r="DY36" s="636"/>
      <c r="DZ36" s="636"/>
      <c r="EA36" s="636"/>
      <c r="EB36" s="636"/>
      <c r="EC36" s="648"/>
    </row>
    <row r="37" spans="2:133" ht="11.25" customHeight="1" x14ac:dyDescent="0.2">
      <c r="B37" s="618" t="s">
        <v>337</v>
      </c>
      <c r="C37" s="619"/>
      <c r="D37" s="619"/>
      <c r="E37" s="619"/>
      <c r="F37" s="619"/>
      <c r="G37" s="619"/>
      <c r="H37" s="619"/>
      <c r="I37" s="619"/>
      <c r="J37" s="619"/>
      <c r="K37" s="619"/>
      <c r="L37" s="619"/>
      <c r="M37" s="619"/>
      <c r="N37" s="619"/>
      <c r="O37" s="619"/>
      <c r="P37" s="619"/>
      <c r="Q37" s="620"/>
      <c r="R37" s="621">
        <v>137316</v>
      </c>
      <c r="S37" s="622"/>
      <c r="T37" s="622"/>
      <c r="U37" s="622"/>
      <c r="V37" s="622"/>
      <c r="W37" s="622"/>
      <c r="X37" s="622"/>
      <c r="Y37" s="623"/>
      <c r="Z37" s="659">
        <v>0.7</v>
      </c>
      <c r="AA37" s="659"/>
      <c r="AB37" s="659"/>
      <c r="AC37" s="659"/>
      <c r="AD37" s="660">
        <v>184</v>
      </c>
      <c r="AE37" s="660"/>
      <c r="AF37" s="660"/>
      <c r="AG37" s="660"/>
      <c r="AH37" s="660"/>
      <c r="AI37" s="660"/>
      <c r="AJ37" s="660"/>
      <c r="AK37" s="660"/>
      <c r="AL37" s="624">
        <v>0</v>
      </c>
      <c r="AM37" s="625"/>
      <c r="AN37" s="625"/>
      <c r="AO37" s="661"/>
      <c r="AQ37" s="654" t="s">
        <v>338</v>
      </c>
      <c r="AR37" s="655"/>
      <c r="AS37" s="655"/>
      <c r="AT37" s="655"/>
      <c r="AU37" s="655"/>
      <c r="AV37" s="655"/>
      <c r="AW37" s="655"/>
      <c r="AX37" s="655"/>
      <c r="AY37" s="656"/>
      <c r="AZ37" s="621">
        <v>491900</v>
      </c>
      <c r="BA37" s="622"/>
      <c r="BB37" s="622"/>
      <c r="BC37" s="622"/>
      <c r="BD37" s="634"/>
      <c r="BE37" s="634"/>
      <c r="BF37" s="657"/>
      <c r="BG37" s="618" t="s">
        <v>339</v>
      </c>
      <c r="BH37" s="619"/>
      <c r="BI37" s="619"/>
      <c r="BJ37" s="619"/>
      <c r="BK37" s="619"/>
      <c r="BL37" s="619"/>
      <c r="BM37" s="619"/>
      <c r="BN37" s="619"/>
      <c r="BO37" s="619"/>
      <c r="BP37" s="619"/>
      <c r="BQ37" s="619"/>
      <c r="BR37" s="619"/>
      <c r="BS37" s="619"/>
      <c r="BT37" s="619"/>
      <c r="BU37" s="620"/>
      <c r="BV37" s="621">
        <v>39867</v>
      </c>
      <c r="BW37" s="622"/>
      <c r="BX37" s="622"/>
      <c r="BY37" s="622"/>
      <c r="BZ37" s="622"/>
      <c r="CA37" s="622"/>
      <c r="CB37" s="658"/>
      <c r="CD37" s="618" t="s">
        <v>340</v>
      </c>
      <c r="CE37" s="619"/>
      <c r="CF37" s="619"/>
      <c r="CG37" s="619"/>
      <c r="CH37" s="619"/>
      <c r="CI37" s="619"/>
      <c r="CJ37" s="619"/>
      <c r="CK37" s="619"/>
      <c r="CL37" s="619"/>
      <c r="CM37" s="619"/>
      <c r="CN37" s="619"/>
      <c r="CO37" s="619"/>
      <c r="CP37" s="619"/>
      <c r="CQ37" s="620"/>
      <c r="CR37" s="621">
        <v>1165586</v>
      </c>
      <c r="CS37" s="634"/>
      <c r="CT37" s="634"/>
      <c r="CU37" s="634"/>
      <c r="CV37" s="634"/>
      <c r="CW37" s="634"/>
      <c r="CX37" s="634"/>
      <c r="CY37" s="635"/>
      <c r="CZ37" s="624">
        <v>5.7</v>
      </c>
      <c r="DA37" s="636"/>
      <c r="DB37" s="636"/>
      <c r="DC37" s="637"/>
      <c r="DD37" s="627">
        <v>1119312</v>
      </c>
      <c r="DE37" s="634"/>
      <c r="DF37" s="634"/>
      <c r="DG37" s="634"/>
      <c r="DH37" s="634"/>
      <c r="DI37" s="634"/>
      <c r="DJ37" s="634"/>
      <c r="DK37" s="635"/>
      <c r="DL37" s="627">
        <v>981254</v>
      </c>
      <c r="DM37" s="634"/>
      <c r="DN37" s="634"/>
      <c r="DO37" s="634"/>
      <c r="DP37" s="634"/>
      <c r="DQ37" s="634"/>
      <c r="DR37" s="634"/>
      <c r="DS37" s="634"/>
      <c r="DT37" s="634"/>
      <c r="DU37" s="634"/>
      <c r="DV37" s="635"/>
      <c r="DW37" s="624">
        <v>8.3000000000000007</v>
      </c>
      <c r="DX37" s="636"/>
      <c r="DY37" s="636"/>
      <c r="DZ37" s="636"/>
      <c r="EA37" s="636"/>
      <c r="EB37" s="636"/>
      <c r="EC37" s="648"/>
    </row>
    <row r="38" spans="2:133" ht="11.25" customHeight="1" x14ac:dyDescent="0.2">
      <c r="B38" s="618" t="s">
        <v>341</v>
      </c>
      <c r="C38" s="619"/>
      <c r="D38" s="619"/>
      <c r="E38" s="619"/>
      <c r="F38" s="619"/>
      <c r="G38" s="619"/>
      <c r="H38" s="619"/>
      <c r="I38" s="619"/>
      <c r="J38" s="619"/>
      <c r="K38" s="619"/>
      <c r="L38" s="619"/>
      <c r="M38" s="619"/>
      <c r="N38" s="619"/>
      <c r="O38" s="619"/>
      <c r="P38" s="619"/>
      <c r="Q38" s="620"/>
      <c r="R38" s="621">
        <v>370315</v>
      </c>
      <c r="S38" s="622"/>
      <c r="T38" s="622"/>
      <c r="U38" s="622"/>
      <c r="V38" s="622"/>
      <c r="W38" s="622"/>
      <c r="X38" s="622"/>
      <c r="Y38" s="623"/>
      <c r="Z38" s="659">
        <v>1.8</v>
      </c>
      <c r="AA38" s="659"/>
      <c r="AB38" s="659"/>
      <c r="AC38" s="659"/>
      <c r="AD38" s="660" t="s">
        <v>181</v>
      </c>
      <c r="AE38" s="660"/>
      <c r="AF38" s="660"/>
      <c r="AG38" s="660"/>
      <c r="AH38" s="660"/>
      <c r="AI38" s="660"/>
      <c r="AJ38" s="660"/>
      <c r="AK38" s="660"/>
      <c r="AL38" s="624" t="s">
        <v>241</v>
      </c>
      <c r="AM38" s="625"/>
      <c r="AN38" s="625"/>
      <c r="AO38" s="661"/>
      <c r="AQ38" s="654" t="s">
        <v>342</v>
      </c>
      <c r="AR38" s="655"/>
      <c r="AS38" s="655"/>
      <c r="AT38" s="655"/>
      <c r="AU38" s="655"/>
      <c r="AV38" s="655"/>
      <c r="AW38" s="655"/>
      <c r="AX38" s="655"/>
      <c r="AY38" s="656"/>
      <c r="AZ38" s="621">
        <v>283750</v>
      </c>
      <c r="BA38" s="622"/>
      <c r="BB38" s="622"/>
      <c r="BC38" s="622"/>
      <c r="BD38" s="634"/>
      <c r="BE38" s="634"/>
      <c r="BF38" s="657"/>
      <c r="BG38" s="618" t="s">
        <v>343</v>
      </c>
      <c r="BH38" s="619"/>
      <c r="BI38" s="619"/>
      <c r="BJ38" s="619"/>
      <c r="BK38" s="619"/>
      <c r="BL38" s="619"/>
      <c r="BM38" s="619"/>
      <c r="BN38" s="619"/>
      <c r="BO38" s="619"/>
      <c r="BP38" s="619"/>
      <c r="BQ38" s="619"/>
      <c r="BR38" s="619"/>
      <c r="BS38" s="619"/>
      <c r="BT38" s="619"/>
      <c r="BU38" s="620"/>
      <c r="BV38" s="621">
        <v>7254</v>
      </c>
      <c r="BW38" s="622"/>
      <c r="BX38" s="622"/>
      <c r="BY38" s="622"/>
      <c r="BZ38" s="622"/>
      <c r="CA38" s="622"/>
      <c r="CB38" s="658"/>
      <c r="CD38" s="618" t="s">
        <v>344</v>
      </c>
      <c r="CE38" s="619"/>
      <c r="CF38" s="619"/>
      <c r="CG38" s="619"/>
      <c r="CH38" s="619"/>
      <c r="CI38" s="619"/>
      <c r="CJ38" s="619"/>
      <c r="CK38" s="619"/>
      <c r="CL38" s="619"/>
      <c r="CM38" s="619"/>
      <c r="CN38" s="619"/>
      <c r="CO38" s="619"/>
      <c r="CP38" s="619"/>
      <c r="CQ38" s="620"/>
      <c r="CR38" s="621">
        <v>2455646</v>
      </c>
      <c r="CS38" s="622"/>
      <c r="CT38" s="622"/>
      <c r="CU38" s="622"/>
      <c r="CV38" s="622"/>
      <c r="CW38" s="622"/>
      <c r="CX38" s="622"/>
      <c r="CY38" s="623"/>
      <c r="CZ38" s="624">
        <v>11.9</v>
      </c>
      <c r="DA38" s="636"/>
      <c r="DB38" s="636"/>
      <c r="DC38" s="637"/>
      <c r="DD38" s="627">
        <v>1929517</v>
      </c>
      <c r="DE38" s="622"/>
      <c r="DF38" s="622"/>
      <c r="DG38" s="622"/>
      <c r="DH38" s="622"/>
      <c r="DI38" s="622"/>
      <c r="DJ38" s="622"/>
      <c r="DK38" s="623"/>
      <c r="DL38" s="627">
        <v>1929514</v>
      </c>
      <c r="DM38" s="622"/>
      <c r="DN38" s="622"/>
      <c r="DO38" s="622"/>
      <c r="DP38" s="622"/>
      <c r="DQ38" s="622"/>
      <c r="DR38" s="622"/>
      <c r="DS38" s="622"/>
      <c r="DT38" s="622"/>
      <c r="DU38" s="622"/>
      <c r="DV38" s="623"/>
      <c r="DW38" s="624">
        <v>16.3</v>
      </c>
      <c r="DX38" s="636"/>
      <c r="DY38" s="636"/>
      <c r="DZ38" s="636"/>
      <c r="EA38" s="636"/>
      <c r="EB38" s="636"/>
      <c r="EC38" s="648"/>
    </row>
    <row r="39" spans="2:133" ht="11.25" customHeight="1" x14ac:dyDescent="0.2">
      <c r="B39" s="618" t="s">
        <v>345</v>
      </c>
      <c r="C39" s="619"/>
      <c r="D39" s="619"/>
      <c r="E39" s="619"/>
      <c r="F39" s="619"/>
      <c r="G39" s="619"/>
      <c r="H39" s="619"/>
      <c r="I39" s="619"/>
      <c r="J39" s="619"/>
      <c r="K39" s="619"/>
      <c r="L39" s="619"/>
      <c r="M39" s="619"/>
      <c r="N39" s="619"/>
      <c r="O39" s="619"/>
      <c r="P39" s="619"/>
      <c r="Q39" s="620"/>
      <c r="R39" s="621" t="s">
        <v>130</v>
      </c>
      <c r="S39" s="622"/>
      <c r="T39" s="622"/>
      <c r="U39" s="622"/>
      <c r="V39" s="622"/>
      <c r="W39" s="622"/>
      <c r="X39" s="622"/>
      <c r="Y39" s="623"/>
      <c r="Z39" s="659" t="s">
        <v>241</v>
      </c>
      <c r="AA39" s="659"/>
      <c r="AB39" s="659"/>
      <c r="AC39" s="659"/>
      <c r="AD39" s="660" t="s">
        <v>241</v>
      </c>
      <c r="AE39" s="660"/>
      <c r="AF39" s="660"/>
      <c r="AG39" s="660"/>
      <c r="AH39" s="660"/>
      <c r="AI39" s="660"/>
      <c r="AJ39" s="660"/>
      <c r="AK39" s="660"/>
      <c r="AL39" s="624" t="s">
        <v>130</v>
      </c>
      <c r="AM39" s="625"/>
      <c r="AN39" s="625"/>
      <c r="AO39" s="661"/>
      <c r="AQ39" s="654" t="s">
        <v>346</v>
      </c>
      <c r="AR39" s="655"/>
      <c r="AS39" s="655"/>
      <c r="AT39" s="655"/>
      <c r="AU39" s="655"/>
      <c r="AV39" s="655"/>
      <c r="AW39" s="655"/>
      <c r="AX39" s="655"/>
      <c r="AY39" s="656"/>
      <c r="AZ39" s="621" t="s">
        <v>130</v>
      </c>
      <c r="BA39" s="622"/>
      <c r="BB39" s="622"/>
      <c r="BC39" s="622"/>
      <c r="BD39" s="634"/>
      <c r="BE39" s="634"/>
      <c r="BF39" s="657"/>
      <c r="BG39" s="618" t="s">
        <v>347</v>
      </c>
      <c r="BH39" s="619"/>
      <c r="BI39" s="619"/>
      <c r="BJ39" s="619"/>
      <c r="BK39" s="619"/>
      <c r="BL39" s="619"/>
      <c r="BM39" s="619"/>
      <c r="BN39" s="619"/>
      <c r="BO39" s="619"/>
      <c r="BP39" s="619"/>
      <c r="BQ39" s="619"/>
      <c r="BR39" s="619"/>
      <c r="BS39" s="619"/>
      <c r="BT39" s="619"/>
      <c r="BU39" s="620"/>
      <c r="BV39" s="621">
        <v>11025</v>
      </c>
      <c r="BW39" s="622"/>
      <c r="BX39" s="622"/>
      <c r="BY39" s="622"/>
      <c r="BZ39" s="622"/>
      <c r="CA39" s="622"/>
      <c r="CB39" s="658"/>
      <c r="CD39" s="618" t="s">
        <v>348</v>
      </c>
      <c r="CE39" s="619"/>
      <c r="CF39" s="619"/>
      <c r="CG39" s="619"/>
      <c r="CH39" s="619"/>
      <c r="CI39" s="619"/>
      <c r="CJ39" s="619"/>
      <c r="CK39" s="619"/>
      <c r="CL39" s="619"/>
      <c r="CM39" s="619"/>
      <c r="CN39" s="619"/>
      <c r="CO39" s="619"/>
      <c r="CP39" s="619"/>
      <c r="CQ39" s="620"/>
      <c r="CR39" s="621">
        <v>1528719</v>
      </c>
      <c r="CS39" s="634"/>
      <c r="CT39" s="634"/>
      <c r="CU39" s="634"/>
      <c r="CV39" s="634"/>
      <c r="CW39" s="634"/>
      <c r="CX39" s="634"/>
      <c r="CY39" s="635"/>
      <c r="CZ39" s="624">
        <v>7.4</v>
      </c>
      <c r="DA39" s="636"/>
      <c r="DB39" s="636"/>
      <c r="DC39" s="637"/>
      <c r="DD39" s="627">
        <v>865605</v>
      </c>
      <c r="DE39" s="634"/>
      <c r="DF39" s="634"/>
      <c r="DG39" s="634"/>
      <c r="DH39" s="634"/>
      <c r="DI39" s="634"/>
      <c r="DJ39" s="634"/>
      <c r="DK39" s="635"/>
      <c r="DL39" s="627" t="s">
        <v>130</v>
      </c>
      <c r="DM39" s="634"/>
      <c r="DN39" s="634"/>
      <c r="DO39" s="634"/>
      <c r="DP39" s="634"/>
      <c r="DQ39" s="634"/>
      <c r="DR39" s="634"/>
      <c r="DS39" s="634"/>
      <c r="DT39" s="634"/>
      <c r="DU39" s="634"/>
      <c r="DV39" s="635"/>
      <c r="DW39" s="624" t="s">
        <v>130</v>
      </c>
      <c r="DX39" s="636"/>
      <c r="DY39" s="636"/>
      <c r="DZ39" s="636"/>
      <c r="EA39" s="636"/>
      <c r="EB39" s="636"/>
      <c r="EC39" s="648"/>
    </row>
    <row r="40" spans="2:133" ht="11.25" customHeight="1" x14ac:dyDescent="0.2">
      <c r="B40" s="618" t="s">
        <v>349</v>
      </c>
      <c r="C40" s="619"/>
      <c r="D40" s="619"/>
      <c r="E40" s="619"/>
      <c r="F40" s="619"/>
      <c r="G40" s="619"/>
      <c r="H40" s="619"/>
      <c r="I40" s="619"/>
      <c r="J40" s="619"/>
      <c r="K40" s="619"/>
      <c r="L40" s="619"/>
      <c r="M40" s="619"/>
      <c r="N40" s="619"/>
      <c r="O40" s="619"/>
      <c r="P40" s="619"/>
      <c r="Q40" s="620"/>
      <c r="R40" s="621">
        <v>189215</v>
      </c>
      <c r="S40" s="622"/>
      <c r="T40" s="622"/>
      <c r="U40" s="622"/>
      <c r="V40" s="622"/>
      <c r="W40" s="622"/>
      <c r="X40" s="622"/>
      <c r="Y40" s="623"/>
      <c r="Z40" s="659">
        <v>0.9</v>
      </c>
      <c r="AA40" s="659"/>
      <c r="AB40" s="659"/>
      <c r="AC40" s="659"/>
      <c r="AD40" s="660" t="s">
        <v>130</v>
      </c>
      <c r="AE40" s="660"/>
      <c r="AF40" s="660"/>
      <c r="AG40" s="660"/>
      <c r="AH40" s="660"/>
      <c r="AI40" s="660"/>
      <c r="AJ40" s="660"/>
      <c r="AK40" s="660"/>
      <c r="AL40" s="624" t="s">
        <v>130</v>
      </c>
      <c r="AM40" s="625"/>
      <c r="AN40" s="625"/>
      <c r="AO40" s="661"/>
      <c r="AQ40" s="654" t="s">
        <v>350</v>
      </c>
      <c r="AR40" s="655"/>
      <c r="AS40" s="655"/>
      <c r="AT40" s="655"/>
      <c r="AU40" s="655"/>
      <c r="AV40" s="655"/>
      <c r="AW40" s="655"/>
      <c r="AX40" s="655"/>
      <c r="AY40" s="656"/>
      <c r="AZ40" s="621" t="s">
        <v>241</v>
      </c>
      <c r="BA40" s="622"/>
      <c r="BB40" s="622"/>
      <c r="BC40" s="622"/>
      <c r="BD40" s="634"/>
      <c r="BE40" s="634"/>
      <c r="BF40" s="657"/>
      <c r="BG40" s="662" t="s">
        <v>351</v>
      </c>
      <c r="BH40" s="663"/>
      <c r="BI40" s="663"/>
      <c r="BJ40" s="663"/>
      <c r="BK40" s="663"/>
      <c r="BL40" s="223"/>
      <c r="BM40" s="619" t="s">
        <v>352</v>
      </c>
      <c r="BN40" s="619"/>
      <c r="BO40" s="619"/>
      <c r="BP40" s="619"/>
      <c r="BQ40" s="619"/>
      <c r="BR40" s="619"/>
      <c r="BS40" s="619"/>
      <c r="BT40" s="619"/>
      <c r="BU40" s="620"/>
      <c r="BV40" s="621">
        <v>111</v>
      </c>
      <c r="BW40" s="622"/>
      <c r="BX40" s="622"/>
      <c r="BY40" s="622"/>
      <c r="BZ40" s="622"/>
      <c r="CA40" s="622"/>
      <c r="CB40" s="658"/>
      <c r="CD40" s="618" t="s">
        <v>353</v>
      </c>
      <c r="CE40" s="619"/>
      <c r="CF40" s="619"/>
      <c r="CG40" s="619"/>
      <c r="CH40" s="619"/>
      <c r="CI40" s="619"/>
      <c r="CJ40" s="619"/>
      <c r="CK40" s="619"/>
      <c r="CL40" s="619"/>
      <c r="CM40" s="619"/>
      <c r="CN40" s="619"/>
      <c r="CO40" s="619"/>
      <c r="CP40" s="619"/>
      <c r="CQ40" s="620"/>
      <c r="CR40" s="621">
        <v>154200</v>
      </c>
      <c r="CS40" s="622"/>
      <c r="CT40" s="622"/>
      <c r="CU40" s="622"/>
      <c r="CV40" s="622"/>
      <c r="CW40" s="622"/>
      <c r="CX40" s="622"/>
      <c r="CY40" s="623"/>
      <c r="CZ40" s="624">
        <v>0.7</v>
      </c>
      <c r="DA40" s="636"/>
      <c r="DB40" s="636"/>
      <c r="DC40" s="637"/>
      <c r="DD40" s="627">
        <v>154200</v>
      </c>
      <c r="DE40" s="622"/>
      <c r="DF40" s="622"/>
      <c r="DG40" s="622"/>
      <c r="DH40" s="622"/>
      <c r="DI40" s="622"/>
      <c r="DJ40" s="622"/>
      <c r="DK40" s="623"/>
      <c r="DL40" s="627">
        <v>57352</v>
      </c>
      <c r="DM40" s="622"/>
      <c r="DN40" s="622"/>
      <c r="DO40" s="622"/>
      <c r="DP40" s="622"/>
      <c r="DQ40" s="622"/>
      <c r="DR40" s="622"/>
      <c r="DS40" s="622"/>
      <c r="DT40" s="622"/>
      <c r="DU40" s="622"/>
      <c r="DV40" s="623"/>
      <c r="DW40" s="624">
        <v>0.5</v>
      </c>
      <c r="DX40" s="636"/>
      <c r="DY40" s="636"/>
      <c r="DZ40" s="636"/>
      <c r="EA40" s="636"/>
      <c r="EB40" s="636"/>
      <c r="EC40" s="648"/>
    </row>
    <row r="41" spans="2:133" ht="11.25" customHeight="1" x14ac:dyDescent="0.2">
      <c r="B41" s="602" t="s">
        <v>354</v>
      </c>
      <c r="C41" s="603"/>
      <c r="D41" s="603"/>
      <c r="E41" s="603"/>
      <c r="F41" s="603"/>
      <c r="G41" s="603"/>
      <c r="H41" s="603"/>
      <c r="I41" s="603"/>
      <c r="J41" s="603"/>
      <c r="K41" s="603"/>
      <c r="L41" s="603"/>
      <c r="M41" s="603"/>
      <c r="N41" s="603"/>
      <c r="O41" s="603"/>
      <c r="P41" s="603"/>
      <c r="Q41" s="604"/>
      <c r="R41" s="605">
        <v>20875889</v>
      </c>
      <c r="S41" s="646"/>
      <c r="T41" s="646"/>
      <c r="U41" s="646"/>
      <c r="V41" s="646"/>
      <c r="W41" s="646"/>
      <c r="X41" s="646"/>
      <c r="Y41" s="649"/>
      <c r="Z41" s="650">
        <v>100</v>
      </c>
      <c r="AA41" s="650"/>
      <c r="AB41" s="650"/>
      <c r="AC41" s="650"/>
      <c r="AD41" s="651">
        <v>11633245</v>
      </c>
      <c r="AE41" s="651"/>
      <c r="AF41" s="651"/>
      <c r="AG41" s="651"/>
      <c r="AH41" s="651"/>
      <c r="AI41" s="651"/>
      <c r="AJ41" s="651"/>
      <c r="AK41" s="651"/>
      <c r="AL41" s="608">
        <v>100</v>
      </c>
      <c r="AM41" s="652"/>
      <c r="AN41" s="652"/>
      <c r="AO41" s="653"/>
      <c r="AQ41" s="654" t="s">
        <v>355</v>
      </c>
      <c r="AR41" s="655"/>
      <c r="AS41" s="655"/>
      <c r="AT41" s="655"/>
      <c r="AU41" s="655"/>
      <c r="AV41" s="655"/>
      <c r="AW41" s="655"/>
      <c r="AX41" s="655"/>
      <c r="AY41" s="656"/>
      <c r="AZ41" s="621">
        <v>656182</v>
      </c>
      <c r="BA41" s="622"/>
      <c r="BB41" s="622"/>
      <c r="BC41" s="622"/>
      <c r="BD41" s="634"/>
      <c r="BE41" s="634"/>
      <c r="BF41" s="657"/>
      <c r="BG41" s="662"/>
      <c r="BH41" s="663"/>
      <c r="BI41" s="663"/>
      <c r="BJ41" s="663"/>
      <c r="BK41" s="663"/>
      <c r="BL41" s="223"/>
      <c r="BM41" s="619" t="s">
        <v>356</v>
      </c>
      <c r="BN41" s="619"/>
      <c r="BO41" s="619"/>
      <c r="BP41" s="619"/>
      <c r="BQ41" s="619"/>
      <c r="BR41" s="619"/>
      <c r="BS41" s="619"/>
      <c r="BT41" s="619"/>
      <c r="BU41" s="620"/>
      <c r="BV41" s="621" t="s">
        <v>130</v>
      </c>
      <c r="BW41" s="622"/>
      <c r="BX41" s="622"/>
      <c r="BY41" s="622"/>
      <c r="BZ41" s="622"/>
      <c r="CA41" s="622"/>
      <c r="CB41" s="658"/>
      <c r="CD41" s="618" t="s">
        <v>357</v>
      </c>
      <c r="CE41" s="619"/>
      <c r="CF41" s="619"/>
      <c r="CG41" s="619"/>
      <c r="CH41" s="619"/>
      <c r="CI41" s="619"/>
      <c r="CJ41" s="619"/>
      <c r="CK41" s="619"/>
      <c r="CL41" s="619"/>
      <c r="CM41" s="619"/>
      <c r="CN41" s="619"/>
      <c r="CO41" s="619"/>
      <c r="CP41" s="619"/>
      <c r="CQ41" s="620"/>
      <c r="CR41" s="621" t="s">
        <v>130</v>
      </c>
      <c r="CS41" s="634"/>
      <c r="CT41" s="634"/>
      <c r="CU41" s="634"/>
      <c r="CV41" s="634"/>
      <c r="CW41" s="634"/>
      <c r="CX41" s="634"/>
      <c r="CY41" s="635"/>
      <c r="CZ41" s="624" t="s">
        <v>130</v>
      </c>
      <c r="DA41" s="636"/>
      <c r="DB41" s="636"/>
      <c r="DC41" s="637"/>
      <c r="DD41" s="627" t="s">
        <v>130</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358</v>
      </c>
      <c r="AR42" s="667"/>
      <c r="AS42" s="667"/>
      <c r="AT42" s="667"/>
      <c r="AU42" s="667"/>
      <c r="AV42" s="667"/>
      <c r="AW42" s="667"/>
      <c r="AX42" s="667"/>
      <c r="AY42" s="668"/>
      <c r="AZ42" s="605">
        <v>1799464</v>
      </c>
      <c r="BA42" s="646"/>
      <c r="BB42" s="646"/>
      <c r="BC42" s="646"/>
      <c r="BD42" s="606"/>
      <c r="BE42" s="606"/>
      <c r="BF42" s="669"/>
      <c r="BG42" s="664"/>
      <c r="BH42" s="665"/>
      <c r="BI42" s="665"/>
      <c r="BJ42" s="665"/>
      <c r="BK42" s="665"/>
      <c r="BL42" s="224"/>
      <c r="BM42" s="603" t="s">
        <v>359</v>
      </c>
      <c r="BN42" s="603"/>
      <c r="BO42" s="603"/>
      <c r="BP42" s="603"/>
      <c r="BQ42" s="603"/>
      <c r="BR42" s="603"/>
      <c r="BS42" s="603"/>
      <c r="BT42" s="603"/>
      <c r="BU42" s="604"/>
      <c r="BV42" s="605">
        <v>409</v>
      </c>
      <c r="BW42" s="646"/>
      <c r="BX42" s="646"/>
      <c r="BY42" s="646"/>
      <c r="BZ42" s="646"/>
      <c r="CA42" s="646"/>
      <c r="CB42" s="647"/>
      <c r="CD42" s="618" t="s">
        <v>360</v>
      </c>
      <c r="CE42" s="619"/>
      <c r="CF42" s="619"/>
      <c r="CG42" s="619"/>
      <c r="CH42" s="619"/>
      <c r="CI42" s="619"/>
      <c r="CJ42" s="619"/>
      <c r="CK42" s="619"/>
      <c r="CL42" s="619"/>
      <c r="CM42" s="619"/>
      <c r="CN42" s="619"/>
      <c r="CO42" s="619"/>
      <c r="CP42" s="619"/>
      <c r="CQ42" s="620"/>
      <c r="CR42" s="621">
        <v>368486</v>
      </c>
      <c r="CS42" s="634"/>
      <c r="CT42" s="634"/>
      <c r="CU42" s="634"/>
      <c r="CV42" s="634"/>
      <c r="CW42" s="634"/>
      <c r="CX42" s="634"/>
      <c r="CY42" s="635"/>
      <c r="CZ42" s="624">
        <v>1.8</v>
      </c>
      <c r="DA42" s="636"/>
      <c r="DB42" s="636"/>
      <c r="DC42" s="637"/>
      <c r="DD42" s="627">
        <v>93710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361</v>
      </c>
      <c r="CD43" s="618" t="s">
        <v>362</v>
      </c>
      <c r="CE43" s="619"/>
      <c r="CF43" s="619"/>
      <c r="CG43" s="619"/>
      <c r="CH43" s="619"/>
      <c r="CI43" s="619"/>
      <c r="CJ43" s="619"/>
      <c r="CK43" s="619"/>
      <c r="CL43" s="619"/>
      <c r="CM43" s="619"/>
      <c r="CN43" s="619"/>
      <c r="CO43" s="619"/>
      <c r="CP43" s="619"/>
      <c r="CQ43" s="620"/>
      <c r="CR43" s="621">
        <v>13396</v>
      </c>
      <c r="CS43" s="634"/>
      <c r="CT43" s="634"/>
      <c r="CU43" s="634"/>
      <c r="CV43" s="634"/>
      <c r="CW43" s="634"/>
      <c r="CX43" s="634"/>
      <c r="CY43" s="635"/>
      <c r="CZ43" s="624">
        <v>0.1</v>
      </c>
      <c r="DA43" s="636"/>
      <c r="DB43" s="636"/>
      <c r="DC43" s="637"/>
      <c r="DD43" s="627">
        <v>9659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363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311</v>
      </c>
      <c r="CE44" s="641"/>
      <c r="CF44" s="618" t="s">
        <v>364</v>
      </c>
      <c r="CG44" s="619"/>
      <c r="CH44" s="619"/>
      <c r="CI44" s="619"/>
      <c r="CJ44" s="619"/>
      <c r="CK44" s="619"/>
      <c r="CL44" s="619"/>
      <c r="CM44" s="619"/>
      <c r="CN44" s="619"/>
      <c r="CO44" s="619"/>
      <c r="CP44" s="619"/>
      <c r="CQ44" s="620"/>
      <c r="CR44" s="621">
        <v>368486</v>
      </c>
      <c r="CS44" s="622"/>
      <c r="CT44" s="622"/>
      <c r="CU44" s="622"/>
      <c r="CV44" s="622"/>
      <c r="CW44" s="622"/>
      <c r="CX44" s="622"/>
      <c r="CY44" s="623"/>
      <c r="CZ44" s="624">
        <v>1.8</v>
      </c>
      <c r="DA44" s="625"/>
      <c r="DB44" s="625"/>
      <c r="DC44" s="626"/>
      <c r="DD44" s="627">
        <v>93710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366</v>
      </c>
      <c r="CG45" s="619"/>
      <c r="CH45" s="619"/>
      <c r="CI45" s="619"/>
      <c r="CJ45" s="619"/>
      <c r="CK45" s="619"/>
      <c r="CL45" s="619"/>
      <c r="CM45" s="619"/>
      <c r="CN45" s="619"/>
      <c r="CO45" s="619"/>
      <c r="CP45" s="619"/>
      <c r="CQ45" s="620"/>
      <c r="CR45" s="621">
        <v>34193</v>
      </c>
      <c r="CS45" s="634"/>
      <c r="CT45" s="634"/>
      <c r="CU45" s="634"/>
      <c r="CV45" s="634"/>
      <c r="CW45" s="634"/>
      <c r="CX45" s="634"/>
      <c r="CY45" s="635"/>
      <c r="CZ45" s="624">
        <v>0.2</v>
      </c>
      <c r="DA45" s="636"/>
      <c r="DB45" s="636"/>
      <c r="DC45" s="637"/>
      <c r="DD45" s="627">
        <v>2065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367</v>
      </c>
      <c r="CG46" s="619"/>
      <c r="CH46" s="619"/>
      <c r="CI46" s="619"/>
      <c r="CJ46" s="619"/>
      <c r="CK46" s="619"/>
      <c r="CL46" s="619"/>
      <c r="CM46" s="619"/>
      <c r="CN46" s="619"/>
      <c r="CO46" s="619"/>
      <c r="CP46" s="619"/>
      <c r="CQ46" s="620"/>
      <c r="CR46" s="621">
        <v>334293</v>
      </c>
      <c r="CS46" s="622"/>
      <c r="CT46" s="622"/>
      <c r="CU46" s="622"/>
      <c r="CV46" s="622"/>
      <c r="CW46" s="622"/>
      <c r="CX46" s="622"/>
      <c r="CY46" s="623"/>
      <c r="CZ46" s="624">
        <v>1.6</v>
      </c>
      <c r="DA46" s="625"/>
      <c r="DB46" s="625"/>
      <c r="DC46" s="626"/>
      <c r="DD46" s="627">
        <v>91645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368</v>
      </c>
      <c r="CG47" s="619"/>
      <c r="CH47" s="619"/>
      <c r="CI47" s="619"/>
      <c r="CJ47" s="619"/>
      <c r="CK47" s="619"/>
      <c r="CL47" s="619"/>
      <c r="CM47" s="619"/>
      <c r="CN47" s="619"/>
      <c r="CO47" s="619"/>
      <c r="CP47" s="619"/>
      <c r="CQ47" s="620"/>
      <c r="CR47" s="621" t="s">
        <v>241</v>
      </c>
      <c r="CS47" s="634"/>
      <c r="CT47" s="634"/>
      <c r="CU47" s="634"/>
      <c r="CV47" s="634"/>
      <c r="CW47" s="634"/>
      <c r="CX47" s="634"/>
      <c r="CY47" s="635"/>
      <c r="CZ47" s="624" t="s">
        <v>130</v>
      </c>
      <c r="DA47" s="636"/>
      <c r="DB47" s="636"/>
      <c r="DC47" s="637"/>
      <c r="DD47" s="627" t="s">
        <v>130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369</v>
      </c>
      <c r="CG48" s="619"/>
      <c r="CH48" s="619"/>
      <c r="CI48" s="619"/>
      <c r="CJ48" s="619"/>
      <c r="CK48" s="619"/>
      <c r="CL48" s="619"/>
      <c r="CM48" s="619"/>
      <c r="CN48" s="619"/>
      <c r="CO48" s="619"/>
      <c r="CP48" s="619"/>
      <c r="CQ48" s="620"/>
      <c r="CR48" s="621" t="s">
        <v>130</v>
      </c>
      <c r="CS48" s="622"/>
      <c r="CT48" s="622"/>
      <c r="CU48" s="622"/>
      <c r="CV48" s="622"/>
      <c r="CW48" s="622"/>
      <c r="CX48" s="622"/>
      <c r="CY48" s="623"/>
      <c r="CZ48" s="624" t="s">
        <v>130</v>
      </c>
      <c r="DA48" s="625"/>
      <c r="DB48" s="625"/>
      <c r="DC48" s="626"/>
      <c r="DD48" s="627" t="s">
        <v>130</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370</v>
      </c>
      <c r="CE49" s="603"/>
      <c r="CF49" s="603"/>
      <c r="CG49" s="603"/>
      <c r="CH49" s="603"/>
      <c r="CI49" s="603"/>
      <c r="CJ49" s="603"/>
      <c r="CK49" s="603"/>
      <c r="CL49" s="603"/>
      <c r="CM49" s="603"/>
      <c r="CN49" s="603"/>
      <c r="CO49" s="603"/>
      <c r="CP49" s="603"/>
      <c r="CQ49" s="604"/>
      <c r="CR49" s="605">
        <v>20581311</v>
      </c>
      <c r="CS49" s="606"/>
      <c r="CT49" s="606"/>
      <c r="CU49" s="606"/>
      <c r="CV49" s="606"/>
      <c r="CW49" s="606"/>
      <c r="CX49" s="606"/>
      <c r="CY49" s="607"/>
      <c r="CZ49" s="608">
        <v>100</v>
      </c>
      <c r="DA49" s="609"/>
      <c r="DB49" s="609"/>
      <c r="DC49" s="610"/>
      <c r="DD49" s="611">
        <v>13469973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hR7ek4iupm6oIvezhLPg38y/B8cchoBp/4qYHsNzGAnKDJjSGS26x8j3fTpu/5fALKWZ0ix41np68qEsq7aUjQ==" saltValue="FhiMSVSGv7vayGYykx/DK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1" t="s">
        <v>371</v>
      </c>
      <c r="B2" s="1091"/>
      <c r="C2" s="1091"/>
      <c r="D2" s="1091"/>
      <c r="E2" s="1091"/>
      <c r="F2" s="1091"/>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091"/>
      <c r="AZ2" s="1091"/>
      <c r="BA2" s="1091"/>
      <c r="BB2" s="1091"/>
      <c r="BC2" s="1091"/>
      <c r="BD2" s="1091"/>
      <c r="BE2" s="1091"/>
      <c r="BF2" s="1091"/>
      <c r="BG2" s="1091"/>
      <c r="BH2" s="1091"/>
      <c r="BI2" s="109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2" t="s">
        <v>372</v>
      </c>
      <c r="DK2" s="1093"/>
      <c r="DL2" s="1093"/>
      <c r="DM2" s="1093"/>
      <c r="DN2" s="1093"/>
      <c r="DO2" s="1094"/>
      <c r="DP2" s="228"/>
      <c r="DQ2" s="1092" t="s">
        <v>373</v>
      </c>
      <c r="DR2" s="1093"/>
      <c r="DS2" s="1093"/>
      <c r="DT2" s="1093"/>
      <c r="DU2" s="1093"/>
      <c r="DV2" s="1093"/>
      <c r="DW2" s="1093"/>
      <c r="DX2" s="1093"/>
      <c r="DY2" s="1093"/>
      <c r="DZ2" s="109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60" t="s">
        <v>374</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32"/>
      <c r="BA4" s="232"/>
      <c r="BB4" s="232"/>
      <c r="BC4" s="232"/>
      <c r="BD4" s="232"/>
      <c r="BE4" s="233"/>
      <c r="BF4" s="233"/>
      <c r="BG4" s="233"/>
      <c r="BH4" s="233"/>
      <c r="BI4" s="233"/>
      <c r="BJ4" s="233"/>
      <c r="BK4" s="233"/>
      <c r="BL4" s="233"/>
      <c r="BM4" s="233"/>
      <c r="BN4" s="233"/>
      <c r="BO4" s="233"/>
      <c r="BP4" s="233"/>
      <c r="BQ4" s="730" t="s">
        <v>375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6" t="s">
        <v>376</v>
      </c>
      <c r="B5" s="997"/>
      <c r="C5" s="997"/>
      <c r="D5" s="997"/>
      <c r="E5" s="997"/>
      <c r="F5" s="997"/>
      <c r="G5" s="997"/>
      <c r="H5" s="997"/>
      <c r="I5" s="997"/>
      <c r="J5" s="997"/>
      <c r="K5" s="997"/>
      <c r="L5" s="997"/>
      <c r="M5" s="997"/>
      <c r="N5" s="997"/>
      <c r="O5" s="997"/>
      <c r="P5" s="998"/>
      <c r="Q5" s="1002" t="s">
        <v>377</v>
      </c>
      <c r="R5" s="1003"/>
      <c r="S5" s="1003"/>
      <c r="T5" s="1003"/>
      <c r="U5" s="1004"/>
      <c r="V5" s="1002" t="s">
        <v>378</v>
      </c>
      <c r="W5" s="1003"/>
      <c r="X5" s="1003"/>
      <c r="Y5" s="1003"/>
      <c r="Z5" s="1004"/>
      <c r="AA5" s="1002" t="s">
        <v>379</v>
      </c>
      <c r="AB5" s="1003"/>
      <c r="AC5" s="1003"/>
      <c r="AD5" s="1003"/>
      <c r="AE5" s="1003"/>
      <c r="AF5" s="1095" t="s">
        <v>380</v>
      </c>
      <c r="AG5" s="1003"/>
      <c r="AH5" s="1003"/>
      <c r="AI5" s="1003"/>
      <c r="AJ5" s="1016"/>
      <c r="AK5" s="1003" t="s">
        <v>381</v>
      </c>
      <c r="AL5" s="1003"/>
      <c r="AM5" s="1003"/>
      <c r="AN5" s="1003"/>
      <c r="AO5" s="1004"/>
      <c r="AP5" s="1002" t="s">
        <v>382</v>
      </c>
      <c r="AQ5" s="1003"/>
      <c r="AR5" s="1003"/>
      <c r="AS5" s="1003"/>
      <c r="AT5" s="1004"/>
      <c r="AU5" s="1002" t="s">
        <v>383</v>
      </c>
      <c r="AV5" s="1003"/>
      <c r="AW5" s="1003"/>
      <c r="AX5" s="1003"/>
      <c r="AY5" s="1016"/>
      <c r="AZ5" s="232"/>
      <c r="BA5" s="232"/>
      <c r="BB5" s="232"/>
      <c r="BC5" s="232"/>
      <c r="BD5" s="232"/>
      <c r="BE5" s="233"/>
      <c r="BF5" s="233"/>
      <c r="BG5" s="233"/>
      <c r="BH5" s="233"/>
      <c r="BI5" s="233"/>
      <c r="BJ5" s="233"/>
      <c r="BK5" s="233"/>
      <c r="BL5" s="233"/>
      <c r="BM5" s="233"/>
      <c r="BN5" s="233"/>
      <c r="BO5" s="233"/>
      <c r="BP5" s="233"/>
      <c r="BQ5" s="996" t="s">
        <v>384</v>
      </c>
      <c r="BR5" s="997"/>
      <c r="BS5" s="997"/>
      <c r="BT5" s="997"/>
      <c r="BU5" s="997"/>
      <c r="BV5" s="997"/>
      <c r="BW5" s="997"/>
      <c r="BX5" s="997"/>
      <c r="BY5" s="997"/>
      <c r="BZ5" s="997"/>
      <c r="CA5" s="997"/>
      <c r="CB5" s="997"/>
      <c r="CC5" s="997"/>
      <c r="CD5" s="997"/>
      <c r="CE5" s="997"/>
      <c r="CF5" s="997"/>
      <c r="CG5" s="998"/>
      <c r="CH5" s="1002" t="s">
        <v>385</v>
      </c>
      <c r="CI5" s="1003"/>
      <c r="CJ5" s="1003"/>
      <c r="CK5" s="1003"/>
      <c r="CL5" s="1004"/>
      <c r="CM5" s="1002" t="s">
        <v>386</v>
      </c>
      <c r="CN5" s="1003"/>
      <c r="CO5" s="1003"/>
      <c r="CP5" s="1003"/>
      <c r="CQ5" s="1004"/>
      <c r="CR5" s="1002" t="s">
        <v>387</v>
      </c>
      <c r="CS5" s="1003"/>
      <c r="CT5" s="1003"/>
      <c r="CU5" s="1003"/>
      <c r="CV5" s="1004"/>
      <c r="CW5" s="1002" t="s">
        <v>388</v>
      </c>
      <c r="CX5" s="1003"/>
      <c r="CY5" s="1003"/>
      <c r="CZ5" s="1003"/>
      <c r="DA5" s="1004"/>
      <c r="DB5" s="1002" t="s">
        <v>389</v>
      </c>
      <c r="DC5" s="1003"/>
      <c r="DD5" s="1003"/>
      <c r="DE5" s="1003"/>
      <c r="DF5" s="1004"/>
      <c r="DG5" s="1085" t="s">
        <v>390</v>
      </c>
      <c r="DH5" s="1086"/>
      <c r="DI5" s="1086"/>
      <c r="DJ5" s="1086"/>
      <c r="DK5" s="1087"/>
      <c r="DL5" s="1085" t="s">
        <v>391</v>
      </c>
      <c r="DM5" s="1086"/>
      <c r="DN5" s="1086"/>
      <c r="DO5" s="1086"/>
      <c r="DP5" s="1087"/>
      <c r="DQ5" s="1002" t="s">
        <v>392</v>
      </c>
      <c r="DR5" s="1003"/>
      <c r="DS5" s="1003"/>
      <c r="DT5" s="1003"/>
      <c r="DU5" s="1004"/>
      <c r="DV5" s="1002" t="s">
        <v>383</v>
      </c>
      <c r="DW5" s="1003"/>
      <c r="DX5" s="1003"/>
      <c r="DY5" s="1003"/>
      <c r="DZ5" s="1016"/>
      <c r="EA5" s="234"/>
    </row>
    <row r="6" spans="1:131" s="235" customFormat="1" ht="26.25" customHeight="1" thickBot="1" x14ac:dyDescent="0.25">
      <c r="A6" s="999"/>
      <c r="B6" s="1000"/>
      <c r="C6" s="1000"/>
      <c r="D6" s="1000"/>
      <c r="E6" s="1000"/>
      <c r="F6" s="1000"/>
      <c r="G6" s="1000"/>
      <c r="H6" s="1000"/>
      <c r="I6" s="1000"/>
      <c r="J6" s="1000"/>
      <c r="K6" s="1000"/>
      <c r="L6" s="1000"/>
      <c r="M6" s="1000"/>
      <c r="N6" s="1000"/>
      <c r="O6" s="1000"/>
      <c r="P6" s="1001"/>
      <c r="Q6" s="1005"/>
      <c r="R6" s="1006"/>
      <c r="S6" s="1006"/>
      <c r="T6" s="1006"/>
      <c r="U6" s="1007"/>
      <c r="V6" s="1005"/>
      <c r="W6" s="1006"/>
      <c r="X6" s="1006"/>
      <c r="Y6" s="1006"/>
      <c r="Z6" s="1007"/>
      <c r="AA6" s="1005"/>
      <c r="AB6" s="1006"/>
      <c r="AC6" s="1006"/>
      <c r="AD6" s="1006"/>
      <c r="AE6" s="1006"/>
      <c r="AF6" s="1096"/>
      <c r="AG6" s="1006"/>
      <c r="AH6" s="1006"/>
      <c r="AI6" s="1006"/>
      <c r="AJ6" s="1017"/>
      <c r="AK6" s="1006"/>
      <c r="AL6" s="1006"/>
      <c r="AM6" s="1006"/>
      <c r="AN6" s="1006"/>
      <c r="AO6" s="1007"/>
      <c r="AP6" s="1005"/>
      <c r="AQ6" s="1006"/>
      <c r="AR6" s="1006"/>
      <c r="AS6" s="1006"/>
      <c r="AT6" s="1007"/>
      <c r="AU6" s="1005"/>
      <c r="AV6" s="1006"/>
      <c r="AW6" s="1006"/>
      <c r="AX6" s="1006"/>
      <c r="AY6" s="1017"/>
      <c r="AZ6" s="232"/>
      <c r="BA6" s="232"/>
      <c r="BB6" s="232"/>
      <c r="BC6" s="232"/>
      <c r="BD6" s="232"/>
      <c r="BE6" s="233"/>
      <c r="BF6" s="233"/>
      <c r="BG6" s="233"/>
      <c r="BH6" s="233"/>
      <c r="BI6" s="233"/>
      <c r="BJ6" s="233"/>
      <c r="BK6" s="233"/>
      <c r="BL6" s="233"/>
      <c r="BM6" s="233"/>
      <c r="BN6" s="233"/>
      <c r="BO6" s="233"/>
      <c r="BP6" s="233"/>
      <c r="BQ6" s="999"/>
      <c r="BR6" s="1000"/>
      <c r="BS6" s="1000"/>
      <c r="BT6" s="1000"/>
      <c r="BU6" s="1000"/>
      <c r="BV6" s="1000"/>
      <c r="BW6" s="1000"/>
      <c r="BX6" s="1000"/>
      <c r="BY6" s="1000"/>
      <c r="BZ6" s="1000"/>
      <c r="CA6" s="1000"/>
      <c r="CB6" s="1000"/>
      <c r="CC6" s="1000"/>
      <c r="CD6" s="1000"/>
      <c r="CE6" s="1000"/>
      <c r="CF6" s="1000"/>
      <c r="CG6" s="1001"/>
      <c r="CH6" s="1005"/>
      <c r="CI6" s="1006"/>
      <c r="CJ6" s="1006"/>
      <c r="CK6" s="1006"/>
      <c r="CL6" s="1007"/>
      <c r="CM6" s="1005"/>
      <c r="CN6" s="1006"/>
      <c r="CO6" s="1006"/>
      <c r="CP6" s="1006"/>
      <c r="CQ6" s="1007"/>
      <c r="CR6" s="1005"/>
      <c r="CS6" s="1006"/>
      <c r="CT6" s="1006"/>
      <c r="CU6" s="1006"/>
      <c r="CV6" s="1007"/>
      <c r="CW6" s="1005"/>
      <c r="CX6" s="1006"/>
      <c r="CY6" s="1006"/>
      <c r="CZ6" s="1006"/>
      <c r="DA6" s="1007"/>
      <c r="DB6" s="1005"/>
      <c r="DC6" s="1006"/>
      <c r="DD6" s="1006"/>
      <c r="DE6" s="1006"/>
      <c r="DF6" s="1007"/>
      <c r="DG6" s="1088"/>
      <c r="DH6" s="1089"/>
      <c r="DI6" s="1089"/>
      <c r="DJ6" s="1089"/>
      <c r="DK6" s="1090"/>
      <c r="DL6" s="1088"/>
      <c r="DM6" s="1089"/>
      <c r="DN6" s="1089"/>
      <c r="DO6" s="1089"/>
      <c r="DP6" s="1090"/>
      <c r="DQ6" s="1005"/>
      <c r="DR6" s="1006"/>
      <c r="DS6" s="1006"/>
      <c r="DT6" s="1006"/>
      <c r="DU6" s="1007"/>
      <c r="DV6" s="1005"/>
      <c r="DW6" s="1006"/>
      <c r="DX6" s="1006"/>
      <c r="DY6" s="1006"/>
      <c r="DZ6" s="1017"/>
      <c r="EA6" s="234"/>
    </row>
    <row r="7" spans="1:131" s="235" customFormat="1" ht="26.25" customHeight="1" thickTop="1" x14ac:dyDescent="0.2">
      <c r="A7" s="236">
        <v>1</v>
      </c>
      <c r="B7" s="1048" t="s">
        <v>393</v>
      </c>
      <c r="C7" s="1049"/>
      <c r="D7" s="1049"/>
      <c r="E7" s="1049"/>
      <c r="F7" s="1049"/>
      <c r="G7" s="1049"/>
      <c r="H7" s="1049"/>
      <c r="I7" s="1049"/>
      <c r="J7" s="1049"/>
      <c r="K7" s="1049"/>
      <c r="L7" s="1049"/>
      <c r="M7" s="1049"/>
      <c r="N7" s="1049"/>
      <c r="O7" s="1049"/>
      <c r="P7" s="1050"/>
      <c r="Q7" s="1103">
        <v>20881</v>
      </c>
      <c r="R7" s="1104"/>
      <c r="S7" s="1104"/>
      <c r="T7" s="1104"/>
      <c r="U7" s="1104"/>
      <c r="V7" s="1104">
        <v>20586</v>
      </c>
      <c r="W7" s="1104"/>
      <c r="X7" s="1104"/>
      <c r="Y7" s="1104"/>
      <c r="Z7" s="1104"/>
      <c r="AA7" s="1104">
        <v>295</v>
      </c>
      <c r="AB7" s="1104"/>
      <c r="AC7" s="1104"/>
      <c r="AD7" s="1104"/>
      <c r="AE7" s="1105"/>
      <c r="AF7" s="1106">
        <v>282</v>
      </c>
      <c r="AG7" s="1107"/>
      <c r="AH7" s="1107"/>
      <c r="AI7" s="1107"/>
      <c r="AJ7" s="1108"/>
      <c r="AK7" s="1109">
        <v>516</v>
      </c>
      <c r="AL7" s="1110"/>
      <c r="AM7" s="1110"/>
      <c r="AN7" s="1110"/>
      <c r="AO7" s="1110"/>
      <c r="AP7" s="1110">
        <v>14729</v>
      </c>
      <c r="AQ7" s="1110"/>
      <c r="AR7" s="1110"/>
      <c r="AS7" s="1110"/>
      <c r="AT7" s="1110"/>
      <c r="AU7" s="1111"/>
      <c r="AV7" s="1111"/>
      <c r="AW7" s="1111"/>
      <c r="AX7" s="1111"/>
      <c r="AY7" s="1112"/>
      <c r="AZ7" s="232"/>
      <c r="BA7" s="232"/>
      <c r="BB7" s="232"/>
      <c r="BC7" s="232"/>
      <c r="BD7" s="232"/>
      <c r="BE7" s="233"/>
      <c r="BF7" s="233"/>
      <c r="BG7" s="233"/>
      <c r="BH7" s="233"/>
      <c r="BI7" s="233"/>
      <c r="BJ7" s="233"/>
      <c r="BK7" s="233"/>
      <c r="BL7" s="233"/>
      <c r="BM7" s="233"/>
      <c r="BN7" s="233"/>
      <c r="BO7" s="233"/>
      <c r="BP7" s="233"/>
      <c r="BQ7" s="236">
        <v>1</v>
      </c>
      <c r="BR7" s="237"/>
      <c r="BS7" s="1100"/>
      <c r="BT7" s="1101"/>
      <c r="BU7" s="1101"/>
      <c r="BV7" s="1101"/>
      <c r="BW7" s="1101"/>
      <c r="BX7" s="1101"/>
      <c r="BY7" s="1101"/>
      <c r="BZ7" s="1101"/>
      <c r="CA7" s="1101"/>
      <c r="CB7" s="1101"/>
      <c r="CC7" s="1101"/>
      <c r="CD7" s="1101"/>
      <c r="CE7" s="1101"/>
      <c r="CF7" s="1101"/>
      <c r="CG7" s="1113"/>
      <c r="CH7" s="1097"/>
      <c r="CI7" s="1098"/>
      <c r="CJ7" s="1098"/>
      <c r="CK7" s="1098"/>
      <c r="CL7" s="1099"/>
      <c r="CM7" s="1097"/>
      <c r="CN7" s="1098"/>
      <c r="CO7" s="1098"/>
      <c r="CP7" s="1098"/>
      <c r="CQ7" s="1099"/>
      <c r="CR7" s="1097"/>
      <c r="CS7" s="1098"/>
      <c r="CT7" s="1098"/>
      <c r="CU7" s="1098"/>
      <c r="CV7" s="1099"/>
      <c r="CW7" s="1097"/>
      <c r="CX7" s="1098"/>
      <c r="CY7" s="1098"/>
      <c r="CZ7" s="1098"/>
      <c r="DA7" s="1099"/>
      <c r="DB7" s="1097"/>
      <c r="DC7" s="1098"/>
      <c r="DD7" s="1098"/>
      <c r="DE7" s="1098"/>
      <c r="DF7" s="1099"/>
      <c r="DG7" s="1097"/>
      <c r="DH7" s="1098"/>
      <c r="DI7" s="1098"/>
      <c r="DJ7" s="1098"/>
      <c r="DK7" s="1099"/>
      <c r="DL7" s="1097"/>
      <c r="DM7" s="1098"/>
      <c r="DN7" s="1098"/>
      <c r="DO7" s="1098"/>
      <c r="DP7" s="1099"/>
      <c r="DQ7" s="1097"/>
      <c r="DR7" s="1098"/>
      <c r="DS7" s="1098"/>
      <c r="DT7" s="1098"/>
      <c r="DU7" s="1099"/>
      <c r="DV7" s="1100"/>
      <c r="DW7" s="1101"/>
      <c r="DX7" s="1101"/>
      <c r="DY7" s="1101"/>
      <c r="DZ7" s="1102"/>
      <c r="EA7" s="234"/>
    </row>
    <row r="8" spans="1:131" s="235" customFormat="1" ht="26.25" customHeight="1" x14ac:dyDescent="0.2">
      <c r="A8" s="238">
        <v>2</v>
      </c>
      <c r="B8" s="1031"/>
      <c r="C8" s="1032"/>
      <c r="D8" s="1032"/>
      <c r="E8" s="1032"/>
      <c r="F8" s="1032"/>
      <c r="G8" s="1032"/>
      <c r="H8" s="1032"/>
      <c r="I8" s="1032"/>
      <c r="J8" s="1032"/>
      <c r="K8" s="1032"/>
      <c r="L8" s="1032"/>
      <c r="M8" s="1032"/>
      <c r="N8" s="1032"/>
      <c r="O8" s="1032"/>
      <c r="P8" s="1033"/>
      <c r="Q8" s="1039"/>
      <c r="R8" s="1040"/>
      <c r="S8" s="1040"/>
      <c r="T8" s="1040"/>
      <c r="U8" s="1040"/>
      <c r="V8" s="1040"/>
      <c r="W8" s="1040"/>
      <c r="X8" s="1040"/>
      <c r="Y8" s="1040"/>
      <c r="Z8" s="1040"/>
      <c r="AA8" s="1040"/>
      <c r="AB8" s="1040"/>
      <c r="AC8" s="1040"/>
      <c r="AD8" s="1040"/>
      <c r="AE8" s="1041"/>
      <c r="AF8" s="1036"/>
      <c r="AG8" s="1037"/>
      <c r="AH8" s="1037"/>
      <c r="AI8" s="1037"/>
      <c r="AJ8" s="1038"/>
      <c r="AK8" s="1081"/>
      <c r="AL8" s="1082"/>
      <c r="AM8" s="1082"/>
      <c r="AN8" s="1082"/>
      <c r="AO8" s="1082"/>
      <c r="AP8" s="1082"/>
      <c r="AQ8" s="1082"/>
      <c r="AR8" s="1082"/>
      <c r="AS8" s="1082"/>
      <c r="AT8" s="1082"/>
      <c r="AU8" s="1083"/>
      <c r="AV8" s="1083"/>
      <c r="AW8" s="1083"/>
      <c r="AX8" s="1083"/>
      <c r="AY8" s="1084"/>
      <c r="AZ8" s="232"/>
      <c r="BA8" s="232"/>
      <c r="BB8" s="232"/>
      <c r="BC8" s="232"/>
      <c r="BD8" s="232"/>
      <c r="BE8" s="233"/>
      <c r="BF8" s="233"/>
      <c r="BG8" s="233"/>
      <c r="BH8" s="233"/>
      <c r="BI8" s="233"/>
      <c r="BJ8" s="233"/>
      <c r="BK8" s="233"/>
      <c r="BL8" s="233"/>
      <c r="BM8" s="233"/>
      <c r="BN8" s="233"/>
      <c r="BO8" s="233"/>
      <c r="BP8" s="233"/>
      <c r="BQ8" s="238">
        <v>2</v>
      </c>
      <c r="BR8" s="239"/>
      <c r="BS8" s="993"/>
      <c r="BT8" s="994"/>
      <c r="BU8" s="994"/>
      <c r="BV8" s="994"/>
      <c r="BW8" s="994"/>
      <c r="BX8" s="994"/>
      <c r="BY8" s="994"/>
      <c r="BZ8" s="994"/>
      <c r="CA8" s="994"/>
      <c r="CB8" s="994"/>
      <c r="CC8" s="994"/>
      <c r="CD8" s="994"/>
      <c r="CE8" s="994"/>
      <c r="CF8" s="994"/>
      <c r="CG8" s="1015"/>
      <c r="CH8" s="990"/>
      <c r="CI8" s="991"/>
      <c r="CJ8" s="991"/>
      <c r="CK8" s="991"/>
      <c r="CL8" s="992"/>
      <c r="CM8" s="990"/>
      <c r="CN8" s="991"/>
      <c r="CO8" s="991"/>
      <c r="CP8" s="991"/>
      <c r="CQ8" s="992"/>
      <c r="CR8" s="990"/>
      <c r="CS8" s="991"/>
      <c r="CT8" s="991"/>
      <c r="CU8" s="991"/>
      <c r="CV8" s="992"/>
      <c r="CW8" s="990"/>
      <c r="CX8" s="991"/>
      <c r="CY8" s="991"/>
      <c r="CZ8" s="991"/>
      <c r="DA8" s="992"/>
      <c r="DB8" s="990"/>
      <c r="DC8" s="991"/>
      <c r="DD8" s="991"/>
      <c r="DE8" s="991"/>
      <c r="DF8" s="992"/>
      <c r="DG8" s="990"/>
      <c r="DH8" s="991"/>
      <c r="DI8" s="991"/>
      <c r="DJ8" s="991"/>
      <c r="DK8" s="992"/>
      <c r="DL8" s="990"/>
      <c r="DM8" s="991"/>
      <c r="DN8" s="991"/>
      <c r="DO8" s="991"/>
      <c r="DP8" s="992"/>
      <c r="DQ8" s="990"/>
      <c r="DR8" s="991"/>
      <c r="DS8" s="991"/>
      <c r="DT8" s="991"/>
      <c r="DU8" s="992"/>
      <c r="DV8" s="993"/>
      <c r="DW8" s="994"/>
      <c r="DX8" s="994"/>
      <c r="DY8" s="994"/>
      <c r="DZ8" s="995"/>
      <c r="EA8" s="234"/>
    </row>
    <row r="9" spans="1:131" s="235" customFormat="1" ht="26.25" customHeight="1" x14ac:dyDescent="0.2">
      <c r="A9" s="238">
        <v>3</v>
      </c>
      <c r="B9" s="1031"/>
      <c r="C9" s="1032"/>
      <c r="D9" s="1032"/>
      <c r="E9" s="1032"/>
      <c r="F9" s="1032"/>
      <c r="G9" s="1032"/>
      <c r="H9" s="1032"/>
      <c r="I9" s="1032"/>
      <c r="J9" s="1032"/>
      <c r="K9" s="1032"/>
      <c r="L9" s="1032"/>
      <c r="M9" s="1032"/>
      <c r="N9" s="1032"/>
      <c r="O9" s="1032"/>
      <c r="P9" s="1033"/>
      <c r="Q9" s="1039"/>
      <c r="R9" s="1040"/>
      <c r="S9" s="1040"/>
      <c r="T9" s="1040"/>
      <c r="U9" s="1040"/>
      <c r="V9" s="1040"/>
      <c r="W9" s="1040"/>
      <c r="X9" s="1040"/>
      <c r="Y9" s="1040"/>
      <c r="Z9" s="1040"/>
      <c r="AA9" s="1040"/>
      <c r="AB9" s="1040"/>
      <c r="AC9" s="1040"/>
      <c r="AD9" s="1040"/>
      <c r="AE9" s="1041"/>
      <c r="AF9" s="1036"/>
      <c r="AG9" s="1037"/>
      <c r="AH9" s="1037"/>
      <c r="AI9" s="1037"/>
      <c r="AJ9" s="1038"/>
      <c r="AK9" s="1081"/>
      <c r="AL9" s="1082"/>
      <c r="AM9" s="1082"/>
      <c r="AN9" s="1082"/>
      <c r="AO9" s="1082"/>
      <c r="AP9" s="1082"/>
      <c r="AQ9" s="1082"/>
      <c r="AR9" s="1082"/>
      <c r="AS9" s="1082"/>
      <c r="AT9" s="1082"/>
      <c r="AU9" s="1083"/>
      <c r="AV9" s="1083"/>
      <c r="AW9" s="1083"/>
      <c r="AX9" s="1083"/>
      <c r="AY9" s="1084"/>
      <c r="AZ9" s="232"/>
      <c r="BA9" s="232"/>
      <c r="BB9" s="232"/>
      <c r="BC9" s="232"/>
      <c r="BD9" s="232"/>
      <c r="BE9" s="233"/>
      <c r="BF9" s="233"/>
      <c r="BG9" s="233"/>
      <c r="BH9" s="233"/>
      <c r="BI9" s="233"/>
      <c r="BJ9" s="233"/>
      <c r="BK9" s="233"/>
      <c r="BL9" s="233"/>
      <c r="BM9" s="233"/>
      <c r="BN9" s="233"/>
      <c r="BO9" s="233"/>
      <c r="BP9" s="233"/>
      <c r="BQ9" s="238">
        <v>3</v>
      </c>
      <c r="BR9" s="239"/>
      <c r="BS9" s="993"/>
      <c r="BT9" s="994"/>
      <c r="BU9" s="994"/>
      <c r="BV9" s="994"/>
      <c r="BW9" s="994"/>
      <c r="BX9" s="994"/>
      <c r="BY9" s="994"/>
      <c r="BZ9" s="994"/>
      <c r="CA9" s="994"/>
      <c r="CB9" s="994"/>
      <c r="CC9" s="994"/>
      <c r="CD9" s="994"/>
      <c r="CE9" s="994"/>
      <c r="CF9" s="994"/>
      <c r="CG9" s="1015"/>
      <c r="CH9" s="990"/>
      <c r="CI9" s="991"/>
      <c r="CJ9" s="991"/>
      <c r="CK9" s="991"/>
      <c r="CL9" s="992"/>
      <c r="CM9" s="990"/>
      <c r="CN9" s="991"/>
      <c r="CO9" s="991"/>
      <c r="CP9" s="991"/>
      <c r="CQ9" s="992"/>
      <c r="CR9" s="990"/>
      <c r="CS9" s="991"/>
      <c r="CT9" s="991"/>
      <c r="CU9" s="991"/>
      <c r="CV9" s="992"/>
      <c r="CW9" s="990"/>
      <c r="CX9" s="991"/>
      <c r="CY9" s="991"/>
      <c r="CZ9" s="991"/>
      <c r="DA9" s="992"/>
      <c r="DB9" s="990"/>
      <c r="DC9" s="991"/>
      <c r="DD9" s="991"/>
      <c r="DE9" s="991"/>
      <c r="DF9" s="992"/>
      <c r="DG9" s="990"/>
      <c r="DH9" s="991"/>
      <c r="DI9" s="991"/>
      <c r="DJ9" s="991"/>
      <c r="DK9" s="992"/>
      <c r="DL9" s="990"/>
      <c r="DM9" s="991"/>
      <c r="DN9" s="991"/>
      <c r="DO9" s="991"/>
      <c r="DP9" s="992"/>
      <c r="DQ9" s="990"/>
      <c r="DR9" s="991"/>
      <c r="DS9" s="991"/>
      <c r="DT9" s="991"/>
      <c r="DU9" s="992"/>
      <c r="DV9" s="993"/>
      <c r="DW9" s="994"/>
      <c r="DX9" s="994"/>
      <c r="DY9" s="994"/>
      <c r="DZ9" s="995"/>
      <c r="EA9" s="234"/>
    </row>
    <row r="10" spans="1:131" s="235" customFormat="1" ht="26.25" customHeight="1" x14ac:dyDescent="0.2">
      <c r="A10" s="238">
        <v>4</v>
      </c>
      <c r="B10" s="1031"/>
      <c r="C10" s="1032"/>
      <c r="D10" s="1032"/>
      <c r="E10" s="1032"/>
      <c r="F10" s="1032"/>
      <c r="G10" s="1032"/>
      <c r="H10" s="1032"/>
      <c r="I10" s="1032"/>
      <c r="J10" s="1032"/>
      <c r="K10" s="1032"/>
      <c r="L10" s="1032"/>
      <c r="M10" s="1032"/>
      <c r="N10" s="1032"/>
      <c r="O10" s="1032"/>
      <c r="P10" s="1033"/>
      <c r="Q10" s="1039"/>
      <c r="R10" s="1040"/>
      <c r="S10" s="1040"/>
      <c r="T10" s="1040"/>
      <c r="U10" s="1040"/>
      <c r="V10" s="1040"/>
      <c r="W10" s="1040"/>
      <c r="X10" s="1040"/>
      <c r="Y10" s="1040"/>
      <c r="Z10" s="1040"/>
      <c r="AA10" s="1040"/>
      <c r="AB10" s="1040"/>
      <c r="AC10" s="1040"/>
      <c r="AD10" s="1040"/>
      <c r="AE10" s="1041"/>
      <c r="AF10" s="1036"/>
      <c r="AG10" s="1037"/>
      <c r="AH10" s="1037"/>
      <c r="AI10" s="1037"/>
      <c r="AJ10" s="1038"/>
      <c r="AK10" s="1081"/>
      <c r="AL10" s="1082"/>
      <c r="AM10" s="1082"/>
      <c r="AN10" s="1082"/>
      <c r="AO10" s="1082"/>
      <c r="AP10" s="1082"/>
      <c r="AQ10" s="1082"/>
      <c r="AR10" s="1082"/>
      <c r="AS10" s="1082"/>
      <c r="AT10" s="1082"/>
      <c r="AU10" s="1083"/>
      <c r="AV10" s="1083"/>
      <c r="AW10" s="1083"/>
      <c r="AX10" s="1083"/>
      <c r="AY10" s="1084"/>
      <c r="AZ10" s="232"/>
      <c r="BA10" s="232"/>
      <c r="BB10" s="232"/>
      <c r="BC10" s="232"/>
      <c r="BD10" s="232"/>
      <c r="BE10" s="233"/>
      <c r="BF10" s="233"/>
      <c r="BG10" s="233"/>
      <c r="BH10" s="233"/>
      <c r="BI10" s="233"/>
      <c r="BJ10" s="233"/>
      <c r="BK10" s="233"/>
      <c r="BL10" s="233"/>
      <c r="BM10" s="233"/>
      <c r="BN10" s="233"/>
      <c r="BO10" s="233"/>
      <c r="BP10" s="233"/>
      <c r="BQ10" s="238">
        <v>4</v>
      </c>
      <c r="BR10" s="239"/>
      <c r="BS10" s="993"/>
      <c r="BT10" s="994"/>
      <c r="BU10" s="994"/>
      <c r="BV10" s="994"/>
      <c r="BW10" s="994"/>
      <c r="BX10" s="994"/>
      <c r="BY10" s="994"/>
      <c r="BZ10" s="994"/>
      <c r="CA10" s="994"/>
      <c r="CB10" s="994"/>
      <c r="CC10" s="994"/>
      <c r="CD10" s="994"/>
      <c r="CE10" s="994"/>
      <c r="CF10" s="994"/>
      <c r="CG10" s="1015"/>
      <c r="CH10" s="990"/>
      <c r="CI10" s="991"/>
      <c r="CJ10" s="991"/>
      <c r="CK10" s="991"/>
      <c r="CL10" s="992"/>
      <c r="CM10" s="990"/>
      <c r="CN10" s="991"/>
      <c r="CO10" s="991"/>
      <c r="CP10" s="991"/>
      <c r="CQ10" s="992"/>
      <c r="CR10" s="990"/>
      <c r="CS10" s="991"/>
      <c r="CT10" s="991"/>
      <c r="CU10" s="991"/>
      <c r="CV10" s="992"/>
      <c r="CW10" s="990"/>
      <c r="CX10" s="991"/>
      <c r="CY10" s="991"/>
      <c r="CZ10" s="991"/>
      <c r="DA10" s="992"/>
      <c r="DB10" s="990"/>
      <c r="DC10" s="991"/>
      <c r="DD10" s="991"/>
      <c r="DE10" s="991"/>
      <c r="DF10" s="992"/>
      <c r="DG10" s="990"/>
      <c r="DH10" s="991"/>
      <c r="DI10" s="991"/>
      <c r="DJ10" s="991"/>
      <c r="DK10" s="992"/>
      <c r="DL10" s="990"/>
      <c r="DM10" s="991"/>
      <c r="DN10" s="991"/>
      <c r="DO10" s="991"/>
      <c r="DP10" s="992"/>
      <c r="DQ10" s="990"/>
      <c r="DR10" s="991"/>
      <c r="DS10" s="991"/>
      <c r="DT10" s="991"/>
      <c r="DU10" s="992"/>
      <c r="DV10" s="993"/>
      <c r="DW10" s="994"/>
      <c r="DX10" s="994"/>
      <c r="DY10" s="994"/>
      <c r="DZ10" s="995"/>
      <c r="EA10" s="234"/>
    </row>
    <row r="11" spans="1:131" s="235" customFormat="1" ht="26.25" customHeight="1" x14ac:dyDescent="0.2">
      <c r="A11" s="238">
        <v>5</v>
      </c>
      <c r="B11" s="1031"/>
      <c r="C11" s="1032"/>
      <c r="D11" s="1032"/>
      <c r="E11" s="1032"/>
      <c r="F11" s="1032"/>
      <c r="G11" s="1032"/>
      <c r="H11" s="1032"/>
      <c r="I11" s="1032"/>
      <c r="J11" s="1032"/>
      <c r="K11" s="1032"/>
      <c r="L11" s="1032"/>
      <c r="M11" s="1032"/>
      <c r="N11" s="1032"/>
      <c r="O11" s="1032"/>
      <c r="P11" s="1033"/>
      <c r="Q11" s="1039"/>
      <c r="R11" s="1040"/>
      <c r="S11" s="1040"/>
      <c r="T11" s="1040"/>
      <c r="U11" s="1040"/>
      <c r="V11" s="1040"/>
      <c r="W11" s="1040"/>
      <c r="X11" s="1040"/>
      <c r="Y11" s="1040"/>
      <c r="Z11" s="1040"/>
      <c r="AA11" s="1040"/>
      <c r="AB11" s="1040"/>
      <c r="AC11" s="1040"/>
      <c r="AD11" s="1040"/>
      <c r="AE11" s="1041"/>
      <c r="AF11" s="1036"/>
      <c r="AG11" s="1037"/>
      <c r="AH11" s="1037"/>
      <c r="AI11" s="1037"/>
      <c r="AJ11" s="1038"/>
      <c r="AK11" s="1081"/>
      <c r="AL11" s="1082"/>
      <c r="AM11" s="1082"/>
      <c r="AN11" s="1082"/>
      <c r="AO11" s="1082"/>
      <c r="AP11" s="1082"/>
      <c r="AQ11" s="1082"/>
      <c r="AR11" s="1082"/>
      <c r="AS11" s="1082"/>
      <c r="AT11" s="1082"/>
      <c r="AU11" s="1083"/>
      <c r="AV11" s="1083"/>
      <c r="AW11" s="1083"/>
      <c r="AX11" s="1083"/>
      <c r="AY11" s="1084"/>
      <c r="AZ11" s="232"/>
      <c r="BA11" s="232"/>
      <c r="BB11" s="232"/>
      <c r="BC11" s="232"/>
      <c r="BD11" s="232"/>
      <c r="BE11" s="233"/>
      <c r="BF11" s="233"/>
      <c r="BG11" s="233"/>
      <c r="BH11" s="233"/>
      <c r="BI11" s="233"/>
      <c r="BJ11" s="233"/>
      <c r="BK11" s="233"/>
      <c r="BL11" s="233"/>
      <c r="BM11" s="233"/>
      <c r="BN11" s="233"/>
      <c r="BO11" s="233"/>
      <c r="BP11" s="233"/>
      <c r="BQ11" s="238">
        <v>5</v>
      </c>
      <c r="BR11" s="239"/>
      <c r="BS11" s="993"/>
      <c r="BT11" s="994"/>
      <c r="BU11" s="994"/>
      <c r="BV11" s="994"/>
      <c r="BW11" s="994"/>
      <c r="BX11" s="994"/>
      <c r="BY11" s="994"/>
      <c r="BZ11" s="994"/>
      <c r="CA11" s="994"/>
      <c r="CB11" s="994"/>
      <c r="CC11" s="994"/>
      <c r="CD11" s="994"/>
      <c r="CE11" s="994"/>
      <c r="CF11" s="994"/>
      <c r="CG11" s="1015"/>
      <c r="CH11" s="990"/>
      <c r="CI11" s="991"/>
      <c r="CJ11" s="991"/>
      <c r="CK11" s="991"/>
      <c r="CL11" s="992"/>
      <c r="CM11" s="990"/>
      <c r="CN11" s="991"/>
      <c r="CO11" s="991"/>
      <c r="CP11" s="991"/>
      <c r="CQ11" s="992"/>
      <c r="CR11" s="990"/>
      <c r="CS11" s="991"/>
      <c r="CT11" s="991"/>
      <c r="CU11" s="991"/>
      <c r="CV11" s="992"/>
      <c r="CW11" s="990"/>
      <c r="CX11" s="991"/>
      <c r="CY11" s="991"/>
      <c r="CZ11" s="991"/>
      <c r="DA11" s="992"/>
      <c r="DB11" s="990"/>
      <c r="DC11" s="991"/>
      <c r="DD11" s="991"/>
      <c r="DE11" s="991"/>
      <c r="DF11" s="992"/>
      <c r="DG11" s="990"/>
      <c r="DH11" s="991"/>
      <c r="DI11" s="991"/>
      <c r="DJ11" s="991"/>
      <c r="DK11" s="992"/>
      <c r="DL11" s="990"/>
      <c r="DM11" s="991"/>
      <c r="DN11" s="991"/>
      <c r="DO11" s="991"/>
      <c r="DP11" s="992"/>
      <c r="DQ11" s="990"/>
      <c r="DR11" s="991"/>
      <c r="DS11" s="991"/>
      <c r="DT11" s="991"/>
      <c r="DU11" s="992"/>
      <c r="DV11" s="993"/>
      <c r="DW11" s="994"/>
      <c r="DX11" s="994"/>
      <c r="DY11" s="994"/>
      <c r="DZ11" s="995"/>
      <c r="EA11" s="234"/>
    </row>
    <row r="12" spans="1:131" s="235" customFormat="1" ht="26.25" customHeight="1" x14ac:dyDescent="0.2">
      <c r="A12" s="238">
        <v>6</v>
      </c>
      <c r="B12" s="1031"/>
      <c r="C12" s="1032"/>
      <c r="D12" s="1032"/>
      <c r="E12" s="1032"/>
      <c r="F12" s="1032"/>
      <c r="G12" s="1032"/>
      <c r="H12" s="1032"/>
      <c r="I12" s="1032"/>
      <c r="J12" s="1032"/>
      <c r="K12" s="1032"/>
      <c r="L12" s="1032"/>
      <c r="M12" s="1032"/>
      <c r="N12" s="1032"/>
      <c r="O12" s="1032"/>
      <c r="P12" s="1033"/>
      <c r="Q12" s="1039"/>
      <c r="R12" s="1040"/>
      <c r="S12" s="1040"/>
      <c r="T12" s="1040"/>
      <c r="U12" s="1040"/>
      <c r="V12" s="1040"/>
      <c r="W12" s="1040"/>
      <c r="X12" s="1040"/>
      <c r="Y12" s="1040"/>
      <c r="Z12" s="1040"/>
      <c r="AA12" s="1040"/>
      <c r="AB12" s="1040"/>
      <c r="AC12" s="1040"/>
      <c r="AD12" s="1040"/>
      <c r="AE12" s="1041"/>
      <c r="AF12" s="1036"/>
      <c r="AG12" s="1037"/>
      <c r="AH12" s="1037"/>
      <c r="AI12" s="1037"/>
      <c r="AJ12" s="1038"/>
      <c r="AK12" s="1081"/>
      <c r="AL12" s="1082"/>
      <c r="AM12" s="1082"/>
      <c r="AN12" s="1082"/>
      <c r="AO12" s="1082"/>
      <c r="AP12" s="1082"/>
      <c r="AQ12" s="1082"/>
      <c r="AR12" s="1082"/>
      <c r="AS12" s="1082"/>
      <c r="AT12" s="1082"/>
      <c r="AU12" s="1083"/>
      <c r="AV12" s="1083"/>
      <c r="AW12" s="1083"/>
      <c r="AX12" s="1083"/>
      <c r="AY12" s="1084"/>
      <c r="AZ12" s="232"/>
      <c r="BA12" s="232"/>
      <c r="BB12" s="232"/>
      <c r="BC12" s="232"/>
      <c r="BD12" s="232"/>
      <c r="BE12" s="233"/>
      <c r="BF12" s="233"/>
      <c r="BG12" s="233"/>
      <c r="BH12" s="233"/>
      <c r="BI12" s="233"/>
      <c r="BJ12" s="233"/>
      <c r="BK12" s="233"/>
      <c r="BL12" s="233"/>
      <c r="BM12" s="233"/>
      <c r="BN12" s="233"/>
      <c r="BO12" s="233"/>
      <c r="BP12" s="233"/>
      <c r="BQ12" s="238">
        <v>6</v>
      </c>
      <c r="BR12" s="239"/>
      <c r="BS12" s="993"/>
      <c r="BT12" s="994"/>
      <c r="BU12" s="994"/>
      <c r="BV12" s="994"/>
      <c r="BW12" s="994"/>
      <c r="BX12" s="994"/>
      <c r="BY12" s="994"/>
      <c r="BZ12" s="994"/>
      <c r="CA12" s="994"/>
      <c r="CB12" s="994"/>
      <c r="CC12" s="994"/>
      <c r="CD12" s="994"/>
      <c r="CE12" s="994"/>
      <c r="CF12" s="994"/>
      <c r="CG12" s="1015"/>
      <c r="CH12" s="990"/>
      <c r="CI12" s="991"/>
      <c r="CJ12" s="991"/>
      <c r="CK12" s="991"/>
      <c r="CL12" s="992"/>
      <c r="CM12" s="990"/>
      <c r="CN12" s="991"/>
      <c r="CO12" s="991"/>
      <c r="CP12" s="991"/>
      <c r="CQ12" s="992"/>
      <c r="CR12" s="990"/>
      <c r="CS12" s="991"/>
      <c r="CT12" s="991"/>
      <c r="CU12" s="991"/>
      <c r="CV12" s="992"/>
      <c r="CW12" s="990"/>
      <c r="CX12" s="991"/>
      <c r="CY12" s="991"/>
      <c r="CZ12" s="991"/>
      <c r="DA12" s="992"/>
      <c r="DB12" s="990"/>
      <c r="DC12" s="991"/>
      <c r="DD12" s="991"/>
      <c r="DE12" s="991"/>
      <c r="DF12" s="992"/>
      <c r="DG12" s="990"/>
      <c r="DH12" s="991"/>
      <c r="DI12" s="991"/>
      <c r="DJ12" s="991"/>
      <c r="DK12" s="992"/>
      <c r="DL12" s="990"/>
      <c r="DM12" s="991"/>
      <c r="DN12" s="991"/>
      <c r="DO12" s="991"/>
      <c r="DP12" s="992"/>
      <c r="DQ12" s="990"/>
      <c r="DR12" s="991"/>
      <c r="DS12" s="991"/>
      <c r="DT12" s="991"/>
      <c r="DU12" s="992"/>
      <c r="DV12" s="993"/>
      <c r="DW12" s="994"/>
      <c r="DX12" s="994"/>
      <c r="DY12" s="994"/>
      <c r="DZ12" s="995"/>
      <c r="EA12" s="234"/>
    </row>
    <row r="13" spans="1:131" s="235" customFormat="1" ht="26.25" customHeight="1" x14ac:dyDescent="0.2">
      <c r="A13" s="238">
        <v>7</v>
      </c>
      <c r="B13" s="1031"/>
      <c r="C13" s="1032"/>
      <c r="D13" s="1032"/>
      <c r="E13" s="1032"/>
      <c r="F13" s="1032"/>
      <c r="G13" s="1032"/>
      <c r="H13" s="1032"/>
      <c r="I13" s="1032"/>
      <c r="J13" s="1032"/>
      <c r="K13" s="1032"/>
      <c r="L13" s="1032"/>
      <c r="M13" s="1032"/>
      <c r="N13" s="1032"/>
      <c r="O13" s="1032"/>
      <c r="P13" s="1033"/>
      <c r="Q13" s="1039"/>
      <c r="R13" s="1040"/>
      <c r="S13" s="1040"/>
      <c r="T13" s="1040"/>
      <c r="U13" s="1040"/>
      <c r="V13" s="1040"/>
      <c r="W13" s="1040"/>
      <c r="X13" s="1040"/>
      <c r="Y13" s="1040"/>
      <c r="Z13" s="1040"/>
      <c r="AA13" s="1040"/>
      <c r="AB13" s="1040"/>
      <c r="AC13" s="1040"/>
      <c r="AD13" s="1040"/>
      <c r="AE13" s="1041"/>
      <c r="AF13" s="1036"/>
      <c r="AG13" s="1037"/>
      <c r="AH13" s="1037"/>
      <c r="AI13" s="1037"/>
      <c r="AJ13" s="1038"/>
      <c r="AK13" s="1081"/>
      <c r="AL13" s="1082"/>
      <c r="AM13" s="1082"/>
      <c r="AN13" s="1082"/>
      <c r="AO13" s="1082"/>
      <c r="AP13" s="1082"/>
      <c r="AQ13" s="1082"/>
      <c r="AR13" s="1082"/>
      <c r="AS13" s="1082"/>
      <c r="AT13" s="1082"/>
      <c r="AU13" s="1083"/>
      <c r="AV13" s="1083"/>
      <c r="AW13" s="1083"/>
      <c r="AX13" s="1083"/>
      <c r="AY13" s="1084"/>
      <c r="AZ13" s="232"/>
      <c r="BA13" s="232"/>
      <c r="BB13" s="232"/>
      <c r="BC13" s="232"/>
      <c r="BD13" s="232"/>
      <c r="BE13" s="233"/>
      <c r="BF13" s="233"/>
      <c r="BG13" s="233"/>
      <c r="BH13" s="233"/>
      <c r="BI13" s="233"/>
      <c r="BJ13" s="233"/>
      <c r="BK13" s="233"/>
      <c r="BL13" s="233"/>
      <c r="BM13" s="233"/>
      <c r="BN13" s="233"/>
      <c r="BO13" s="233"/>
      <c r="BP13" s="233"/>
      <c r="BQ13" s="238">
        <v>7</v>
      </c>
      <c r="BR13" s="239"/>
      <c r="BS13" s="993"/>
      <c r="BT13" s="994"/>
      <c r="BU13" s="994"/>
      <c r="BV13" s="994"/>
      <c r="BW13" s="994"/>
      <c r="BX13" s="994"/>
      <c r="BY13" s="994"/>
      <c r="BZ13" s="994"/>
      <c r="CA13" s="994"/>
      <c r="CB13" s="994"/>
      <c r="CC13" s="994"/>
      <c r="CD13" s="994"/>
      <c r="CE13" s="994"/>
      <c r="CF13" s="994"/>
      <c r="CG13" s="1015"/>
      <c r="CH13" s="990"/>
      <c r="CI13" s="991"/>
      <c r="CJ13" s="991"/>
      <c r="CK13" s="991"/>
      <c r="CL13" s="992"/>
      <c r="CM13" s="990"/>
      <c r="CN13" s="991"/>
      <c r="CO13" s="991"/>
      <c r="CP13" s="991"/>
      <c r="CQ13" s="992"/>
      <c r="CR13" s="990"/>
      <c r="CS13" s="991"/>
      <c r="CT13" s="991"/>
      <c r="CU13" s="991"/>
      <c r="CV13" s="992"/>
      <c r="CW13" s="990"/>
      <c r="CX13" s="991"/>
      <c r="CY13" s="991"/>
      <c r="CZ13" s="991"/>
      <c r="DA13" s="992"/>
      <c r="DB13" s="990"/>
      <c r="DC13" s="991"/>
      <c r="DD13" s="991"/>
      <c r="DE13" s="991"/>
      <c r="DF13" s="992"/>
      <c r="DG13" s="990"/>
      <c r="DH13" s="991"/>
      <c r="DI13" s="991"/>
      <c r="DJ13" s="991"/>
      <c r="DK13" s="992"/>
      <c r="DL13" s="990"/>
      <c r="DM13" s="991"/>
      <c r="DN13" s="991"/>
      <c r="DO13" s="991"/>
      <c r="DP13" s="992"/>
      <c r="DQ13" s="990"/>
      <c r="DR13" s="991"/>
      <c r="DS13" s="991"/>
      <c r="DT13" s="991"/>
      <c r="DU13" s="992"/>
      <c r="DV13" s="993"/>
      <c r="DW13" s="994"/>
      <c r="DX13" s="994"/>
      <c r="DY13" s="994"/>
      <c r="DZ13" s="995"/>
      <c r="EA13" s="234"/>
    </row>
    <row r="14" spans="1:131" s="235" customFormat="1" ht="26.25" customHeight="1" x14ac:dyDescent="0.2">
      <c r="A14" s="238">
        <v>8</v>
      </c>
      <c r="B14" s="1031"/>
      <c r="C14" s="1032"/>
      <c r="D14" s="1032"/>
      <c r="E14" s="1032"/>
      <c r="F14" s="1032"/>
      <c r="G14" s="1032"/>
      <c r="H14" s="1032"/>
      <c r="I14" s="1032"/>
      <c r="J14" s="1032"/>
      <c r="K14" s="1032"/>
      <c r="L14" s="1032"/>
      <c r="M14" s="1032"/>
      <c r="N14" s="1032"/>
      <c r="O14" s="1032"/>
      <c r="P14" s="1033"/>
      <c r="Q14" s="1039"/>
      <c r="R14" s="1040"/>
      <c r="S14" s="1040"/>
      <c r="T14" s="1040"/>
      <c r="U14" s="1040"/>
      <c r="V14" s="1040"/>
      <c r="W14" s="1040"/>
      <c r="X14" s="1040"/>
      <c r="Y14" s="1040"/>
      <c r="Z14" s="1040"/>
      <c r="AA14" s="1040"/>
      <c r="AB14" s="1040"/>
      <c r="AC14" s="1040"/>
      <c r="AD14" s="1040"/>
      <c r="AE14" s="1041"/>
      <c r="AF14" s="1036"/>
      <c r="AG14" s="1037"/>
      <c r="AH14" s="1037"/>
      <c r="AI14" s="1037"/>
      <c r="AJ14" s="1038"/>
      <c r="AK14" s="1081"/>
      <c r="AL14" s="1082"/>
      <c r="AM14" s="1082"/>
      <c r="AN14" s="1082"/>
      <c r="AO14" s="1082"/>
      <c r="AP14" s="1082"/>
      <c r="AQ14" s="1082"/>
      <c r="AR14" s="1082"/>
      <c r="AS14" s="1082"/>
      <c r="AT14" s="1082"/>
      <c r="AU14" s="1083"/>
      <c r="AV14" s="1083"/>
      <c r="AW14" s="1083"/>
      <c r="AX14" s="1083"/>
      <c r="AY14" s="1084"/>
      <c r="AZ14" s="232"/>
      <c r="BA14" s="232"/>
      <c r="BB14" s="232"/>
      <c r="BC14" s="232"/>
      <c r="BD14" s="232"/>
      <c r="BE14" s="233"/>
      <c r="BF14" s="233"/>
      <c r="BG14" s="233"/>
      <c r="BH14" s="233"/>
      <c r="BI14" s="233"/>
      <c r="BJ14" s="233"/>
      <c r="BK14" s="233"/>
      <c r="BL14" s="233"/>
      <c r="BM14" s="233"/>
      <c r="BN14" s="233"/>
      <c r="BO14" s="233"/>
      <c r="BP14" s="233"/>
      <c r="BQ14" s="238">
        <v>8</v>
      </c>
      <c r="BR14" s="239"/>
      <c r="BS14" s="993"/>
      <c r="BT14" s="994"/>
      <c r="BU14" s="994"/>
      <c r="BV14" s="994"/>
      <c r="BW14" s="994"/>
      <c r="BX14" s="994"/>
      <c r="BY14" s="994"/>
      <c r="BZ14" s="994"/>
      <c r="CA14" s="994"/>
      <c r="CB14" s="994"/>
      <c r="CC14" s="994"/>
      <c r="CD14" s="994"/>
      <c r="CE14" s="994"/>
      <c r="CF14" s="994"/>
      <c r="CG14" s="1015"/>
      <c r="CH14" s="990"/>
      <c r="CI14" s="991"/>
      <c r="CJ14" s="991"/>
      <c r="CK14" s="991"/>
      <c r="CL14" s="992"/>
      <c r="CM14" s="990"/>
      <c r="CN14" s="991"/>
      <c r="CO14" s="991"/>
      <c r="CP14" s="991"/>
      <c r="CQ14" s="992"/>
      <c r="CR14" s="990"/>
      <c r="CS14" s="991"/>
      <c r="CT14" s="991"/>
      <c r="CU14" s="991"/>
      <c r="CV14" s="992"/>
      <c r="CW14" s="990"/>
      <c r="CX14" s="991"/>
      <c r="CY14" s="991"/>
      <c r="CZ14" s="991"/>
      <c r="DA14" s="992"/>
      <c r="DB14" s="990"/>
      <c r="DC14" s="991"/>
      <c r="DD14" s="991"/>
      <c r="DE14" s="991"/>
      <c r="DF14" s="992"/>
      <c r="DG14" s="990"/>
      <c r="DH14" s="991"/>
      <c r="DI14" s="991"/>
      <c r="DJ14" s="991"/>
      <c r="DK14" s="992"/>
      <c r="DL14" s="990"/>
      <c r="DM14" s="991"/>
      <c r="DN14" s="991"/>
      <c r="DO14" s="991"/>
      <c r="DP14" s="992"/>
      <c r="DQ14" s="990"/>
      <c r="DR14" s="991"/>
      <c r="DS14" s="991"/>
      <c r="DT14" s="991"/>
      <c r="DU14" s="992"/>
      <c r="DV14" s="993"/>
      <c r="DW14" s="994"/>
      <c r="DX14" s="994"/>
      <c r="DY14" s="994"/>
      <c r="DZ14" s="995"/>
      <c r="EA14" s="234"/>
    </row>
    <row r="15" spans="1:131" s="235" customFormat="1" ht="26.25" customHeight="1" x14ac:dyDescent="0.2">
      <c r="A15" s="238">
        <v>9</v>
      </c>
      <c r="B15" s="1031"/>
      <c r="C15" s="1032"/>
      <c r="D15" s="1032"/>
      <c r="E15" s="1032"/>
      <c r="F15" s="1032"/>
      <c r="G15" s="1032"/>
      <c r="H15" s="1032"/>
      <c r="I15" s="1032"/>
      <c r="J15" s="1032"/>
      <c r="K15" s="1032"/>
      <c r="L15" s="1032"/>
      <c r="M15" s="1032"/>
      <c r="N15" s="1032"/>
      <c r="O15" s="1032"/>
      <c r="P15" s="1033"/>
      <c r="Q15" s="1039"/>
      <c r="R15" s="1040"/>
      <c r="S15" s="1040"/>
      <c r="T15" s="1040"/>
      <c r="U15" s="1040"/>
      <c r="V15" s="1040"/>
      <c r="W15" s="1040"/>
      <c r="X15" s="1040"/>
      <c r="Y15" s="1040"/>
      <c r="Z15" s="1040"/>
      <c r="AA15" s="1040"/>
      <c r="AB15" s="1040"/>
      <c r="AC15" s="1040"/>
      <c r="AD15" s="1040"/>
      <c r="AE15" s="1041"/>
      <c r="AF15" s="1036"/>
      <c r="AG15" s="1037"/>
      <c r="AH15" s="1037"/>
      <c r="AI15" s="1037"/>
      <c r="AJ15" s="1038"/>
      <c r="AK15" s="1081"/>
      <c r="AL15" s="1082"/>
      <c r="AM15" s="1082"/>
      <c r="AN15" s="1082"/>
      <c r="AO15" s="1082"/>
      <c r="AP15" s="1082"/>
      <c r="AQ15" s="1082"/>
      <c r="AR15" s="1082"/>
      <c r="AS15" s="1082"/>
      <c r="AT15" s="1082"/>
      <c r="AU15" s="1083"/>
      <c r="AV15" s="1083"/>
      <c r="AW15" s="1083"/>
      <c r="AX15" s="1083"/>
      <c r="AY15" s="1084"/>
      <c r="AZ15" s="232"/>
      <c r="BA15" s="232"/>
      <c r="BB15" s="232"/>
      <c r="BC15" s="232"/>
      <c r="BD15" s="232"/>
      <c r="BE15" s="233"/>
      <c r="BF15" s="233"/>
      <c r="BG15" s="233"/>
      <c r="BH15" s="233"/>
      <c r="BI15" s="233"/>
      <c r="BJ15" s="233"/>
      <c r="BK15" s="233"/>
      <c r="BL15" s="233"/>
      <c r="BM15" s="233"/>
      <c r="BN15" s="233"/>
      <c r="BO15" s="233"/>
      <c r="BP15" s="233"/>
      <c r="BQ15" s="238">
        <v>9</v>
      </c>
      <c r="BR15" s="239"/>
      <c r="BS15" s="993"/>
      <c r="BT15" s="994"/>
      <c r="BU15" s="994"/>
      <c r="BV15" s="994"/>
      <c r="BW15" s="994"/>
      <c r="BX15" s="994"/>
      <c r="BY15" s="994"/>
      <c r="BZ15" s="994"/>
      <c r="CA15" s="994"/>
      <c r="CB15" s="994"/>
      <c r="CC15" s="994"/>
      <c r="CD15" s="994"/>
      <c r="CE15" s="994"/>
      <c r="CF15" s="994"/>
      <c r="CG15" s="1015"/>
      <c r="CH15" s="990"/>
      <c r="CI15" s="991"/>
      <c r="CJ15" s="991"/>
      <c r="CK15" s="991"/>
      <c r="CL15" s="992"/>
      <c r="CM15" s="990"/>
      <c r="CN15" s="991"/>
      <c r="CO15" s="991"/>
      <c r="CP15" s="991"/>
      <c r="CQ15" s="992"/>
      <c r="CR15" s="990"/>
      <c r="CS15" s="991"/>
      <c r="CT15" s="991"/>
      <c r="CU15" s="991"/>
      <c r="CV15" s="992"/>
      <c r="CW15" s="990"/>
      <c r="CX15" s="991"/>
      <c r="CY15" s="991"/>
      <c r="CZ15" s="991"/>
      <c r="DA15" s="992"/>
      <c r="DB15" s="990"/>
      <c r="DC15" s="991"/>
      <c r="DD15" s="991"/>
      <c r="DE15" s="991"/>
      <c r="DF15" s="992"/>
      <c r="DG15" s="990"/>
      <c r="DH15" s="991"/>
      <c r="DI15" s="991"/>
      <c r="DJ15" s="991"/>
      <c r="DK15" s="992"/>
      <c r="DL15" s="990"/>
      <c r="DM15" s="991"/>
      <c r="DN15" s="991"/>
      <c r="DO15" s="991"/>
      <c r="DP15" s="992"/>
      <c r="DQ15" s="990"/>
      <c r="DR15" s="991"/>
      <c r="DS15" s="991"/>
      <c r="DT15" s="991"/>
      <c r="DU15" s="992"/>
      <c r="DV15" s="993"/>
      <c r="DW15" s="994"/>
      <c r="DX15" s="994"/>
      <c r="DY15" s="994"/>
      <c r="DZ15" s="995"/>
      <c r="EA15" s="234"/>
    </row>
    <row r="16" spans="1:131" s="235" customFormat="1" ht="26.25" customHeight="1" x14ac:dyDescent="0.2">
      <c r="A16" s="238">
        <v>10</v>
      </c>
      <c r="B16" s="1031"/>
      <c r="C16" s="1032"/>
      <c r="D16" s="1032"/>
      <c r="E16" s="1032"/>
      <c r="F16" s="1032"/>
      <c r="G16" s="1032"/>
      <c r="H16" s="1032"/>
      <c r="I16" s="1032"/>
      <c r="J16" s="1032"/>
      <c r="K16" s="1032"/>
      <c r="L16" s="1032"/>
      <c r="M16" s="1032"/>
      <c r="N16" s="1032"/>
      <c r="O16" s="1032"/>
      <c r="P16" s="1033"/>
      <c r="Q16" s="1039"/>
      <c r="R16" s="1040"/>
      <c r="S16" s="1040"/>
      <c r="T16" s="1040"/>
      <c r="U16" s="1040"/>
      <c r="V16" s="1040"/>
      <c r="W16" s="1040"/>
      <c r="X16" s="1040"/>
      <c r="Y16" s="1040"/>
      <c r="Z16" s="1040"/>
      <c r="AA16" s="1040"/>
      <c r="AB16" s="1040"/>
      <c r="AC16" s="1040"/>
      <c r="AD16" s="1040"/>
      <c r="AE16" s="1041"/>
      <c r="AF16" s="1036"/>
      <c r="AG16" s="1037"/>
      <c r="AH16" s="1037"/>
      <c r="AI16" s="1037"/>
      <c r="AJ16" s="1038"/>
      <c r="AK16" s="1081"/>
      <c r="AL16" s="1082"/>
      <c r="AM16" s="1082"/>
      <c r="AN16" s="1082"/>
      <c r="AO16" s="1082"/>
      <c r="AP16" s="1082"/>
      <c r="AQ16" s="1082"/>
      <c r="AR16" s="1082"/>
      <c r="AS16" s="1082"/>
      <c r="AT16" s="1082"/>
      <c r="AU16" s="1083"/>
      <c r="AV16" s="1083"/>
      <c r="AW16" s="1083"/>
      <c r="AX16" s="1083"/>
      <c r="AY16" s="1084"/>
      <c r="AZ16" s="232"/>
      <c r="BA16" s="232"/>
      <c r="BB16" s="232"/>
      <c r="BC16" s="232"/>
      <c r="BD16" s="232"/>
      <c r="BE16" s="233"/>
      <c r="BF16" s="233"/>
      <c r="BG16" s="233"/>
      <c r="BH16" s="233"/>
      <c r="BI16" s="233"/>
      <c r="BJ16" s="233"/>
      <c r="BK16" s="233"/>
      <c r="BL16" s="233"/>
      <c r="BM16" s="233"/>
      <c r="BN16" s="233"/>
      <c r="BO16" s="233"/>
      <c r="BP16" s="233"/>
      <c r="BQ16" s="238">
        <v>10</v>
      </c>
      <c r="BR16" s="239"/>
      <c r="BS16" s="993"/>
      <c r="BT16" s="994"/>
      <c r="BU16" s="994"/>
      <c r="BV16" s="994"/>
      <c r="BW16" s="994"/>
      <c r="BX16" s="994"/>
      <c r="BY16" s="994"/>
      <c r="BZ16" s="994"/>
      <c r="CA16" s="994"/>
      <c r="CB16" s="994"/>
      <c r="CC16" s="994"/>
      <c r="CD16" s="994"/>
      <c r="CE16" s="994"/>
      <c r="CF16" s="994"/>
      <c r="CG16" s="1015"/>
      <c r="CH16" s="990"/>
      <c r="CI16" s="991"/>
      <c r="CJ16" s="991"/>
      <c r="CK16" s="991"/>
      <c r="CL16" s="992"/>
      <c r="CM16" s="990"/>
      <c r="CN16" s="991"/>
      <c r="CO16" s="991"/>
      <c r="CP16" s="991"/>
      <c r="CQ16" s="992"/>
      <c r="CR16" s="990"/>
      <c r="CS16" s="991"/>
      <c r="CT16" s="991"/>
      <c r="CU16" s="991"/>
      <c r="CV16" s="992"/>
      <c r="CW16" s="990"/>
      <c r="CX16" s="991"/>
      <c r="CY16" s="991"/>
      <c r="CZ16" s="991"/>
      <c r="DA16" s="992"/>
      <c r="DB16" s="990"/>
      <c r="DC16" s="991"/>
      <c r="DD16" s="991"/>
      <c r="DE16" s="991"/>
      <c r="DF16" s="992"/>
      <c r="DG16" s="990"/>
      <c r="DH16" s="991"/>
      <c r="DI16" s="991"/>
      <c r="DJ16" s="991"/>
      <c r="DK16" s="992"/>
      <c r="DL16" s="990"/>
      <c r="DM16" s="991"/>
      <c r="DN16" s="991"/>
      <c r="DO16" s="991"/>
      <c r="DP16" s="992"/>
      <c r="DQ16" s="990"/>
      <c r="DR16" s="991"/>
      <c r="DS16" s="991"/>
      <c r="DT16" s="991"/>
      <c r="DU16" s="992"/>
      <c r="DV16" s="993"/>
      <c r="DW16" s="994"/>
      <c r="DX16" s="994"/>
      <c r="DY16" s="994"/>
      <c r="DZ16" s="995"/>
      <c r="EA16" s="234"/>
    </row>
    <row r="17" spans="1:131" s="235" customFormat="1" ht="26.25" customHeight="1" x14ac:dyDescent="0.2">
      <c r="A17" s="238">
        <v>11</v>
      </c>
      <c r="B17" s="1031"/>
      <c r="C17" s="1032"/>
      <c r="D17" s="1032"/>
      <c r="E17" s="1032"/>
      <c r="F17" s="1032"/>
      <c r="G17" s="1032"/>
      <c r="H17" s="1032"/>
      <c r="I17" s="1032"/>
      <c r="J17" s="1032"/>
      <c r="K17" s="1032"/>
      <c r="L17" s="1032"/>
      <c r="M17" s="1032"/>
      <c r="N17" s="1032"/>
      <c r="O17" s="1032"/>
      <c r="P17" s="1033"/>
      <c r="Q17" s="1039"/>
      <c r="R17" s="1040"/>
      <c r="S17" s="1040"/>
      <c r="T17" s="1040"/>
      <c r="U17" s="1040"/>
      <c r="V17" s="1040"/>
      <c r="W17" s="1040"/>
      <c r="X17" s="1040"/>
      <c r="Y17" s="1040"/>
      <c r="Z17" s="1040"/>
      <c r="AA17" s="1040"/>
      <c r="AB17" s="1040"/>
      <c r="AC17" s="1040"/>
      <c r="AD17" s="1040"/>
      <c r="AE17" s="1041"/>
      <c r="AF17" s="1036"/>
      <c r="AG17" s="1037"/>
      <c r="AH17" s="1037"/>
      <c r="AI17" s="1037"/>
      <c r="AJ17" s="1038"/>
      <c r="AK17" s="1081"/>
      <c r="AL17" s="1082"/>
      <c r="AM17" s="1082"/>
      <c r="AN17" s="1082"/>
      <c r="AO17" s="1082"/>
      <c r="AP17" s="1082"/>
      <c r="AQ17" s="1082"/>
      <c r="AR17" s="1082"/>
      <c r="AS17" s="1082"/>
      <c r="AT17" s="1082"/>
      <c r="AU17" s="1083"/>
      <c r="AV17" s="1083"/>
      <c r="AW17" s="1083"/>
      <c r="AX17" s="1083"/>
      <c r="AY17" s="1084"/>
      <c r="AZ17" s="232"/>
      <c r="BA17" s="232"/>
      <c r="BB17" s="232"/>
      <c r="BC17" s="232"/>
      <c r="BD17" s="232"/>
      <c r="BE17" s="233"/>
      <c r="BF17" s="233"/>
      <c r="BG17" s="233"/>
      <c r="BH17" s="233"/>
      <c r="BI17" s="233"/>
      <c r="BJ17" s="233"/>
      <c r="BK17" s="233"/>
      <c r="BL17" s="233"/>
      <c r="BM17" s="233"/>
      <c r="BN17" s="233"/>
      <c r="BO17" s="233"/>
      <c r="BP17" s="233"/>
      <c r="BQ17" s="238">
        <v>11</v>
      </c>
      <c r="BR17" s="239"/>
      <c r="BS17" s="993"/>
      <c r="BT17" s="994"/>
      <c r="BU17" s="994"/>
      <c r="BV17" s="994"/>
      <c r="BW17" s="994"/>
      <c r="BX17" s="994"/>
      <c r="BY17" s="994"/>
      <c r="BZ17" s="994"/>
      <c r="CA17" s="994"/>
      <c r="CB17" s="994"/>
      <c r="CC17" s="994"/>
      <c r="CD17" s="994"/>
      <c r="CE17" s="994"/>
      <c r="CF17" s="994"/>
      <c r="CG17" s="1015"/>
      <c r="CH17" s="990"/>
      <c r="CI17" s="991"/>
      <c r="CJ17" s="991"/>
      <c r="CK17" s="991"/>
      <c r="CL17" s="992"/>
      <c r="CM17" s="990"/>
      <c r="CN17" s="991"/>
      <c r="CO17" s="991"/>
      <c r="CP17" s="991"/>
      <c r="CQ17" s="992"/>
      <c r="CR17" s="990"/>
      <c r="CS17" s="991"/>
      <c r="CT17" s="991"/>
      <c r="CU17" s="991"/>
      <c r="CV17" s="992"/>
      <c r="CW17" s="990"/>
      <c r="CX17" s="991"/>
      <c r="CY17" s="991"/>
      <c r="CZ17" s="991"/>
      <c r="DA17" s="992"/>
      <c r="DB17" s="990"/>
      <c r="DC17" s="991"/>
      <c r="DD17" s="991"/>
      <c r="DE17" s="991"/>
      <c r="DF17" s="992"/>
      <c r="DG17" s="990"/>
      <c r="DH17" s="991"/>
      <c r="DI17" s="991"/>
      <c r="DJ17" s="991"/>
      <c r="DK17" s="992"/>
      <c r="DL17" s="990"/>
      <c r="DM17" s="991"/>
      <c r="DN17" s="991"/>
      <c r="DO17" s="991"/>
      <c r="DP17" s="992"/>
      <c r="DQ17" s="990"/>
      <c r="DR17" s="991"/>
      <c r="DS17" s="991"/>
      <c r="DT17" s="991"/>
      <c r="DU17" s="992"/>
      <c r="DV17" s="993"/>
      <c r="DW17" s="994"/>
      <c r="DX17" s="994"/>
      <c r="DY17" s="994"/>
      <c r="DZ17" s="995"/>
      <c r="EA17" s="234"/>
    </row>
    <row r="18" spans="1:131" s="235" customFormat="1" ht="26.25" customHeight="1" x14ac:dyDescent="0.2">
      <c r="A18" s="238">
        <v>12</v>
      </c>
      <c r="B18" s="1031"/>
      <c r="C18" s="1032"/>
      <c r="D18" s="1032"/>
      <c r="E18" s="1032"/>
      <c r="F18" s="1032"/>
      <c r="G18" s="1032"/>
      <c r="H18" s="1032"/>
      <c r="I18" s="1032"/>
      <c r="J18" s="1032"/>
      <c r="K18" s="1032"/>
      <c r="L18" s="1032"/>
      <c r="M18" s="1032"/>
      <c r="N18" s="1032"/>
      <c r="O18" s="1032"/>
      <c r="P18" s="1033"/>
      <c r="Q18" s="1039"/>
      <c r="R18" s="1040"/>
      <c r="S18" s="1040"/>
      <c r="T18" s="1040"/>
      <c r="U18" s="1040"/>
      <c r="V18" s="1040"/>
      <c r="W18" s="1040"/>
      <c r="X18" s="1040"/>
      <c r="Y18" s="1040"/>
      <c r="Z18" s="1040"/>
      <c r="AA18" s="1040"/>
      <c r="AB18" s="1040"/>
      <c r="AC18" s="1040"/>
      <c r="AD18" s="1040"/>
      <c r="AE18" s="1041"/>
      <c r="AF18" s="1036"/>
      <c r="AG18" s="1037"/>
      <c r="AH18" s="1037"/>
      <c r="AI18" s="1037"/>
      <c r="AJ18" s="1038"/>
      <c r="AK18" s="1081"/>
      <c r="AL18" s="1082"/>
      <c r="AM18" s="1082"/>
      <c r="AN18" s="1082"/>
      <c r="AO18" s="1082"/>
      <c r="AP18" s="1082"/>
      <c r="AQ18" s="1082"/>
      <c r="AR18" s="1082"/>
      <c r="AS18" s="1082"/>
      <c r="AT18" s="1082"/>
      <c r="AU18" s="1083"/>
      <c r="AV18" s="1083"/>
      <c r="AW18" s="1083"/>
      <c r="AX18" s="1083"/>
      <c r="AY18" s="1084"/>
      <c r="AZ18" s="232"/>
      <c r="BA18" s="232"/>
      <c r="BB18" s="232"/>
      <c r="BC18" s="232"/>
      <c r="BD18" s="232"/>
      <c r="BE18" s="233"/>
      <c r="BF18" s="233"/>
      <c r="BG18" s="233"/>
      <c r="BH18" s="233"/>
      <c r="BI18" s="233"/>
      <c r="BJ18" s="233"/>
      <c r="BK18" s="233"/>
      <c r="BL18" s="233"/>
      <c r="BM18" s="233"/>
      <c r="BN18" s="233"/>
      <c r="BO18" s="233"/>
      <c r="BP18" s="233"/>
      <c r="BQ18" s="238">
        <v>12</v>
      </c>
      <c r="BR18" s="239"/>
      <c r="BS18" s="993"/>
      <c r="BT18" s="994"/>
      <c r="BU18" s="994"/>
      <c r="BV18" s="994"/>
      <c r="BW18" s="994"/>
      <c r="BX18" s="994"/>
      <c r="BY18" s="994"/>
      <c r="BZ18" s="994"/>
      <c r="CA18" s="994"/>
      <c r="CB18" s="994"/>
      <c r="CC18" s="994"/>
      <c r="CD18" s="994"/>
      <c r="CE18" s="994"/>
      <c r="CF18" s="994"/>
      <c r="CG18" s="1015"/>
      <c r="CH18" s="990"/>
      <c r="CI18" s="991"/>
      <c r="CJ18" s="991"/>
      <c r="CK18" s="991"/>
      <c r="CL18" s="992"/>
      <c r="CM18" s="990"/>
      <c r="CN18" s="991"/>
      <c r="CO18" s="991"/>
      <c r="CP18" s="991"/>
      <c r="CQ18" s="992"/>
      <c r="CR18" s="990"/>
      <c r="CS18" s="991"/>
      <c r="CT18" s="991"/>
      <c r="CU18" s="991"/>
      <c r="CV18" s="992"/>
      <c r="CW18" s="990"/>
      <c r="CX18" s="991"/>
      <c r="CY18" s="991"/>
      <c r="CZ18" s="991"/>
      <c r="DA18" s="992"/>
      <c r="DB18" s="990"/>
      <c r="DC18" s="991"/>
      <c r="DD18" s="991"/>
      <c r="DE18" s="991"/>
      <c r="DF18" s="992"/>
      <c r="DG18" s="990"/>
      <c r="DH18" s="991"/>
      <c r="DI18" s="991"/>
      <c r="DJ18" s="991"/>
      <c r="DK18" s="992"/>
      <c r="DL18" s="990"/>
      <c r="DM18" s="991"/>
      <c r="DN18" s="991"/>
      <c r="DO18" s="991"/>
      <c r="DP18" s="992"/>
      <c r="DQ18" s="990"/>
      <c r="DR18" s="991"/>
      <c r="DS18" s="991"/>
      <c r="DT18" s="991"/>
      <c r="DU18" s="992"/>
      <c r="DV18" s="993"/>
      <c r="DW18" s="994"/>
      <c r="DX18" s="994"/>
      <c r="DY18" s="994"/>
      <c r="DZ18" s="995"/>
      <c r="EA18" s="234"/>
    </row>
    <row r="19" spans="1:131" s="235" customFormat="1" ht="26.25" customHeight="1" x14ac:dyDescent="0.2">
      <c r="A19" s="238">
        <v>13</v>
      </c>
      <c r="B19" s="1031"/>
      <c r="C19" s="1032"/>
      <c r="D19" s="1032"/>
      <c r="E19" s="1032"/>
      <c r="F19" s="1032"/>
      <c r="G19" s="1032"/>
      <c r="H19" s="1032"/>
      <c r="I19" s="1032"/>
      <c r="J19" s="1032"/>
      <c r="K19" s="1032"/>
      <c r="L19" s="1032"/>
      <c r="M19" s="1032"/>
      <c r="N19" s="1032"/>
      <c r="O19" s="1032"/>
      <c r="P19" s="1033"/>
      <c r="Q19" s="1039"/>
      <c r="R19" s="1040"/>
      <c r="S19" s="1040"/>
      <c r="T19" s="1040"/>
      <c r="U19" s="1040"/>
      <c r="V19" s="1040"/>
      <c r="W19" s="1040"/>
      <c r="X19" s="1040"/>
      <c r="Y19" s="1040"/>
      <c r="Z19" s="1040"/>
      <c r="AA19" s="1040"/>
      <c r="AB19" s="1040"/>
      <c r="AC19" s="1040"/>
      <c r="AD19" s="1040"/>
      <c r="AE19" s="1041"/>
      <c r="AF19" s="1036"/>
      <c r="AG19" s="1037"/>
      <c r="AH19" s="1037"/>
      <c r="AI19" s="1037"/>
      <c r="AJ19" s="1038"/>
      <c r="AK19" s="1081"/>
      <c r="AL19" s="1082"/>
      <c r="AM19" s="1082"/>
      <c r="AN19" s="1082"/>
      <c r="AO19" s="1082"/>
      <c r="AP19" s="1082"/>
      <c r="AQ19" s="1082"/>
      <c r="AR19" s="1082"/>
      <c r="AS19" s="1082"/>
      <c r="AT19" s="1082"/>
      <c r="AU19" s="1083"/>
      <c r="AV19" s="1083"/>
      <c r="AW19" s="1083"/>
      <c r="AX19" s="1083"/>
      <c r="AY19" s="1084"/>
      <c r="AZ19" s="232"/>
      <c r="BA19" s="232"/>
      <c r="BB19" s="232"/>
      <c r="BC19" s="232"/>
      <c r="BD19" s="232"/>
      <c r="BE19" s="233"/>
      <c r="BF19" s="233"/>
      <c r="BG19" s="233"/>
      <c r="BH19" s="233"/>
      <c r="BI19" s="233"/>
      <c r="BJ19" s="233"/>
      <c r="BK19" s="233"/>
      <c r="BL19" s="233"/>
      <c r="BM19" s="233"/>
      <c r="BN19" s="233"/>
      <c r="BO19" s="233"/>
      <c r="BP19" s="233"/>
      <c r="BQ19" s="238">
        <v>13</v>
      </c>
      <c r="BR19" s="239"/>
      <c r="BS19" s="993"/>
      <c r="BT19" s="994"/>
      <c r="BU19" s="994"/>
      <c r="BV19" s="994"/>
      <c r="BW19" s="994"/>
      <c r="BX19" s="994"/>
      <c r="BY19" s="994"/>
      <c r="BZ19" s="994"/>
      <c r="CA19" s="994"/>
      <c r="CB19" s="994"/>
      <c r="CC19" s="994"/>
      <c r="CD19" s="994"/>
      <c r="CE19" s="994"/>
      <c r="CF19" s="994"/>
      <c r="CG19" s="1015"/>
      <c r="CH19" s="990"/>
      <c r="CI19" s="991"/>
      <c r="CJ19" s="991"/>
      <c r="CK19" s="991"/>
      <c r="CL19" s="992"/>
      <c r="CM19" s="990"/>
      <c r="CN19" s="991"/>
      <c r="CO19" s="991"/>
      <c r="CP19" s="991"/>
      <c r="CQ19" s="992"/>
      <c r="CR19" s="990"/>
      <c r="CS19" s="991"/>
      <c r="CT19" s="991"/>
      <c r="CU19" s="991"/>
      <c r="CV19" s="992"/>
      <c r="CW19" s="990"/>
      <c r="CX19" s="991"/>
      <c r="CY19" s="991"/>
      <c r="CZ19" s="991"/>
      <c r="DA19" s="992"/>
      <c r="DB19" s="990"/>
      <c r="DC19" s="991"/>
      <c r="DD19" s="991"/>
      <c r="DE19" s="991"/>
      <c r="DF19" s="992"/>
      <c r="DG19" s="990"/>
      <c r="DH19" s="991"/>
      <c r="DI19" s="991"/>
      <c r="DJ19" s="991"/>
      <c r="DK19" s="992"/>
      <c r="DL19" s="990"/>
      <c r="DM19" s="991"/>
      <c r="DN19" s="991"/>
      <c r="DO19" s="991"/>
      <c r="DP19" s="992"/>
      <c r="DQ19" s="990"/>
      <c r="DR19" s="991"/>
      <c r="DS19" s="991"/>
      <c r="DT19" s="991"/>
      <c r="DU19" s="992"/>
      <c r="DV19" s="993"/>
      <c r="DW19" s="994"/>
      <c r="DX19" s="994"/>
      <c r="DY19" s="994"/>
      <c r="DZ19" s="995"/>
      <c r="EA19" s="234"/>
    </row>
    <row r="20" spans="1:131" s="235" customFormat="1" ht="26.25" customHeight="1" x14ac:dyDescent="0.2">
      <c r="A20" s="238">
        <v>14</v>
      </c>
      <c r="B20" s="1031"/>
      <c r="C20" s="1032"/>
      <c r="D20" s="1032"/>
      <c r="E20" s="1032"/>
      <c r="F20" s="1032"/>
      <c r="G20" s="1032"/>
      <c r="H20" s="1032"/>
      <c r="I20" s="1032"/>
      <c r="J20" s="1032"/>
      <c r="K20" s="1032"/>
      <c r="L20" s="1032"/>
      <c r="M20" s="1032"/>
      <c r="N20" s="1032"/>
      <c r="O20" s="1032"/>
      <c r="P20" s="1033"/>
      <c r="Q20" s="1039"/>
      <c r="R20" s="1040"/>
      <c r="S20" s="1040"/>
      <c r="T20" s="1040"/>
      <c r="U20" s="1040"/>
      <c r="V20" s="1040"/>
      <c r="W20" s="1040"/>
      <c r="X20" s="1040"/>
      <c r="Y20" s="1040"/>
      <c r="Z20" s="1040"/>
      <c r="AA20" s="1040"/>
      <c r="AB20" s="1040"/>
      <c r="AC20" s="1040"/>
      <c r="AD20" s="1040"/>
      <c r="AE20" s="1041"/>
      <c r="AF20" s="1036"/>
      <c r="AG20" s="1037"/>
      <c r="AH20" s="1037"/>
      <c r="AI20" s="1037"/>
      <c r="AJ20" s="1038"/>
      <c r="AK20" s="1081"/>
      <c r="AL20" s="1082"/>
      <c r="AM20" s="1082"/>
      <c r="AN20" s="1082"/>
      <c r="AO20" s="1082"/>
      <c r="AP20" s="1082"/>
      <c r="AQ20" s="1082"/>
      <c r="AR20" s="1082"/>
      <c r="AS20" s="1082"/>
      <c r="AT20" s="1082"/>
      <c r="AU20" s="1083"/>
      <c r="AV20" s="1083"/>
      <c r="AW20" s="1083"/>
      <c r="AX20" s="1083"/>
      <c r="AY20" s="1084"/>
      <c r="AZ20" s="232"/>
      <c r="BA20" s="232"/>
      <c r="BB20" s="232"/>
      <c r="BC20" s="232"/>
      <c r="BD20" s="232"/>
      <c r="BE20" s="233"/>
      <c r="BF20" s="233"/>
      <c r="BG20" s="233"/>
      <c r="BH20" s="233"/>
      <c r="BI20" s="233"/>
      <c r="BJ20" s="233"/>
      <c r="BK20" s="233"/>
      <c r="BL20" s="233"/>
      <c r="BM20" s="233"/>
      <c r="BN20" s="233"/>
      <c r="BO20" s="233"/>
      <c r="BP20" s="233"/>
      <c r="BQ20" s="238">
        <v>14</v>
      </c>
      <c r="BR20" s="239"/>
      <c r="BS20" s="993"/>
      <c r="BT20" s="994"/>
      <c r="BU20" s="994"/>
      <c r="BV20" s="994"/>
      <c r="BW20" s="994"/>
      <c r="BX20" s="994"/>
      <c r="BY20" s="994"/>
      <c r="BZ20" s="994"/>
      <c r="CA20" s="994"/>
      <c r="CB20" s="994"/>
      <c r="CC20" s="994"/>
      <c r="CD20" s="994"/>
      <c r="CE20" s="994"/>
      <c r="CF20" s="994"/>
      <c r="CG20" s="1015"/>
      <c r="CH20" s="990"/>
      <c r="CI20" s="991"/>
      <c r="CJ20" s="991"/>
      <c r="CK20" s="991"/>
      <c r="CL20" s="992"/>
      <c r="CM20" s="990"/>
      <c r="CN20" s="991"/>
      <c r="CO20" s="991"/>
      <c r="CP20" s="991"/>
      <c r="CQ20" s="992"/>
      <c r="CR20" s="990"/>
      <c r="CS20" s="991"/>
      <c r="CT20" s="991"/>
      <c r="CU20" s="991"/>
      <c r="CV20" s="992"/>
      <c r="CW20" s="990"/>
      <c r="CX20" s="991"/>
      <c r="CY20" s="991"/>
      <c r="CZ20" s="991"/>
      <c r="DA20" s="992"/>
      <c r="DB20" s="990"/>
      <c r="DC20" s="991"/>
      <c r="DD20" s="991"/>
      <c r="DE20" s="991"/>
      <c r="DF20" s="992"/>
      <c r="DG20" s="990"/>
      <c r="DH20" s="991"/>
      <c r="DI20" s="991"/>
      <c r="DJ20" s="991"/>
      <c r="DK20" s="992"/>
      <c r="DL20" s="990"/>
      <c r="DM20" s="991"/>
      <c r="DN20" s="991"/>
      <c r="DO20" s="991"/>
      <c r="DP20" s="992"/>
      <c r="DQ20" s="990"/>
      <c r="DR20" s="991"/>
      <c r="DS20" s="991"/>
      <c r="DT20" s="991"/>
      <c r="DU20" s="992"/>
      <c r="DV20" s="993"/>
      <c r="DW20" s="994"/>
      <c r="DX20" s="994"/>
      <c r="DY20" s="994"/>
      <c r="DZ20" s="995"/>
      <c r="EA20" s="234"/>
    </row>
    <row r="21" spans="1:131" s="235" customFormat="1" ht="26.25" customHeight="1" thickBot="1" x14ac:dyDescent="0.25">
      <c r="A21" s="238">
        <v>15</v>
      </c>
      <c r="B21" s="1031"/>
      <c r="C21" s="1032"/>
      <c r="D21" s="1032"/>
      <c r="E21" s="1032"/>
      <c r="F21" s="1032"/>
      <c r="G21" s="1032"/>
      <c r="H21" s="1032"/>
      <c r="I21" s="1032"/>
      <c r="J21" s="1032"/>
      <c r="K21" s="1032"/>
      <c r="L21" s="1032"/>
      <c r="M21" s="1032"/>
      <c r="N21" s="1032"/>
      <c r="O21" s="1032"/>
      <c r="P21" s="1033"/>
      <c r="Q21" s="1039"/>
      <c r="R21" s="1040"/>
      <c r="S21" s="1040"/>
      <c r="T21" s="1040"/>
      <c r="U21" s="1040"/>
      <c r="V21" s="1040"/>
      <c r="W21" s="1040"/>
      <c r="X21" s="1040"/>
      <c r="Y21" s="1040"/>
      <c r="Z21" s="1040"/>
      <c r="AA21" s="1040"/>
      <c r="AB21" s="1040"/>
      <c r="AC21" s="1040"/>
      <c r="AD21" s="1040"/>
      <c r="AE21" s="1041"/>
      <c r="AF21" s="1036"/>
      <c r="AG21" s="1037"/>
      <c r="AH21" s="1037"/>
      <c r="AI21" s="1037"/>
      <c r="AJ21" s="1038"/>
      <c r="AK21" s="1081"/>
      <c r="AL21" s="1082"/>
      <c r="AM21" s="1082"/>
      <c r="AN21" s="1082"/>
      <c r="AO21" s="1082"/>
      <c r="AP21" s="1082"/>
      <c r="AQ21" s="1082"/>
      <c r="AR21" s="1082"/>
      <c r="AS21" s="1082"/>
      <c r="AT21" s="1082"/>
      <c r="AU21" s="1083"/>
      <c r="AV21" s="1083"/>
      <c r="AW21" s="1083"/>
      <c r="AX21" s="1083"/>
      <c r="AY21" s="1084"/>
      <c r="AZ21" s="232"/>
      <c r="BA21" s="232"/>
      <c r="BB21" s="232"/>
      <c r="BC21" s="232"/>
      <c r="BD21" s="232"/>
      <c r="BE21" s="233"/>
      <c r="BF21" s="233"/>
      <c r="BG21" s="233"/>
      <c r="BH21" s="233"/>
      <c r="BI21" s="233"/>
      <c r="BJ21" s="233"/>
      <c r="BK21" s="233"/>
      <c r="BL21" s="233"/>
      <c r="BM21" s="233"/>
      <c r="BN21" s="233"/>
      <c r="BO21" s="233"/>
      <c r="BP21" s="233"/>
      <c r="BQ21" s="238">
        <v>15</v>
      </c>
      <c r="BR21" s="239"/>
      <c r="BS21" s="993"/>
      <c r="BT21" s="994"/>
      <c r="BU21" s="994"/>
      <c r="BV21" s="994"/>
      <c r="BW21" s="994"/>
      <c r="BX21" s="994"/>
      <c r="BY21" s="994"/>
      <c r="BZ21" s="994"/>
      <c r="CA21" s="994"/>
      <c r="CB21" s="994"/>
      <c r="CC21" s="994"/>
      <c r="CD21" s="994"/>
      <c r="CE21" s="994"/>
      <c r="CF21" s="994"/>
      <c r="CG21" s="1015"/>
      <c r="CH21" s="990"/>
      <c r="CI21" s="991"/>
      <c r="CJ21" s="991"/>
      <c r="CK21" s="991"/>
      <c r="CL21" s="992"/>
      <c r="CM21" s="990"/>
      <c r="CN21" s="991"/>
      <c r="CO21" s="991"/>
      <c r="CP21" s="991"/>
      <c r="CQ21" s="992"/>
      <c r="CR21" s="990"/>
      <c r="CS21" s="991"/>
      <c r="CT21" s="991"/>
      <c r="CU21" s="991"/>
      <c r="CV21" s="992"/>
      <c r="CW21" s="990"/>
      <c r="CX21" s="991"/>
      <c r="CY21" s="991"/>
      <c r="CZ21" s="991"/>
      <c r="DA21" s="992"/>
      <c r="DB21" s="990"/>
      <c r="DC21" s="991"/>
      <c r="DD21" s="991"/>
      <c r="DE21" s="991"/>
      <c r="DF21" s="992"/>
      <c r="DG21" s="990"/>
      <c r="DH21" s="991"/>
      <c r="DI21" s="991"/>
      <c r="DJ21" s="991"/>
      <c r="DK21" s="992"/>
      <c r="DL21" s="990"/>
      <c r="DM21" s="991"/>
      <c r="DN21" s="991"/>
      <c r="DO21" s="991"/>
      <c r="DP21" s="992"/>
      <c r="DQ21" s="990"/>
      <c r="DR21" s="991"/>
      <c r="DS21" s="991"/>
      <c r="DT21" s="991"/>
      <c r="DU21" s="992"/>
      <c r="DV21" s="993"/>
      <c r="DW21" s="994"/>
      <c r="DX21" s="994"/>
      <c r="DY21" s="994"/>
      <c r="DZ21" s="995"/>
      <c r="EA21" s="234"/>
    </row>
    <row r="22" spans="1:131" s="235" customFormat="1" ht="26.25" customHeight="1" x14ac:dyDescent="0.2">
      <c r="A22" s="238">
        <v>16</v>
      </c>
      <c r="B22" s="1031"/>
      <c r="C22" s="1032"/>
      <c r="D22" s="1032"/>
      <c r="E22" s="1032"/>
      <c r="F22" s="1032"/>
      <c r="G22" s="1032"/>
      <c r="H22" s="1032"/>
      <c r="I22" s="1032"/>
      <c r="J22" s="1032"/>
      <c r="K22" s="1032"/>
      <c r="L22" s="1032"/>
      <c r="M22" s="1032"/>
      <c r="N22" s="1032"/>
      <c r="O22" s="1032"/>
      <c r="P22" s="1033"/>
      <c r="Q22" s="1074"/>
      <c r="R22" s="1075"/>
      <c r="S22" s="1075"/>
      <c r="T22" s="1075"/>
      <c r="U22" s="1075"/>
      <c r="V22" s="1075"/>
      <c r="W22" s="1075"/>
      <c r="X22" s="1075"/>
      <c r="Y22" s="1075"/>
      <c r="Z22" s="1075"/>
      <c r="AA22" s="1075"/>
      <c r="AB22" s="1075"/>
      <c r="AC22" s="1075"/>
      <c r="AD22" s="1075"/>
      <c r="AE22" s="1076"/>
      <c r="AF22" s="1036"/>
      <c r="AG22" s="1037"/>
      <c r="AH22" s="1037"/>
      <c r="AI22" s="1037"/>
      <c r="AJ22" s="1038"/>
      <c r="AK22" s="1077"/>
      <c r="AL22" s="1078"/>
      <c r="AM22" s="1078"/>
      <c r="AN22" s="1078"/>
      <c r="AO22" s="1078"/>
      <c r="AP22" s="1078"/>
      <c r="AQ22" s="1078"/>
      <c r="AR22" s="1078"/>
      <c r="AS22" s="1078"/>
      <c r="AT22" s="1078"/>
      <c r="AU22" s="1079"/>
      <c r="AV22" s="1079"/>
      <c r="AW22" s="1079"/>
      <c r="AX22" s="1079"/>
      <c r="AY22" s="1080"/>
      <c r="AZ22" s="1029" t="s">
        <v>394</v>
      </c>
      <c r="BA22" s="1029"/>
      <c r="BB22" s="1029"/>
      <c r="BC22" s="1029"/>
      <c r="BD22" s="1030"/>
      <c r="BE22" s="233"/>
      <c r="BF22" s="233"/>
      <c r="BG22" s="233"/>
      <c r="BH22" s="233"/>
      <c r="BI22" s="233"/>
      <c r="BJ22" s="233"/>
      <c r="BK22" s="233"/>
      <c r="BL22" s="233"/>
      <c r="BM22" s="233"/>
      <c r="BN22" s="233"/>
      <c r="BO22" s="233"/>
      <c r="BP22" s="233"/>
      <c r="BQ22" s="238">
        <v>16</v>
      </c>
      <c r="BR22" s="239"/>
      <c r="BS22" s="993"/>
      <c r="BT22" s="994"/>
      <c r="BU22" s="994"/>
      <c r="BV22" s="994"/>
      <c r="BW22" s="994"/>
      <c r="BX22" s="994"/>
      <c r="BY22" s="994"/>
      <c r="BZ22" s="994"/>
      <c r="CA22" s="994"/>
      <c r="CB22" s="994"/>
      <c r="CC22" s="994"/>
      <c r="CD22" s="994"/>
      <c r="CE22" s="994"/>
      <c r="CF22" s="994"/>
      <c r="CG22" s="1015"/>
      <c r="CH22" s="990"/>
      <c r="CI22" s="991"/>
      <c r="CJ22" s="991"/>
      <c r="CK22" s="991"/>
      <c r="CL22" s="992"/>
      <c r="CM22" s="990"/>
      <c r="CN22" s="991"/>
      <c r="CO22" s="991"/>
      <c r="CP22" s="991"/>
      <c r="CQ22" s="992"/>
      <c r="CR22" s="990"/>
      <c r="CS22" s="991"/>
      <c r="CT22" s="991"/>
      <c r="CU22" s="991"/>
      <c r="CV22" s="992"/>
      <c r="CW22" s="990"/>
      <c r="CX22" s="991"/>
      <c r="CY22" s="991"/>
      <c r="CZ22" s="991"/>
      <c r="DA22" s="992"/>
      <c r="DB22" s="990"/>
      <c r="DC22" s="991"/>
      <c r="DD22" s="991"/>
      <c r="DE22" s="991"/>
      <c r="DF22" s="992"/>
      <c r="DG22" s="990"/>
      <c r="DH22" s="991"/>
      <c r="DI22" s="991"/>
      <c r="DJ22" s="991"/>
      <c r="DK22" s="992"/>
      <c r="DL22" s="990"/>
      <c r="DM22" s="991"/>
      <c r="DN22" s="991"/>
      <c r="DO22" s="991"/>
      <c r="DP22" s="992"/>
      <c r="DQ22" s="990"/>
      <c r="DR22" s="991"/>
      <c r="DS22" s="991"/>
      <c r="DT22" s="991"/>
      <c r="DU22" s="992"/>
      <c r="DV22" s="993"/>
      <c r="DW22" s="994"/>
      <c r="DX22" s="994"/>
      <c r="DY22" s="994"/>
      <c r="DZ22" s="995"/>
      <c r="EA22" s="234"/>
    </row>
    <row r="23" spans="1:131" s="235" customFormat="1" ht="26.25" customHeight="1" thickBot="1" x14ac:dyDescent="0.25">
      <c r="A23" s="240" t="s">
        <v>395</v>
      </c>
      <c r="B23" s="937" t="s">
        <v>396</v>
      </c>
      <c r="C23" s="938"/>
      <c r="D23" s="938"/>
      <c r="E23" s="938"/>
      <c r="F23" s="938"/>
      <c r="G23" s="938"/>
      <c r="H23" s="938"/>
      <c r="I23" s="938"/>
      <c r="J23" s="938"/>
      <c r="K23" s="938"/>
      <c r="L23" s="938"/>
      <c r="M23" s="938"/>
      <c r="N23" s="938"/>
      <c r="O23" s="938"/>
      <c r="P23" s="948"/>
      <c r="Q23" s="1068">
        <v>20876</v>
      </c>
      <c r="R23" s="1062"/>
      <c r="S23" s="1062"/>
      <c r="T23" s="1062"/>
      <c r="U23" s="1062"/>
      <c r="V23" s="1062">
        <v>20581</v>
      </c>
      <c r="W23" s="1062"/>
      <c r="X23" s="1062"/>
      <c r="Y23" s="1062"/>
      <c r="Z23" s="1062"/>
      <c r="AA23" s="1062">
        <v>295</v>
      </c>
      <c r="AB23" s="1062"/>
      <c r="AC23" s="1062"/>
      <c r="AD23" s="1062"/>
      <c r="AE23" s="1069"/>
      <c r="AF23" s="1070">
        <v>282</v>
      </c>
      <c r="AG23" s="1062"/>
      <c r="AH23" s="1062"/>
      <c r="AI23" s="1062"/>
      <c r="AJ23" s="1071"/>
      <c r="AK23" s="1072"/>
      <c r="AL23" s="1073"/>
      <c r="AM23" s="1073"/>
      <c r="AN23" s="1073"/>
      <c r="AO23" s="1073"/>
      <c r="AP23" s="1062">
        <v>14729</v>
      </c>
      <c r="AQ23" s="1062"/>
      <c r="AR23" s="1062"/>
      <c r="AS23" s="1062"/>
      <c r="AT23" s="1062"/>
      <c r="AU23" s="1063"/>
      <c r="AV23" s="1063"/>
      <c r="AW23" s="1063"/>
      <c r="AX23" s="1063"/>
      <c r="AY23" s="1064"/>
      <c r="AZ23" s="1065" t="s">
        <v>130</v>
      </c>
      <c r="BA23" s="1066"/>
      <c r="BB23" s="1066"/>
      <c r="BC23" s="1066"/>
      <c r="BD23" s="1067"/>
      <c r="BE23" s="233"/>
      <c r="BF23" s="233"/>
      <c r="BG23" s="233"/>
      <c r="BH23" s="233"/>
      <c r="BI23" s="233"/>
      <c r="BJ23" s="233"/>
      <c r="BK23" s="233"/>
      <c r="BL23" s="233"/>
      <c r="BM23" s="233"/>
      <c r="BN23" s="233"/>
      <c r="BO23" s="233"/>
      <c r="BP23" s="233"/>
      <c r="BQ23" s="238">
        <v>17</v>
      </c>
      <c r="BR23" s="239"/>
      <c r="BS23" s="993"/>
      <c r="BT23" s="994"/>
      <c r="BU23" s="994"/>
      <c r="BV23" s="994"/>
      <c r="BW23" s="994"/>
      <c r="BX23" s="994"/>
      <c r="BY23" s="994"/>
      <c r="BZ23" s="994"/>
      <c r="CA23" s="994"/>
      <c r="CB23" s="994"/>
      <c r="CC23" s="994"/>
      <c r="CD23" s="994"/>
      <c r="CE23" s="994"/>
      <c r="CF23" s="994"/>
      <c r="CG23" s="1015"/>
      <c r="CH23" s="990"/>
      <c r="CI23" s="991"/>
      <c r="CJ23" s="991"/>
      <c r="CK23" s="991"/>
      <c r="CL23" s="992"/>
      <c r="CM23" s="990"/>
      <c r="CN23" s="991"/>
      <c r="CO23" s="991"/>
      <c r="CP23" s="991"/>
      <c r="CQ23" s="992"/>
      <c r="CR23" s="990"/>
      <c r="CS23" s="991"/>
      <c r="CT23" s="991"/>
      <c r="CU23" s="991"/>
      <c r="CV23" s="992"/>
      <c r="CW23" s="990"/>
      <c r="CX23" s="991"/>
      <c r="CY23" s="991"/>
      <c r="CZ23" s="991"/>
      <c r="DA23" s="992"/>
      <c r="DB23" s="990"/>
      <c r="DC23" s="991"/>
      <c r="DD23" s="991"/>
      <c r="DE23" s="991"/>
      <c r="DF23" s="992"/>
      <c r="DG23" s="990"/>
      <c r="DH23" s="991"/>
      <c r="DI23" s="991"/>
      <c r="DJ23" s="991"/>
      <c r="DK23" s="992"/>
      <c r="DL23" s="990"/>
      <c r="DM23" s="991"/>
      <c r="DN23" s="991"/>
      <c r="DO23" s="991"/>
      <c r="DP23" s="992"/>
      <c r="DQ23" s="990"/>
      <c r="DR23" s="991"/>
      <c r="DS23" s="991"/>
      <c r="DT23" s="991"/>
      <c r="DU23" s="992"/>
      <c r="DV23" s="993"/>
      <c r="DW23" s="994"/>
      <c r="DX23" s="994"/>
      <c r="DY23" s="994"/>
      <c r="DZ23" s="995"/>
      <c r="EA23" s="234"/>
    </row>
    <row r="24" spans="1:131" s="235" customFormat="1" ht="26.25" customHeight="1" x14ac:dyDescent="0.2">
      <c r="A24" s="1061" t="s">
        <v>397</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32"/>
      <c r="BA24" s="232"/>
      <c r="BB24" s="232"/>
      <c r="BC24" s="232"/>
      <c r="BD24" s="232"/>
      <c r="BE24" s="233"/>
      <c r="BF24" s="233"/>
      <c r="BG24" s="233"/>
      <c r="BH24" s="233"/>
      <c r="BI24" s="233"/>
      <c r="BJ24" s="233"/>
      <c r="BK24" s="233"/>
      <c r="BL24" s="233"/>
      <c r="BM24" s="233"/>
      <c r="BN24" s="233"/>
      <c r="BO24" s="233"/>
      <c r="BP24" s="233"/>
      <c r="BQ24" s="238">
        <v>18</v>
      </c>
      <c r="BR24" s="239"/>
      <c r="BS24" s="993"/>
      <c r="BT24" s="994"/>
      <c r="BU24" s="994"/>
      <c r="BV24" s="994"/>
      <c r="BW24" s="994"/>
      <c r="BX24" s="994"/>
      <c r="BY24" s="994"/>
      <c r="BZ24" s="994"/>
      <c r="CA24" s="994"/>
      <c r="CB24" s="994"/>
      <c r="CC24" s="994"/>
      <c r="CD24" s="994"/>
      <c r="CE24" s="994"/>
      <c r="CF24" s="994"/>
      <c r="CG24" s="1015"/>
      <c r="CH24" s="990"/>
      <c r="CI24" s="991"/>
      <c r="CJ24" s="991"/>
      <c r="CK24" s="991"/>
      <c r="CL24" s="992"/>
      <c r="CM24" s="990"/>
      <c r="CN24" s="991"/>
      <c r="CO24" s="991"/>
      <c r="CP24" s="991"/>
      <c r="CQ24" s="992"/>
      <c r="CR24" s="990"/>
      <c r="CS24" s="991"/>
      <c r="CT24" s="991"/>
      <c r="CU24" s="991"/>
      <c r="CV24" s="992"/>
      <c r="CW24" s="990"/>
      <c r="CX24" s="991"/>
      <c r="CY24" s="991"/>
      <c r="CZ24" s="991"/>
      <c r="DA24" s="992"/>
      <c r="DB24" s="990"/>
      <c r="DC24" s="991"/>
      <c r="DD24" s="991"/>
      <c r="DE24" s="991"/>
      <c r="DF24" s="992"/>
      <c r="DG24" s="990"/>
      <c r="DH24" s="991"/>
      <c r="DI24" s="991"/>
      <c r="DJ24" s="991"/>
      <c r="DK24" s="992"/>
      <c r="DL24" s="990"/>
      <c r="DM24" s="991"/>
      <c r="DN24" s="991"/>
      <c r="DO24" s="991"/>
      <c r="DP24" s="992"/>
      <c r="DQ24" s="990"/>
      <c r="DR24" s="991"/>
      <c r="DS24" s="991"/>
      <c r="DT24" s="991"/>
      <c r="DU24" s="992"/>
      <c r="DV24" s="993"/>
      <c r="DW24" s="994"/>
      <c r="DX24" s="994"/>
      <c r="DY24" s="994"/>
      <c r="DZ24" s="995"/>
      <c r="EA24" s="234"/>
    </row>
    <row r="25" spans="1:131" ht="26.25" customHeight="1" thickBot="1" x14ac:dyDescent="0.25">
      <c r="A25" s="1060" t="s">
        <v>398</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32"/>
      <c r="BK25" s="232"/>
      <c r="BL25" s="232"/>
      <c r="BM25" s="232"/>
      <c r="BN25" s="232"/>
      <c r="BO25" s="241"/>
      <c r="BP25" s="241"/>
      <c r="BQ25" s="238">
        <v>19</v>
      </c>
      <c r="BR25" s="239"/>
      <c r="BS25" s="993"/>
      <c r="BT25" s="994"/>
      <c r="BU25" s="994"/>
      <c r="BV25" s="994"/>
      <c r="BW25" s="994"/>
      <c r="BX25" s="994"/>
      <c r="BY25" s="994"/>
      <c r="BZ25" s="994"/>
      <c r="CA25" s="994"/>
      <c r="CB25" s="994"/>
      <c r="CC25" s="994"/>
      <c r="CD25" s="994"/>
      <c r="CE25" s="994"/>
      <c r="CF25" s="994"/>
      <c r="CG25" s="1015"/>
      <c r="CH25" s="990"/>
      <c r="CI25" s="991"/>
      <c r="CJ25" s="991"/>
      <c r="CK25" s="991"/>
      <c r="CL25" s="992"/>
      <c r="CM25" s="990"/>
      <c r="CN25" s="991"/>
      <c r="CO25" s="991"/>
      <c r="CP25" s="991"/>
      <c r="CQ25" s="992"/>
      <c r="CR25" s="990"/>
      <c r="CS25" s="991"/>
      <c r="CT25" s="991"/>
      <c r="CU25" s="991"/>
      <c r="CV25" s="992"/>
      <c r="CW25" s="990"/>
      <c r="CX25" s="991"/>
      <c r="CY25" s="991"/>
      <c r="CZ25" s="991"/>
      <c r="DA25" s="992"/>
      <c r="DB25" s="990"/>
      <c r="DC25" s="991"/>
      <c r="DD25" s="991"/>
      <c r="DE25" s="991"/>
      <c r="DF25" s="992"/>
      <c r="DG25" s="990"/>
      <c r="DH25" s="991"/>
      <c r="DI25" s="991"/>
      <c r="DJ25" s="991"/>
      <c r="DK25" s="992"/>
      <c r="DL25" s="990"/>
      <c r="DM25" s="991"/>
      <c r="DN25" s="991"/>
      <c r="DO25" s="991"/>
      <c r="DP25" s="992"/>
      <c r="DQ25" s="990"/>
      <c r="DR25" s="991"/>
      <c r="DS25" s="991"/>
      <c r="DT25" s="991"/>
      <c r="DU25" s="992"/>
      <c r="DV25" s="993"/>
      <c r="DW25" s="994"/>
      <c r="DX25" s="994"/>
      <c r="DY25" s="994"/>
      <c r="DZ25" s="995"/>
      <c r="EA25" s="230"/>
    </row>
    <row r="26" spans="1:131" ht="26.25" customHeight="1" x14ac:dyDescent="0.2">
      <c r="A26" s="996" t="s">
        <v>376</v>
      </c>
      <c r="B26" s="997"/>
      <c r="C26" s="997"/>
      <c r="D26" s="997"/>
      <c r="E26" s="997"/>
      <c r="F26" s="997"/>
      <c r="G26" s="997"/>
      <c r="H26" s="997"/>
      <c r="I26" s="997"/>
      <c r="J26" s="997"/>
      <c r="K26" s="997"/>
      <c r="L26" s="997"/>
      <c r="M26" s="997"/>
      <c r="N26" s="997"/>
      <c r="O26" s="997"/>
      <c r="P26" s="998"/>
      <c r="Q26" s="1002" t="s">
        <v>399</v>
      </c>
      <c r="R26" s="1003"/>
      <c r="S26" s="1003"/>
      <c r="T26" s="1003"/>
      <c r="U26" s="1004"/>
      <c r="V26" s="1002" t="s">
        <v>400</v>
      </c>
      <c r="W26" s="1003"/>
      <c r="X26" s="1003"/>
      <c r="Y26" s="1003"/>
      <c r="Z26" s="1004"/>
      <c r="AA26" s="1002" t="s">
        <v>401</v>
      </c>
      <c r="AB26" s="1003"/>
      <c r="AC26" s="1003"/>
      <c r="AD26" s="1003"/>
      <c r="AE26" s="1003"/>
      <c r="AF26" s="1056" t="s">
        <v>402</v>
      </c>
      <c r="AG26" s="1009"/>
      <c r="AH26" s="1009"/>
      <c r="AI26" s="1009"/>
      <c r="AJ26" s="1057"/>
      <c r="AK26" s="1003" t="s">
        <v>403</v>
      </c>
      <c r="AL26" s="1003"/>
      <c r="AM26" s="1003"/>
      <c r="AN26" s="1003"/>
      <c r="AO26" s="1004"/>
      <c r="AP26" s="1002" t="s">
        <v>404</v>
      </c>
      <c r="AQ26" s="1003"/>
      <c r="AR26" s="1003"/>
      <c r="AS26" s="1003"/>
      <c r="AT26" s="1004"/>
      <c r="AU26" s="1002" t="s">
        <v>405</v>
      </c>
      <c r="AV26" s="1003"/>
      <c r="AW26" s="1003"/>
      <c r="AX26" s="1003"/>
      <c r="AY26" s="1004"/>
      <c r="AZ26" s="1002" t="s">
        <v>406</v>
      </c>
      <c r="BA26" s="1003"/>
      <c r="BB26" s="1003"/>
      <c r="BC26" s="1003"/>
      <c r="BD26" s="1004"/>
      <c r="BE26" s="1002" t="s">
        <v>383</v>
      </c>
      <c r="BF26" s="1003"/>
      <c r="BG26" s="1003"/>
      <c r="BH26" s="1003"/>
      <c r="BI26" s="1016"/>
      <c r="BJ26" s="232"/>
      <c r="BK26" s="232"/>
      <c r="BL26" s="232"/>
      <c r="BM26" s="232"/>
      <c r="BN26" s="232"/>
      <c r="BO26" s="241"/>
      <c r="BP26" s="241"/>
      <c r="BQ26" s="238">
        <v>20</v>
      </c>
      <c r="BR26" s="239"/>
      <c r="BS26" s="993"/>
      <c r="BT26" s="994"/>
      <c r="BU26" s="994"/>
      <c r="BV26" s="994"/>
      <c r="BW26" s="994"/>
      <c r="BX26" s="994"/>
      <c r="BY26" s="994"/>
      <c r="BZ26" s="994"/>
      <c r="CA26" s="994"/>
      <c r="CB26" s="994"/>
      <c r="CC26" s="994"/>
      <c r="CD26" s="994"/>
      <c r="CE26" s="994"/>
      <c r="CF26" s="994"/>
      <c r="CG26" s="1015"/>
      <c r="CH26" s="990"/>
      <c r="CI26" s="991"/>
      <c r="CJ26" s="991"/>
      <c r="CK26" s="991"/>
      <c r="CL26" s="992"/>
      <c r="CM26" s="990"/>
      <c r="CN26" s="991"/>
      <c r="CO26" s="991"/>
      <c r="CP26" s="991"/>
      <c r="CQ26" s="992"/>
      <c r="CR26" s="990"/>
      <c r="CS26" s="991"/>
      <c r="CT26" s="991"/>
      <c r="CU26" s="991"/>
      <c r="CV26" s="992"/>
      <c r="CW26" s="990"/>
      <c r="CX26" s="991"/>
      <c r="CY26" s="991"/>
      <c r="CZ26" s="991"/>
      <c r="DA26" s="992"/>
      <c r="DB26" s="990"/>
      <c r="DC26" s="991"/>
      <c r="DD26" s="991"/>
      <c r="DE26" s="991"/>
      <c r="DF26" s="992"/>
      <c r="DG26" s="990"/>
      <c r="DH26" s="991"/>
      <c r="DI26" s="991"/>
      <c r="DJ26" s="991"/>
      <c r="DK26" s="992"/>
      <c r="DL26" s="990"/>
      <c r="DM26" s="991"/>
      <c r="DN26" s="991"/>
      <c r="DO26" s="991"/>
      <c r="DP26" s="992"/>
      <c r="DQ26" s="990"/>
      <c r="DR26" s="991"/>
      <c r="DS26" s="991"/>
      <c r="DT26" s="991"/>
      <c r="DU26" s="992"/>
      <c r="DV26" s="993"/>
      <c r="DW26" s="994"/>
      <c r="DX26" s="994"/>
      <c r="DY26" s="994"/>
      <c r="DZ26" s="995"/>
      <c r="EA26" s="230"/>
    </row>
    <row r="27" spans="1:131" ht="26.25" customHeight="1" thickBot="1" x14ac:dyDescent="0.25">
      <c r="A27" s="999"/>
      <c r="B27" s="1000"/>
      <c r="C27" s="1000"/>
      <c r="D27" s="1000"/>
      <c r="E27" s="1000"/>
      <c r="F27" s="1000"/>
      <c r="G27" s="1000"/>
      <c r="H27" s="1000"/>
      <c r="I27" s="1000"/>
      <c r="J27" s="1000"/>
      <c r="K27" s="1000"/>
      <c r="L27" s="1000"/>
      <c r="M27" s="1000"/>
      <c r="N27" s="1000"/>
      <c r="O27" s="1000"/>
      <c r="P27" s="1001"/>
      <c r="Q27" s="1005"/>
      <c r="R27" s="1006"/>
      <c r="S27" s="1006"/>
      <c r="T27" s="1006"/>
      <c r="U27" s="1007"/>
      <c r="V27" s="1005"/>
      <c r="W27" s="1006"/>
      <c r="X27" s="1006"/>
      <c r="Y27" s="1006"/>
      <c r="Z27" s="1007"/>
      <c r="AA27" s="1005"/>
      <c r="AB27" s="1006"/>
      <c r="AC27" s="1006"/>
      <c r="AD27" s="1006"/>
      <c r="AE27" s="1006"/>
      <c r="AF27" s="1058"/>
      <c r="AG27" s="1012"/>
      <c r="AH27" s="1012"/>
      <c r="AI27" s="1012"/>
      <c r="AJ27" s="1059"/>
      <c r="AK27" s="1006"/>
      <c r="AL27" s="1006"/>
      <c r="AM27" s="1006"/>
      <c r="AN27" s="1006"/>
      <c r="AO27" s="1007"/>
      <c r="AP27" s="1005"/>
      <c r="AQ27" s="1006"/>
      <c r="AR27" s="1006"/>
      <c r="AS27" s="1006"/>
      <c r="AT27" s="1007"/>
      <c r="AU27" s="1005"/>
      <c r="AV27" s="1006"/>
      <c r="AW27" s="1006"/>
      <c r="AX27" s="1006"/>
      <c r="AY27" s="1007"/>
      <c r="AZ27" s="1005"/>
      <c r="BA27" s="1006"/>
      <c r="BB27" s="1006"/>
      <c r="BC27" s="1006"/>
      <c r="BD27" s="1007"/>
      <c r="BE27" s="1005"/>
      <c r="BF27" s="1006"/>
      <c r="BG27" s="1006"/>
      <c r="BH27" s="1006"/>
      <c r="BI27" s="1017"/>
      <c r="BJ27" s="232"/>
      <c r="BK27" s="232"/>
      <c r="BL27" s="232"/>
      <c r="BM27" s="232"/>
      <c r="BN27" s="232"/>
      <c r="BO27" s="241"/>
      <c r="BP27" s="241"/>
      <c r="BQ27" s="238">
        <v>21</v>
      </c>
      <c r="BR27" s="239"/>
      <c r="BS27" s="993"/>
      <c r="BT27" s="994"/>
      <c r="BU27" s="994"/>
      <c r="BV27" s="994"/>
      <c r="BW27" s="994"/>
      <c r="BX27" s="994"/>
      <c r="BY27" s="994"/>
      <c r="BZ27" s="994"/>
      <c r="CA27" s="994"/>
      <c r="CB27" s="994"/>
      <c r="CC27" s="994"/>
      <c r="CD27" s="994"/>
      <c r="CE27" s="994"/>
      <c r="CF27" s="994"/>
      <c r="CG27" s="1015"/>
      <c r="CH27" s="990"/>
      <c r="CI27" s="991"/>
      <c r="CJ27" s="991"/>
      <c r="CK27" s="991"/>
      <c r="CL27" s="992"/>
      <c r="CM27" s="990"/>
      <c r="CN27" s="991"/>
      <c r="CO27" s="991"/>
      <c r="CP27" s="991"/>
      <c r="CQ27" s="992"/>
      <c r="CR27" s="990"/>
      <c r="CS27" s="991"/>
      <c r="CT27" s="991"/>
      <c r="CU27" s="991"/>
      <c r="CV27" s="992"/>
      <c r="CW27" s="990"/>
      <c r="CX27" s="991"/>
      <c r="CY27" s="991"/>
      <c r="CZ27" s="991"/>
      <c r="DA27" s="992"/>
      <c r="DB27" s="990"/>
      <c r="DC27" s="991"/>
      <c r="DD27" s="991"/>
      <c r="DE27" s="991"/>
      <c r="DF27" s="992"/>
      <c r="DG27" s="990"/>
      <c r="DH27" s="991"/>
      <c r="DI27" s="991"/>
      <c r="DJ27" s="991"/>
      <c r="DK27" s="992"/>
      <c r="DL27" s="990"/>
      <c r="DM27" s="991"/>
      <c r="DN27" s="991"/>
      <c r="DO27" s="991"/>
      <c r="DP27" s="992"/>
      <c r="DQ27" s="990"/>
      <c r="DR27" s="991"/>
      <c r="DS27" s="991"/>
      <c r="DT27" s="991"/>
      <c r="DU27" s="992"/>
      <c r="DV27" s="993"/>
      <c r="DW27" s="994"/>
      <c r="DX27" s="994"/>
      <c r="DY27" s="994"/>
      <c r="DZ27" s="995"/>
      <c r="EA27" s="230"/>
    </row>
    <row r="28" spans="1:131" ht="26.25" customHeight="1" thickTop="1" x14ac:dyDescent="0.2">
      <c r="A28" s="242">
        <v>1</v>
      </c>
      <c r="B28" s="1048" t="s">
        <v>407</v>
      </c>
      <c r="C28" s="1049"/>
      <c r="D28" s="1049"/>
      <c r="E28" s="1049"/>
      <c r="F28" s="1049"/>
      <c r="G28" s="1049"/>
      <c r="H28" s="1049"/>
      <c r="I28" s="1049"/>
      <c r="J28" s="1049"/>
      <c r="K28" s="1049"/>
      <c r="L28" s="1049"/>
      <c r="M28" s="1049"/>
      <c r="N28" s="1049"/>
      <c r="O28" s="1049"/>
      <c r="P28" s="1050"/>
      <c r="Q28" s="1051">
        <v>6644</v>
      </c>
      <c r="R28" s="1052"/>
      <c r="S28" s="1052"/>
      <c r="T28" s="1052"/>
      <c r="U28" s="1052"/>
      <c r="V28" s="1052">
        <v>6487</v>
      </c>
      <c r="W28" s="1052"/>
      <c r="X28" s="1052"/>
      <c r="Y28" s="1052"/>
      <c r="Z28" s="1052"/>
      <c r="AA28" s="1052">
        <v>157</v>
      </c>
      <c r="AB28" s="1052"/>
      <c r="AC28" s="1052"/>
      <c r="AD28" s="1052"/>
      <c r="AE28" s="1053"/>
      <c r="AF28" s="1054">
        <v>157</v>
      </c>
      <c r="AG28" s="1052"/>
      <c r="AH28" s="1052"/>
      <c r="AI28" s="1052"/>
      <c r="AJ28" s="1055"/>
      <c r="AK28" s="1043">
        <v>656</v>
      </c>
      <c r="AL28" s="1044"/>
      <c r="AM28" s="1044"/>
      <c r="AN28" s="1044"/>
      <c r="AO28" s="1044"/>
      <c r="AP28" s="1044" t="s">
        <v>581</v>
      </c>
      <c r="AQ28" s="1044"/>
      <c r="AR28" s="1044"/>
      <c r="AS28" s="1044"/>
      <c r="AT28" s="1044"/>
      <c r="AU28" s="1044" t="s">
        <v>581</v>
      </c>
      <c r="AV28" s="1044"/>
      <c r="AW28" s="1044"/>
      <c r="AX28" s="1044"/>
      <c r="AY28" s="1044"/>
      <c r="AZ28" s="1045" t="s">
        <v>581</v>
      </c>
      <c r="BA28" s="1045"/>
      <c r="BB28" s="1045"/>
      <c r="BC28" s="1045"/>
      <c r="BD28" s="1045"/>
      <c r="BE28" s="1046"/>
      <c r="BF28" s="1046"/>
      <c r="BG28" s="1046"/>
      <c r="BH28" s="1046"/>
      <c r="BI28" s="1047"/>
      <c r="BJ28" s="232"/>
      <c r="BK28" s="232"/>
      <c r="BL28" s="232"/>
      <c r="BM28" s="232"/>
      <c r="BN28" s="232"/>
      <c r="BO28" s="241"/>
      <c r="BP28" s="241"/>
      <c r="BQ28" s="238">
        <v>22</v>
      </c>
      <c r="BR28" s="239"/>
      <c r="BS28" s="993"/>
      <c r="BT28" s="994"/>
      <c r="BU28" s="994"/>
      <c r="BV28" s="994"/>
      <c r="BW28" s="994"/>
      <c r="BX28" s="994"/>
      <c r="BY28" s="994"/>
      <c r="BZ28" s="994"/>
      <c r="CA28" s="994"/>
      <c r="CB28" s="994"/>
      <c r="CC28" s="994"/>
      <c r="CD28" s="994"/>
      <c r="CE28" s="994"/>
      <c r="CF28" s="994"/>
      <c r="CG28" s="1015"/>
      <c r="CH28" s="990"/>
      <c r="CI28" s="991"/>
      <c r="CJ28" s="991"/>
      <c r="CK28" s="991"/>
      <c r="CL28" s="992"/>
      <c r="CM28" s="990"/>
      <c r="CN28" s="991"/>
      <c r="CO28" s="991"/>
      <c r="CP28" s="991"/>
      <c r="CQ28" s="992"/>
      <c r="CR28" s="990"/>
      <c r="CS28" s="991"/>
      <c r="CT28" s="991"/>
      <c r="CU28" s="991"/>
      <c r="CV28" s="992"/>
      <c r="CW28" s="990"/>
      <c r="CX28" s="991"/>
      <c r="CY28" s="991"/>
      <c r="CZ28" s="991"/>
      <c r="DA28" s="992"/>
      <c r="DB28" s="990"/>
      <c r="DC28" s="991"/>
      <c r="DD28" s="991"/>
      <c r="DE28" s="991"/>
      <c r="DF28" s="992"/>
      <c r="DG28" s="990"/>
      <c r="DH28" s="991"/>
      <c r="DI28" s="991"/>
      <c r="DJ28" s="991"/>
      <c r="DK28" s="992"/>
      <c r="DL28" s="990"/>
      <c r="DM28" s="991"/>
      <c r="DN28" s="991"/>
      <c r="DO28" s="991"/>
      <c r="DP28" s="992"/>
      <c r="DQ28" s="990"/>
      <c r="DR28" s="991"/>
      <c r="DS28" s="991"/>
      <c r="DT28" s="991"/>
      <c r="DU28" s="992"/>
      <c r="DV28" s="993"/>
      <c r="DW28" s="994"/>
      <c r="DX28" s="994"/>
      <c r="DY28" s="994"/>
      <c r="DZ28" s="995"/>
      <c r="EA28" s="230"/>
    </row>
    <row r="29" spans="1:131" ht="26.25" customHeight="1" x14ac:dyDescent="0.2">
      <c r="A29" s="242">
        <v>2</v>
      </c>
      <c r="B29" s="1031" t="s">
        <v>408</v>
      </c>
      <c r="C29" s="1032"/>
      <c r="D29" s="1032"/>
      <c r="E29" s="1032"/>
      <c r="F29" s="1032"/>
      <c r="G29" s="1032"/>
      <c r="H29" s="1032"/>
      <c r="I29" s="1032"/>
      <c r="J29" s="1032"/>
      <c r="K29" s="1032"/>
      <c r="L29" s="1032"/>
      <c r="M29" s="1032"/>
      <c r="N29" s="1032"/>
      <c r="O29" s="1032"/>
      <c r="P29" s="1033"/>
      <c r="Q29" s="1039">
        <v>5375</v>
      </c>
      <c r="R29" s="1040"/>
      <c r="S29" s="1040"/>
      <c r="T29" s="1040"/>
      <c r="U29" s="1040"/>
      <c r="V29" s="1040">
        <v>5158</v>
      </c>
      <c r="W29" s="1040"/>
      <c r="X29" s="1040"/>
      <c r="Y29" s="1040"/>
      <c r="Z29" s="1040"/>
      <c r="AA29" s="1040">
        <v>217</v>
      </c>
      <c r="AB29" s="1040"/>
      <c r="AC29" s="1040"/>
      <c r="AD29" s="1040"/>
      <c r="AE29" s="1041"/>
      <c r="AF29" s="1036">
        <v>217</v>
      </c>
      <c r="AG29" s="1037"/>
      <c r="AH29" s="1037"/>
      <c r="AI29" s="1037"/>
      <c r="AJ29" s="1038"/>
      <c r="AK29" s="980">
        <v>880</v>
      </c>
      <c r="AL29" s="971"/>
      <c r="AM29" s="971"/>
      <c r="AN29" s="971"/>
      <c r="AO29" s="971"/>
      <c r="AP29" s="971" t="s">
        <v>581</v>
      </c>
      <c r="AQ29" s="971"/>
      <c r="AR29" s="971"/>
      <c r="AS29" s="971"/>
      <c r="AT29" s="971"/>
      <c r="AU29" s="971" t="s">
        <v>581</v>
      </c>
      <c r="AV29" s="971"/>
      <c r="AW29" s="971"/>
      <c r="AX29" s="971"/>
      <c r="AY29" s="971"/>
      <c r="AZ29" s="1042" t="s">
        <v>581</v>
      </c>
      <c r="BA29" s="1042"/>
      <c r="BB29" s="1042"/>
      <c r="BC29" s="1042"/>
      <c r="BD29" s="1042"/>
      <c r="BE29" s="972"/>
      <c r="BF29" s="972"/>
      <c r="BG29" s="972"/>
      <c r="BH29" s="972"/>
      <c r="BI29" s="973"/>
      <c r="BJ29" s="232"/>
      <c r="BK29" s="232"/>
      <c r="BL29" s="232"/>
      <c r="BM29" s="232"/>
      <c r="BN29" s="232"/>
      <c r="BO29" s="241"/>
      <c r="BP29" s="241"/>
      <c r="BQ29" s="238">
        <v>23</v>
      </c>
      <c r="BR29" s="239"/>
      <c r="BS29" s="993"/>
      <c r="BT29" s="994"/>
      <c r="BU29" s="994"/>
      <c r="BV29" s="994"/>
      <c r="BW29" s="994"/>
      <c r="BX29" s="994"/>
      <c r="BY29" s="994"/>
      <c r="BZ29" s="994"/>
      <c r="CA29" s="994"/>
      <c r="CB29" s="994"/>
      <c r="CC29" s="994"/>
      <c r="CD29" s="994"/>
      <c r="CE29" s="994"/>
      <c r="CF29" s="994"/>
      <c r="CG29" s="1015"/>
      <c r="CH29" s="990"/>
      <c r="CI29" s="991"/>
      <c r="CJ29" s="991"/>
      <c r="CK29" s="991"/>
      <c r="CL29" s="992"/>
      <c r="CM29" s="990"/>
      <c r="CN29" s="991"/>
      <c r="CO29" s="991"/>
      <c r="CP29" s="991"/>
      <c r="CQ29" s="992"/>
      <c r="CR29" s="990"/>
      <c r="CS29" s="991"/>
      <c r="CT29" s="991"/>
      <c r="CU29" s="991"/>
      <c r="CV29" s="992"/>
      <c r="CW29" s="990"/>
      <c r="CX29" s="991"/>
      <c r="CY29" s="991"/>
      <c r="CZ29" s="991"/>
      <c r="DA29" s="992"/>
      <c r="DB29" s="990"/>
      <c r="DC29" s="991"/>
      <c r="DD29" s="991"/>
      <c r="DE29" s="991"/>
      <c r="DF29" s="992"/>
      <c r="DG29" s="990"/>
      <c r="DH29" s="991"/>
      <c r="DI29" s="991"/>
      <c r="DJ29" s="991"/>
      <c r="DK29" s="992"/>
      <c r="DL29" s="990"/>
      <c r="DM29" s="991"/>
      <c r="DN29" s="991"/>
      <c r="DO29" s="991"/>
      <c r="DP29" s="992"/>
      <c r="DQ29" s="990"/>
      <c r="DR29" s="991"/>
      <c r="DS29" s="991"/>
      <c r="DT29" s="991"/>
      <c r="DU29" s="992"/>
      <c r="DV29" s="993"/>
      <c r="DW29" s="994"/>
      <c r="DX29" s="994"/>
      <c r="DY29" s="994"/>
      <c r="DZ29" s="995"/>
      <c r="EA29" s="230"/>
    </row>
    <row r="30" spans="1:131" ht="26.25" customHeight="1" x14ac:dyDescent="0.2">
      <c r="A30" s="242">
        <v>3</v>
      </c>
      <c r="B30" s="1031" t="s">
        <v>409</v>
      </c>
      <c r="C30" s="1032"/>
      <c r="D30" s="1032"/>
      <c r="E30" s="1032"/>
      <c r="F30" s="1032"/>
      <c r="G30" s="1032"/>
      <c r="H30" s="1032"/>
      <c r="I30" s="1032"/>
      <c r="J30" s="1032"/>
      <c r="K30" s="1032"/>
      <c r="L30" s="1032"/>
      <c r="M30" s="1032"/>
      <c r="N30" s="1032"/>
      <c r="O30" s="1032"/>
      <c r="P30" s="1033"/>
      <c r="Q30" s="1039">
        <v>1831</v>
      </c>
      <c r="R30" s="1040"/>
      <c r="S30" s="1040"/>
      <c r="T30" s="1040"/>
      <c r="U30" s="1040"/>
      <c r="V30" s="1040">
        <v>1790</v>
      </c>
      <c r="W30" s="1040"/>
      <c r="X30" s="1040"/>
      <c r="Y30" s="1040"/>
      <c r="Z30" s="1040"/>
      <c r="AA30" s="1040">
        <v>40</v>
      </c>
      <c r="AB30" s="1040"/>
      <c r="AC30" s="1040"/>
      <c r="AD30" s="1040"/>
      <c r="AE30" s="1041"/>
      <c r="AF30" s="1036">
        <v>40</v>
      </c>
      <c r="AG30" s="1037"/>
      <c r="AH30" s="1037"/>
      <c r="AI30" s="1037"/>
      <c r="AJ30" s="1038"/>
      <c r="AK30" s="980">
        <v>998</v>
      </c>
      <c r="AL30" s="971"/>
      <c r="AM30" s="971"/>
      <c r="AN30" s="971"/>
      <c r="AO30" s="971"/>
      <c r="AP30" s="971" t="s">
        <v>581</v>
      </c>
      <c r="AQ30" s="971"/>
      <c r="AR30" s="971"/>
      <c r="AS30" s="971"/>
      <c r="AT30" s="971"/>
      <c r="AU30" s="971" t="s">
        <v>581</v>
      </c>
      <c r="AV30" s="971"/>
      <c r="AW30" s="971"/>
      <c r="AX30" s="971"/>
      <c r="AY30" s="971"/>
      <c r="AZ30" s="1042" t="s">
        <v>581</v>
      </c>
      <c r="BA30" s="1042"/>
      <c r="BB30" s="1042"/>
      <c r="BC30" s="1042"/>
      <c r="BD30" s="1042"/>
      <c r="BE30" s="972"/>
      <c r="BF30" s="972"/>
      <c r="BG30" s="972"/>
      <c r="BH30" s="972"/>
      <c r="BI30" s="973"/>
      <c r="BJ30" s="232"/>
      <c r="BK30" s="232"/>
      <c r="BL30" s="232"/>
      <c r="BM30" s="232"/>
      <c r="BN30" s="232"/>
      <c r="BO30" s="241"/>
      <c r="BP30" s="241"/>
      <c r="BQ30" s="238">
        <v>24</v>
      </c>
      <c r="BR30" s="239"/>
      <c r="BS30" s="993"/>
      <c r="BT30" s="994"/>
      <c r="BU30" s="994"/>
      <c r="BV30" s="994"/>
      <c r="BW30" s="994"/>
      <c r="BX30" s="994"/>
      <c r="BY30" s="994"/>
      <c r="BZ30" s="994"/>
      <c r="CA30" s="994"/>
      <c r="CB30" s="994"/>
      <c r="CC30" s="994"/>
      <c r="CD30" s="994"/>
      <c r="CE30" s="994"/>
      <c r="CF30" s="994"/>
      <c r="CG30" s="1015"/>
      <c r="CH30" s="990"/>
      <c r="CI30" s="991"/>
      <c r="CJ30" s="991"/>
      <c r="CK30" s="991"/>
      <c r="CL30" s="992"/>
      <c r="CM30" s="990"/>
      <c r="CN30" s="991"/>
      <c r="CO30" s="991"/>
      <c r="CP30" s="991"/>
      <c r="CQ30" s="992"/>
      <c r="CR30" s="990"/>
      <c r="CS30" s="991"/>
      <c r="CT30" s="991"/>
      <c r="CU30" s="991"/>
      <c r="CV30" s="992"/>
      <c r="CW30" s="990"/>
      <c r="CX30" s="991"/>
      <c r="CY30" s="991"/>
      <c r="CZ30" s="991"/>
      <c r="DA30" s="992"/>
      <c r="DB30" s="990"/>
      <c r="DC30" s="991"/>
      <c r="DD30" s="991"/>
      <c r="DE30" s="991"/>
      <c r="DF30" s="992"/>
      <c r="DG30" s="990"/>
      <c r="DH30" s="991"/>
      <c r="DI30" s="991"/>
      <c r="DJ30" s="991"/>
      <c r="DK30" s="992"/>
      <c r="DL30" s="990"/>
      <c r="DM30" s="991"/>
      <c r="DN30" s="991"/>
      <c r="DO30" s="991"/>
      <c r="DP30" s="992"/>
      <c r="DQ30" s="990"/>
      <c r="DR30" s="991"/>
      <c r="DS30" s="991"/>
      <c r="DT30" s="991"/>
      <c r="DU30" s="992"/>
      <c r="DV30" s="993"/>
      <c r="DW30" s="994"/>
      <c r="DX30" s="994"/>
      <c r="DY30" s="994"/>
      <c r="DZ30" s="995"/>
      <c r="EA30" s="230"/>
    </row>
    <row r="31" spans="1:131" ht="26.25" customHeight="1" x14ac:dyDescent="0.2">
      <c r="A31" s="242">
        <v>4</v>
      </c>
      <c r="B31" s="1031" t="s">
        <v>410</v>
      </c>
      <c r="C31" s="1032"/>
      <c r="D31" s="1032"/>
      <c r="E31" s="1032"/>
      <c r="F31" s="1032"/>
      <c r="G31" s="1032"/>
      <c r="H31" s="1032"/>
      <c r="I31" s="1032"/>
      <c r="J31" s="1032"/>
      <c r="K31" s="1032"/>
      <c r="L31" s="1032"/>
      <c r="M31" s="1032"/>
      <c r="N31" s="1032"/>
      <c r="O31" s="1032"/>
      <c r="P31" s="1033"/>
      <c r="Q31" s="1039">
        <v>333</v>
      </c>
      <c r="R31" s="1040"/>
      <c r="S31" s="1040"/>
      <c r="T31" s="1040"/>
      <c r="U31" s="1040"/>
      <c r="V31" s="1040">
        <v>347</v>
      </c>
      <c r="W31" s="1040"/>
      <c r="X31" s="1040"/>
      <c r="Y31" s="1040"/>
      <c r="Z31" s="1040"/>
      <c r="AA31" s="1040">
        <v>-14</v>
      </c>
      <c r="AB31" s="1040"/>
      <c r="AC31" s="1040"/>
      <c r="AD31" s="1040"/>
      <c r="AE31" s="1041"/>
      <c r="AF31" s="1036">
        <v>167</v>
      </c>
      <c r="AG31" s="1037"/>
      <c r="AH31" s="1037"/>
      <c r="AI31" s="1037"/>
      <c r="AJ31" s="1038"/>
      <c r="AK31" s="980">
        <v>284</v>
      </c>
      <c r="AL31" s="971"/>
      <c r="AM31" s="971"/>
      <c r="AN31" s="971"/>
      <c r="AO31" s="971"/>
      <c r="AP31" s="971">
        <v>2223</v>
      </c>
      <c r="AQ31" s="971"/>
      <c r="AR31" s="971"/>
      <c r="AS31" s="971"/>
      <c r="AT31" s="971"/>
      <c r="AU31" s="971">
        <v>1801</v>
      </c>
      <c r="AV31" s="971"/>
      <c r="AW31" s="971"/>
      <c r="AX31" s="971"/>
      <c r="AY31" s="971"/>
      <c r="AZ31" s="1042" t="s">
        <v>581</v>
      </c>
      <c r="BA31" s="1042"/>
      <c r="BB31" s="1042"/>
      <c r="BC31" s="1042"/>
      <c r="BD31" s="1042"/>
      <c r="BE31" s="972" t="s">
        <v>411</v>
      </c>
      <c r="BF31" s="972"/>
      <c r="BG31" s="972"/>
      <c r="BH31" s="972"/>
      <c r="BI31" s="973"/>
      <c r="BJ31" s="232"/>
      <c r="BK31" s="232"/>
      <c r="BL31" s="232"/>
      <c r="BM31" s="232"/>
      <c r="BN31" s="232"/>
      <c r="BO31" s="241"/>
      <c r="BP31" s="241"/>
      <c r="BQ31" s="238">
        <v>25</v>
      </c>
      <c r="BR31" s="239"/>
      <c r="BS31" s="993"/>
      <c r="BT31" s="994"/>
      <c r="BU31" s="994"/>
      <c r="BV31" s="994"/>
      <c r="BW31" s="994"/>
      <c r="BX31" s="994"/>
      <c r="BY31" s="994"/>
      <c r="BZ31" s="994"/>
      <c r="CA31" s="994"/>
      <c r="CB31" s="994"/>
      <c r="CC31" s="994"/>
      <c r="CD31" s="994"/>
      <c r="CE31" s="994"/>
      <c r="CF31" s="994"/>
      <c r="CG31" s="1015"/>
      <c r="CH31" s="990"/>
      <c r="CI31" s="991"/>
      <c r="CJ31" s="991"/>
      <c r="CK31" s="991"/>
      <c r="CL31" s="992"/>
      <c r="CM31" s="990"/>
      <c r="CN31" s="991"/>
      <c r="CO31" s="991"/>
      <c r="CP31" s="991"/>
      <c r="CQ31" s="992"/>
      <c r="CR31" s="990"/>
      <c r="CS31" s="991"/>
      <c r="CT31" s="991"/>
      <c r="CU31" s="991"/>
      <c r="CV31" s="992"/>
      <c r="CW31" s="990"/>
      <c r="CX31" s="991"/>
      <c r="CY31" s="991"/>
      <c r="CZ31" s="991"/>
      <c r="DA31" s="992"/>
      <c r="DB31" s="990"/>
      <c r="DC31" s="991"/>
      <c r="DD31" s="991"/>
      <c r="DE31" s="991"/>
      <c r="DF31" s="992"/>
      <c r="DG31" s="990"/>
      <c r="DH31" s="991"/>
      <c r="DI31" s="991"/>
      <c r="DJ31" s="991"/>
      <c r="DK31" s="992"/>
      <c r="DL31" s="990"/>
      <c r="DM31" s="991"/>
      <c r="DN31" s="991"/>
      <c r="DO31" s="991"/>
      <c r="DP31" s="992"/>
      <c r="DQ31" s="990"/>
      <c r="DR31" s="991"/>
      <c r="DS31" s="991"/>
      <c r="DT31" s="991"/>
      <c r="DU31" s="992"/>
      <c r="DV31" s="993"/>
      <c r="DW31" s="994"/>
      <c r="DX31" s="994"/>
      <c r="DY31" s="994"/>
      <c r="DZ31" s="995"/>
      <c r="EA31" s="230"/>
    </row>
    <row r="32" spans="1:131" ht="26.25" customHeight="1" x14ac:dyDescent="0.2">
      <c r="A32" s="242">
        <v>5</v>
      </c>
      <c r="B32" s="1031" t="s">
        <v>412</v>
      </c>
      <c r="C32" s="1032"/>
      <c r="D32" s="1032"/>
      <c r="E32" s="1032"/>
      <c r="F32" s="1032"/>
      <c r="G32" s="1032"/>
      <c r="H32" s="1032"/>
      <c r="I32" s="1032"/>
      <c r="J32" s="1032"/>
      <c r="K32" s="1032"/>
      <c r="L32" s="1032"/>
      <c r="M32" s="1032"/>
      <c r="N32" s="1032"/>
      <c r="O32" s="1032"/>
      <c r="P32" s="1033"/>
      <c r="Q32" s="1039">
        <v>1017</v>
      </c>
      <c r="R32" s="1040"/>
      <c r="S32" s="1040"/>
      <c r="T32" s="1040"/>
      <c r="U32" s="1040"/>
      <c r="V32" s="1040">
        <v>1017</v>
      </c>
      <c r="W32" s="1040"/>
      <c r="X32" s="1040"/>
      <c r="Y32" s="1040"/>
      <c r="Z32" s="1040"/>
      <c r="AA32" s="1040">
        <v>0</v>
      </c>
      <c r="AB32" s="1040"/>
      <c r="AC32" s="1040"/>
      <c r="AD32" s="1040"/>
      <c r="AE32" s="1041"/>
      <c r="AF32" s="1036">
        <v>64</v>
      </c>
      <c r="AG32" s="1037"/>
      <c r="AH32" s="1037"/>
      <c r="AI32" s="1037"/>
      <c r="AJ32" s="1038"/>
      <c r="AK32" s="980">
        <v>492</v>
      </c>
      <c r="AL32" s="971"/>
      <c r="AM32" s="971"/>
      <c r="AN32" s="971"/>
      <c r="AO32" s="971"/>
      <c r="AP32" s="971">
        <v>5114</v>
      </c>
      <c r="AQ32" s="971"/>
      <c r="AR32" s="971"/>
      <c r="AS32" s="971"/>
      <c r="AT32" s="971"/>
      <c r="AU32" s="971">
        <v>2870</v>
      </c>
      <c r="AV32" s="971"/>
      <c r="AW32" s="971"/>
      <c r="AX32" s="971"/>
      <c r="AY32" s="971"/>
      <c r="AZ32" s="1042" t="s">
        <v>581</v>
      </c>
      <c r="BA32" s="1042"/>
      <c r="BB32" s="1042"/>
      <c r="BC32" s="1042"/>
      <c r="BD32" s="1042"/>
      <c r="BE32" s="972" t="s">
        <v>413</v>
      </c>
      <c r="BF32" s="972"/>
      <c r="BG32" s="972"/>
      <c r="BH32" s="972"/>
      <c r="BI32" s="973"/>
      <c r="BJ32" s="232"/>
      <c r="BK32" s="232"/>
      <c r="BL32" s="232"/>
      <c r="BM32" s="232"/>
      <c r="BN32" s="232"/>
      <c r="BO32" s="241"/>
      <c r="BP32" s="241"/>
      <c r="BQ32" s="238">
        <v>26</v>
      </c>
      <c r="BR32" s="239"/>
      <c r="BS32" s="993"/>
      <c r="BT32" s="994"/>
      <c r="BU32" s="994"/>
      <c r="BV32" s="994"/>
      <c r="BW32" s="994"/>
      <c r="BX32" s="994"/>
      <c r="BY32" s="994"/>
      <c r="BZ32" s="994"/>
      <c r="CA32" s="994"/>
      <c r="CB32" s="994"/>
      <c r="CC32" s="994"/>
      <c r="CD32" s="994"/>
      <c r="CE32" s="994"/>
      <c r="CF32" s="994"/>
      <c r="CG32" s="1015"/>
      <c r="CH32" s="990"/>
      <c r="CI32" s="991"/>
      <c r="CJ32" s="991"/>
      <c r="CK32" s="991"/>
      <c r="CL32" s="992"/>
      <c r="CM32" s="990"/>
      <c r="CN32" s="991"/>
      <c r="CO32" s="991"/>
      <c r="CP32" s="991"/>
      <c r="CQ32" s="992"/>
      <c r="CR32" s="990"/>
      <c r="CS32" s="991"/>
      <c r="CT32" s="991"/>
      <c r="CU32" s="991"/>
      <c r="CV32" s="992"/>
      <c r="CW32" s="990"/>
      <c r="CX32" s="991"/>
      <c r="CY32" s="991"/>
      <c r="CZ32" s="991"/>
      <c r="DA32" s="992"/>
      <c r="DB32" s="990"/>
      <c r="DC32" s="991"/>
      <c r="DD32" s="991"/>
      <c r="DE32" s="991"/>
      <c r="DF32" s="992"/>
      <c r="DG32" s="990"/>
      <c r="DH32" s="991"/>
      <c r="DI32" s="991"/>
      <c r="DJ32" s="991"/>
      <c r="DK32" s="992"/>
      <c r="DL32" s="990"/>
      <c r="DM32" s="991"/>
      <c r="DN32" s="991"/>
      <c r="DO32" s="991"/>
      <c r="DP32" s="992"/>
      <c r="DQ32" s="990"/>
      <c r="DR32" s="991"/>
      <c r="DS32" s="991"/>
      <c r="DT32" s="991"/>
      <c r="DU32" s="992"/>
      <c r="DV32" s="993"/>
      <c r="DW32" s="994"/>
      <c r="DX32" s="994"/>
      <c r="DY32" s="994"/>
      <c r="DZ32" s="995"/>
      <c r="EA32" s="230"/>
    </row>
    <row r="33" spans="1:131" ht="26.25" customHeight="1" x14ac:dyDescent="0.2">
      <c r="A33" s="242">
        <v>6</v>
      </c>
      <c r="B33" s="1031"/>
      <c r="C33" s="1032"/>
      <c r="D33" s="1032"/>
      <c r="E33" s="1032"/>
      <c r="F33" s="1032"/>
      <c r="G33" s="1032"/>
      <c r="H33" s="1032"/>
      <c r="I33" s="1032"/>
      <c r="J33" s="1032"/>
      <c r="K33" s="1032"/>
      <c r="L33" s="1032"/>
      <c r="M33" s="1032"/>
      <c r="N33" s="1032"/>
      <c r="O33" s="1032"/>
      <c r="P33" s="1033"/>
      <c r="Q33" s="1039"/>
      <c r="R33" s="1040"/>
      <c r="S33" s="1040"/>
      <c r="T33" s="1040"/>
      <c r="U33" s="1040"/>
      <c r="V33" s="1040"/>
      <c r="W33" s="1040"/>
      <c r="X33" s="1040"/>
      <c r="Y33" s="1040"/>
      <c r="Z33" s="1040"/>
      <c r="AA33" s="1040"/>
      <c r="AB33" s="1040"/>
      <c r="AC33" s="1040"/>
      <c r="AD33" s="1040"/>
      <c r="AE33" s="1041"/>
      <c r="AF33" s="1036"/>
      <c r="AG33" s="1037"/>
      <c r="AH33" s="1037"/>
      <c r="AI33" s="1037"/>
      <c r="AJ33" s="1038"/>
      <c r="AK33" s="980"/>
      <c r="AL33" s="971"/>
      <c r="AM33" s="971"/>
      <c r="AN33" s="971"/>
      <c r="AO33" s="971"/>
      <c r="AP33" s="971"/>
      <c r="AQ33" s="971"/>
      <c r="AR33" s="971"/>
      <c r="AS33" s="971"/>
      <c r="AT33" s="971"/>
      <c r="AU33" s="971"/>
      <c r="AV33" s="971"/>
      <c r="AW33" s="971"/>
      <c r="AX33" s="971"/>
      <c r="AY33" s="971"/>
      <c r="AZ33" s="1042"/>
      <c r="BA33" s="1042"/>
      <c r="BB33" s="1042"/>
      <c r="BC33" s="1042"/>
      <c r="BD33" s="1042"/>
      <c r="BE33" s="972"/>
      <c r="BF33" s="972"/>
      <c r="BG33" s="972"/>
      <c r="BH33" s="972"/>
      <c r="BI33" s="973"/>
      <c r="BJ33" s="232"/>
      <c r="BK33" s="232"/>
      <c r="BL33" s="232"/>
      <c r="BM33" s="232"/>
      <c r="BN33" s="232"/>
      <c r="BO33" s="241"/>
      <c r="BP33" s="241"/>
      <c r="BQ33" s="238">
        <v>27</v>
      </c>
      <c r="BR33" s="239"/>
      <c r="BS33" s="993"/>
      <c r="BT33" s="994"/>
      <c r="BU33" s="994"/>
      <c r="BV33" s="994"/>
      <c r="BW33" s="994"/>
      <c r="BX33" s="994"/>
      <c r="BY33" s="994"/>
      <c r="BZ33" s="994"/>
      <c r="CA33" s="994"/>
      <c r="CB33" s="994"/>
      <c r="CC33" s="994"/>
      <c r="CD33" s="994"/>
      <c r="CE33" s="994"/>
      <c r="CF33" s="994"/>
      <c r="CG33" s="1015"/>
      <c r="CH33" s="990"/>
      <c r="CI33" s="991"/>
      <c r="CJ33" s="991"/>
      <c r="CK33" s="991"/>
      <c r="CL33" s="992"/>
      <c r="CM33" s="990"/>
      <c r="CN33" s="991"/>
      <c r="CO33" s="991"/>
      <c r="CP33" s="991"/>
      <c r="CQ33" s="992"/>
      <c r="CR33" s="990"/>
      <c r="CS33" s="991"/>
      <c r="CT33" s="991"/>
      <c r="CU33" s="991"/>
      <c r="CV33" s="992"/>
      <c r="CW33" s="990"/>
      <c r="CX33" s="991"/>
      <c r="CY33" s="991"/>
      <c r="CZ33" s="991"/>
      <c r="DA33" s="992"/>
      <c r="DB33" s="990"/>
      <c r="DC33" s="991"/>
      <c r="DD33" s="991"/>
      <c r="DE33" s="991"/>
      <c r="DF33" s="992"/>
      <c r="DG33" s="990"/>
      <c r="DH33" s="991"/>
      <c r="DI33" s="991"/>
      <c r="DJ33" s="991"/>
      <c r="DK33" s="992"/>
      <c r="DL33" s="990"/>
      <c r="DM33" s="991"/>
      <c r="DN33" s="991"/>
      <c r="DO33" s="991"/>
      <c r="DP33" s="992"/>
      <c r="DQ33" s="990"/>
      <c r="DR33" s="991"/>
      <c r="DS33" s="991"/>
      <c r="DT33" s="991"/>
      <c r="DU33" s="992"/>
      <c r="DV33" s="993"/>
      <c r="DW33" s="994"/>
      <c r="DX33" s="994"/>
      <c r="DY33" s="994"/>
      <c r="DZ33" s="995"/>
      <c r="EA33" s="230"/>
    </row>
    <row r="34" spans="1:131" ht="26.25" customHeight="1" x14ac:dyDescent="0.2">
      <c r="A34" s="242">
        <v>7</v>
      </c>
      <c r="B34" s="1031"/>
      <c r="C34" s="1032"/>
      <c r="D34" s="1032"/>
      <c r="E34" s="1032"/>
      <c r="F34" s="1032"/>
      <c r="G34" s="1032"/>
      <c r="H34" s="1032"/>
      <c r="I34" s="1032"/>
      <c r="J34" s="1032"/>
      <c r="K34" s="1032"/>
      <c r="L34" s="1032"/>
      <c r="M34" s="1032"/>
      <c r="N34" s="1032"/>
      <c r="O34" s="1032"/>
      <c r="P34" s="1033"/>
      <c r="Q34" s="1039"/>
      <c r="R34" s="1040"/>
      <c r="S34" s="1040"/>
      <c r="T34" s="1040"/>
      <c r="U34" s="1040"/>
      <c r="V34" s="1040"/>
      <c r="W34" s="1040"/>
      <c r="X34" s="1040"/>
      <c r="Y34" s="1040"/>
      <c r="Z34" s="1040"/>
      <c r="AA34" s="1040"/>
      <c r="AB34" s="1040"/>
      <c r="AC34" s="1040"/>
      <c r="AD34" s="1040"/>
      <c r="AE34" s="1041"/>
      <c r="AF34" s="1036"/>
      <c r="AG34" s="1037"/>
      <c r="AH34" s="1037"/>
      <c r="AI34" s="1037"/>
      <c r="AJ34" s="1038"/>
      <c r="AK34" s="980"/>
      <c r="AL34" s="971"/>
      <c r="AM34" s="971"/>
      <c r="AN34" s="971"/>
      <c r="AO34" s="971"/>
      <c r="AP34" s="971"/>
      <c r="AQ34" s="971"/>
      <c r="AR34" s="971"/>
      <c r="AS34" s="971"/>
      <c r="AT34" s="971"/>
      <c r="AU34" s="971"/>
      <c r="AV34" s="971"/>
      <c r="AW34" s="971"/>
      <c r="AX34" s="971"/>
      <c r="AY34" s="971"/>
      <c r="AZ34" s="1042"/>
      <c r="BA34" s="1042"/>
      <c r="BB34" s="1042"/>
      <c r="BC34" s="1042"/>
      <c r="BD34" s="1042"/>
      <c r="BE34" s="972"/>
      <c r="BF34" s="972"/>
      <c r="BG34" s="972"/>
      <c r="BH34" s="972"/>
      <c r="BI34" s="973"/>
      <c r="BJ34" s="232"/>
      <c r="BK34" s="232"/>
      <c r="BL34" s="232"/>
      <c r="BM34" s="232"/>
      <c r="BN34" s="232"/>
      <c r="BO34" s="241"/>
      <c r="BP34" s="241"/>
      <c r="BQ34" s="238">
        <v>28</v>
      </c>
      <c r="BR34" s="239"/>
      <c r="BS34" s="993"/>
      <c r="BT34" s="994"/>
      <c r="BU34" s="994"/>
      <c r="BV34" s="994"/>
      <c r="BW34" s="994"/>
      <c r="BX34" s="994"/>
      <c r="BY34" s="994"/>
      <c r="BZ34" s="994"/>
      <c r="CA34" s="994"/>
      <c r="CB34" s="994"/>
      <c r="CC34" s="994"/>
      <c r="CD34" s="994"/>
      <c r="CE34" s="994"/>
      <c r="CF34" s="994"/>
      <c r="CG34" s="1015"/>
      <c r="CH34" s="990"/>
      <c r="CI34" s="991"/>
      <c r="CJ34" s="991"/>
      <c r="CK34" s="991"/>
      <c r="CL34" s="992"/>
      <c r="CM34" s="990"/>
      <c r="CN34" s="991"/>
      <c r="CO34" s="991"/>
      <c r="CP34" s="991"/>
      <c r="CQ34" s="992"/>
      <c r="CR34" s="990"/>
      <c r="CS34" s="991"/>
      <c r="CT34" s="991"/>
      <c r="CU34" s="991"/>
      <c r="CV34" s="992"/>
      <c r="CW34" s="990"/>
      <c r="CX34" s="991"/>
      <c r="CY34" s="991"/>
      <c r="CZ34" s="991"/>
      <c r="DA34" s="992"/>
      <c r="DB34" s="990"/>
      <c r="DC34" s="991"/>
      <c r="DD34" s="991"/>
      <c r="DE34" s="991"/>
      <c r="DF34" s="992"/>
      <c r="DG34" s="990"/>
      <c r="DH34" s="991"/>
      <c r="DI34" s="991"/>
      <c r="DJ34" s="991"/>
      <c r="DK34" s="992"/>
      <c r="DL34" s="990"/>
      <c r="DM34" s="991"/>
      <c r="DN34" s="991"/>
      <c r="DO34" s="991"/>
      <c r="DP34" s="992"/>
      <c r="DQ34" s="990"/>
      <c r="DR34" s="991"/>
      <c r="DS34" s="991"/>
      <c r="DT34" s="991"/>
      <c r="DU34" s="992"/>
      <c r="DV34" s="993"/>
      <c r="DW34" s="994"/>
      <c r="DX34" s="994"/>
      <c r="DY34" s="994"/>
      <c r="DZ34" s="995"/>
      <c r="EA34" s="230"/>
    </row>
    <row r="35" spans="1:131" ht="26.25" customHeight="1" x14ac:dyDescent="0.2">
      <c r="A35" s="242">
        <v>8</v>
      </c>
      <c r="B35" s="1031"/>
      <c r="C35" s="1032"/>
      <c r="D35" s="1032"/>
      <c r="E35" s="1032"/>
      <c r="F35" s="1032"/>
      <c r="G35" s="1032"/>
      <c r="H35" s="1032"/>
      <c r="I35" s="1032"/>
      <c r="J35" s="1032"/>
      <c r="K35" s="1032"/>
      <c r="L35" s="1032"/>
      <c r="M35" s="1032"/>
      <c r="N35" s="1032"/>
      <c r="O35" s="1032"/>
      <c r="P35" s="1033"/>
      <c r="Q35" s="1039"/>
      <c r="R35" s="1040"/>
      <c r="S35" s="1040"/>
      <c r="T35" s="1040"/>
      <c r="U35" s="1040"/>
      <c r="V35" s="1040"/>
      <c r="W35" s="1040"/>
      <c r="X35" s="1040"/>
      <c r="Y35" s="1040"/>
      <c r="Z35" s="1040"/>
      <c r="AA35" s="1040"/>
      <c r="AB35" s="1040"/>
      <c r="AC35" s="1040"/>
      <c r="AD35" s="1040"/>
      <c r="AE35" s="1041"/>
      <c r="AF35" s="1036"/>
      <c r="AG35" s="1037"/>
      <c r="AH35" s="1037"/>
      <c r="AI35" s="1037"/>
      <c r="AJ35" s="1038"/>
      <c r="AK35" s="980"/>
      <c r="AL35" s="971"/>
      <c r="AM35" s="971"/>
      <c r="AN35" s="971"/>
      <c r="AO35" s="971"/>
      <c r="AP35" s="971"/>
      <c r="AQ35" s="971"/>
      <c r="AR35" s="971"/>
      <c r="AS35" s="971"/>
      <c r="AT35" s="971"/>
      <c r="AU35" s="971"/>
      <c r="AV35" s="971"/>
      <c r="AW35" s="971"/>
      <c r="AX35" s="971"/>
      <c r="AY35" s="971"/>
      <c r="AZ35" s="1042"/>
      <c r="BA35" s="1042"/>
      <c r="BB35" s="1042"/>
      <c r="BC35" s="1042"/>
      <c r="BD35" s="1042"/>
      <c r="BE35" s="972"/>
      <c r="BF35" s="972"/>
      <c r="BG35" s="972"/>
      <c r="BH35" s="972"/>
      <c r="BI35" s="973"/>
      <c r="BJ35" s="232"/>
      <c r="BK35" s="232"/>
      <c r="BL35" s="232"/>
      <c r="BM35" s="232"/>
      <c r="BN35" s="232"/>
      <c r="BO35" s="241"/>
      <c r="BP35" s="241"/>
      <c r="BQ35" s="238">
        <v>29</v>
      </c>
      <c r="BR35" s="239"/>
      <c r="BS35" s="993"/>
      <c r="BT35" s="994"/>
      <c r="BU35" s="994"/>
      <c r="BV35" s="994"/>
      <c r="BW35" s="994"/>
      <c r="BX35" s="994"/>
      <c r="BY35" s="994"/>
      <c r="BZ35" s="994"/>
      <c r="CA35" s="994"/>
      <c r="CB35" s="994"/>
      <c r="CC35" s="994"/>
      <c r="CD35" s="994"/>
      <c r="CE35" s="994"/>
      <c r="CF35" s="994"/>
      <c r="CG35" s="1015"/>
      <c r="CH35" s="990"/>
      <c r="CI35" s="991"/>
      <c r="CJ35" s="991"/>
      <c r="CK35" s="991"/>
      <c r="CL35" s="992"/>
      <c r="CM35" s="990"/>
      <c r="CN35" s="991"/>
      <c r="CO35" s="991"/>
      <c r="CP35" s="991"/>
      <c r="CQ35" s="992"/>
      <c r="CR35" s="990"/>
      <c r="CS35" s="991"/>
      <c r="CT35" s="991"/>
      <c r="CU35" s="991"/>
      <c r="CV35" s="992"/>
      <c r="CW35" s="990"/>
      <c r="CX35" s="991"/>
      <c r="CY35" s="991"/>
      <c r="CZ35" s="991"/>
      <c r="DA35" s="992"/>
      <c r="DB35" s="990"/>
      <c r="DC35" s="991"/>
      <c r="DD35" s="991"/>
      <c r="DE35" s="991"/>
      <c r="DF35" s="992"/>
      <c r="DG35" s="990"/>
      <c r="DH35" s="991"/>
      <c r="DI35" s="991"/>
      <c r="DJ35" s="991"/>
      <c r="DK35" s="992"/>
      <c r="DL35" s="990"/>
      <c r="DM35" s="991"/>
      <c r="DN35" s="991"/>
      <c r="DO35" s="991"/>
      <c r="DP35" s="992"/>
      <c r="DQ35" s="990"/>
      <c r="DR35" s="991"/>
      <c r="DS35" s="991"/>
      <c r="DT35" s="991"/>
      <c r="DU35" s="992"/>
      <c r="DV35" s="993"/>
      <c r="DW35" s="994"/>
      <c r="DX35" s="994"/>
      <c r="DY35" s="994"/>
      <c r="DZ35" s="995"/>
      <c r="EA35" s="230"/>
    </row>
    <row r="36" spans="1:131" ht="26.25" customHeight="1" x14ac:dyDescent="0.2">
      <c r="A36" s="242">
        <v>9</v>
      </c>
      <c r="B36" s="1031"/>
      <c r="C36" s="1032"/>
      <c r="D36" s="1032"/>
      <c r="E36" s="1032"/>
      <c r="F36" s="1032"/>
      <c r="G36" s="1032"/>
      <c r="H36" s="1032"/>
      <c r="I36" s="1032"/>
      <c r="J36" s="1032"/>
      <c r="K36" s="1032"/>
      <c r="L36" s="1032"/>
      <c r="M36" s="1032"/>
      <c r="N36" s="1032"/>
      <c r="O36" s="1032"/>
      <c r="P36" s="1033"/>
      <c r="Q36" s="1039"/>
      <c r="R36" s="1040"/>
      <c r="S36" s="1040"/>
      <c r="T36" s="1040"/>
      <c r="U36" s="1040"/>
      <c r="V36" s="1040"/>
      <c r="W36" s="1040"/>
      <c r="X36" s="1040"/>
      <c r="Y36" s="1040"/>
      <c r="Z36" s="1040"/>
      <c r="AA36" s="1040"/>
      <c r="AB36" s="1040"/>
      <c r="AC36" s="1040"/>
      <c r="AD36" s="1040"/>
      <c r="AE36" s="1041"/>
      <c r="AF36" s="1036"/>
      <c r="AG36" s="1037"/>
      <c r="AH36" s="1037"/>
      <c r="AI36" s="1037"/>
      <c r="AJ36" s="1038"/>
      <c r="AK36" s="980"/>
      <c r="AL36" s="971"/>
      <c r="AM36" s="971"/>
      <c r="AN36" s="971"/>
      <c r="AO36" s="971"/>
      <c r="AP36" s="971"/>
      <c r="AQ36" s="971"/>
      <c r="AR36" s="971"/>
      <c r="AS36" s="971"/>
      <c r="AT36" s="971"/>
      <c r="AU36" s="971"/>
      <c r="AV36" s="971"/>
      <c r="AW36" s="971"/>
      <c r="AX36" s="971"/>
      <c r="AY36" s="971"/>
      <c r="AZ36" s="1042"/>
      <c r="BA36" s="1042"/>
      <c r="BB36" s="1042"/>
      <c r="BC36" s="1042"/>
      <c r="BD36" s="1042"/>
      <c r="BE36" s="972"/>
      <c r="BF36" s="972"/>
      <c r="BG36" s="972"/>
      <c r="BH36" s="972"/>
      <c r="BI36" s="973"/>
      <c r="BJ36" s="232"/>
      <c r="BK36" s="232"/>
      <c r="BL36" s="232"/>
      <c r="BM36" s="232"/>
      <c r="BN36" s="232"/>
      <c r="BO36" s="241"/>
      <c r="BP36" s="241"/>
      <c r="BQ36" s="238">
        <v>30</v>
      </c>
      <c r="BR36" s="239"/>
      <c r="BS36" s="993"/>
      <c r="BT36" s="994"/>
      <c r="BU36" s="994"/>
      <c r="BV36" s="994"/>
      <c r="BW36" s="994"/>
      <c r="BX36" s="994"/>
      <c r="BY36" s="994"/>
      <c r="BZ36" s="994"/>
      <c r="CA36" s="994"/>
      <c r="CB36" s="994"/>
      <c r="CC36" s="994"/>
      <c r="CD36" s="994"/>
      <c r="CE36" s="994"/>
      <c r="CF36" s="994"/>
      <c r="CG36" s="1015"/>
      <c r="CH36" s="990"/>
      <c r="CI36" s="991"/>
      <c r="CJ36" s="991"/>
      <c r="CK36" s="991"/>
      <c r="CL36" s="992"/>
      <c r="CM36" s="990"/>
      <c r="CN36" s="991"/>
      <c r="CO36" s="991"/>
      <c r="CP36" s="991"/>
      <c r="CQ36" s="992"/>
      <c r="CR36" s="990"/>
      <c r="CS36" s="991"/>
      <c r="CT36" s="991"/>
      <c r="CU36" s="991"/>
      <c r="CV36" s="992"/>
      <c r="CW36" s="990"/>
      <c r="CX36" s="991"/>
      <c r="CY36" s="991"/>
      <c r="CZ36" s="991"/>
      <c r="DA36" s="992"/>
      <c r="DB36" s="990"/>
      <c r="DC36" s="991"/>
      <c r="DD36" s="991"/>
      <c r="DE36" s="991"/>
      <c r="DF36" s="992"/>
      <c r="DG36" s="990"/>
      <c r="DH36" s="991"/>
      <c r="DI36" s="991"/>
      <c r="DJ36" s="991"/>
      <c r="DK36" s="992"/>
      <c r="DL36" s="990"/>
      <c r="DM36" s="991"/>
      <c r="DN36" s="991"/>
      <c r="DO36" s="991"/>
      <c r="DP36" s="992"/>
      <c r="DQ36" s="990"/>
      <c r="DR36" s="991"/>
      <c r="DS36" s="991"/>
      <c r="DT36" s="991"/>
      <c r="DU36" s="992"/>
      <c r="DV36" s="993"/>
      <c r="DW36" s="994"/>
      <c r="DX36" s="994"/>
      <c r="DY36" s="994"/>
      <c r="DZ36" s="995"/>
      <c r="EA36" s="230"/>
    </row>
    <row r="37" spans="1:131" ht="26.25" customHeight="1" x14ac:dyDescent="0.2">
      <c r="A37" s="242">
        <v>10</v>
      </c>
      <c r="B37" s="1031"/>
      <c r="C37" s="1032"/>
      <c r="D37" s="1032"/>
      <c r="E37" s="1032"/>
      <c r="F37" s="1032"/>
      <c r="G37" s="1032"/>
      <c r="H37" s="1032"/>
      <c r="I37" s="1032"/>
      <c r="J37" s="1032"/>
      <c r="K37" s="1032"/>
      <c r="L37" s="1032"/>
      <c r="M37" s="1032"/>
      <c r="N37" s="1032"/>
      <c r="O37" s="1032"/>
      <c r="P37" s="1033"/>
      <c r="Q37" s="1039"/>
      <c r="R37" s="1040"/>
      <c r="S37" s="1040"/>
      <c r="T37" s="1040"/>
      <c r="U37" s="1040"/>
      <c r="V37" s="1040"/>
      <c r="W37" s="1040"/>
      <c r="X37" s="1040"/>
      <c r="Y37" s="1040"/>
      <c r="Z37" s="1040"/>
      <c r="AA37" s="1040"/>
      <c r="AB37" s="1040"/>
      <c r="AC37" s="1040"/>
      <c r="AD37" s="1040"/>
      <c r="AE37" s="1041"/>
      <c r="AF37" s="1036"/>
      <c r="AG37" s="1037"/>
      <c r="AH37" s="1037"/>
      <c r="AI37" s="1037"/>
      <c r="AJ37" s="1038"/>
      <c r="AK37" s="980"/>
      <c r="AL37" s="971"/>
      <c r="AM37" s="971"/>
      <c r="AN37" s="971"/>
      <c r="AO37" s="971"/>
      <c r="AP37" s="971"/>
      <c r="AQ37" s="971"/>
      <c r="AR37" s="971"/>
      <c r="AS37" s="971"/>
      <c r="AT37" s="971"/>
      <c r="AU37" s="971"/>
      <c r="AV37" s="971"/>
      <c r="AW37" s="971"/>
      <c r="AX37" s="971"/>
      <c r="AY37" s="971"/>
      <c r="AZ37" s="1042"/>
      <c r="BA37" s="1042"/>
      <c r="BB37" s="1042"/>
      <c r="BC37" s="1042"/>
      <c r="BD37" s="1042"/>
      <c r="BE37" s="972"/>
      <c r="BF37" s="972"/>
      <c r="BG37" s="972"/>
      <c r="BH37" s="972"/>
      <c r="BI37" s="973"/>
      <c r="BJ37" s="232"/>
      <c r="BK37" s="232"/>
      <c r="BL37" s="232"/>
      <c r="BM37" s="232"/>
      <c r="BN37" s="232"/>
      <c r="BO37" s="241"/>
      <c r="BP37" s="241"/>
      <c r="BQ37" s="238">
        <v>31</v>
      </c>
      <c r="BR37" s="239"/>
      <c r="BS37" s="993"/>
      <c r="BT37" s="994"/>
      <c r="BU37" s="994"/>
      <c r="BV37" s="994"/>
      <c r="BW37" s="994"/>
      <c r="BX37" s="994"/>
      <c r="BY37" s="994"/>
      <c r="BZ37" s="994"/>
      <c r="CA37" s="994"/>
      <c r="CB37" s="994"/>
      <c r="CC37" s="994"/>
      <c r="CD37" s="994"/>
      <c r="CE37" s="994"/>
      <c r="CF37" s="994"/>
      <c r="CG37" s="1015"/>
      <c r="CH37" s="990"/>
      <c r="CI37" s="991"/>
      <c r="CJ37" s="991"/>
      <c r="CK37" s="991"/>
      <c r="CL37" s="992"/>
      <c r="CM37" s="990"/>
      <c r="CN37" s="991"/>
      <c r="CO37" s="991"/>
      <c r="CP37" s="991"/>
      <c r="CQ37" s="992"/>
      <c r="CR37" s="990"/>
      <c r="CS37" s="991"/>
      <c r="CT37" s="991"/>
      <c r="CU37" s="991"/>
      <c r="CV37" s="992"/>
      <c r="CW37" s="990"/>
      <c r="CX37" s="991"/>
      <c r="CY37" s="991"/>
      <c r="CZ37" s="991"/>
      <c r="DA37" s="992"/>
      <c r="DB37" s="990"/>
      <c r="DC37" s="991"/>
      <c r="DD37" s="991"/>
      <c r="DE37" s="991"/>
      <c r="DF37" s="992"/>
      <c r="DG37" s="990"/>
      <c r="DH37" s="991"/>
      <c r="DI37" s="991"/>
      <c r="DJ37" s="991"/>
      <c r="DK37" s="992"/>
      <c r="DL37" s="990"/>
      <c r="DM37" s="991"/>
      <c r="DN37" s="991"/>
      <c r="DO37" s="991"/>
      <c r="DP37" s="992"/>
      <c r="DQ37" s="990"/>
      <c r="DR37" s="991"/>
      <c r="DS37" s="991"/>
      <c r="DT37" s="991"/>
      <c r="DU37" s="992"/>
      <c r="DV37" s="993"/>
      <c r="DW37" s="994"/>
      <c r="DX37" s="994"/>
      <c r="DY37" s="994"/>
      <c r="DZ37" s="995"/>
      <c r="EA37" s="230"/>
    </row>
    <row r="38" spans="1:131" ht="26.25" customHeight="1" x14ac:dyDescent="0.2">
      <c r="A38" s="242">
        <v>11</v>
      </c>
      <c r="B38" s="1031"/>
      <c r="C38" s="1032"/>
      <c r="D38" s="1032"/>
      <c r="E38" s="1032"/>
      <c r="F38" s="1032"/>
      <c r="G38" s="1032"/>
      <c r="H38" s="1032"/>
      <c r="I38" s="1032"/>
      <c r="J38" s="1032"/>
      <c r="K38" s="1032"/>
      <c r="L38" s="1032"/>
      <c r="M38" s="1032"/>
      <c r="N38" s="1032"/>
      <c r="O38" s="1032"/>
      <c r="P38" s="1033"/>
      <c r="Q38" s="1039"/>
      <c r="R38" s="1040"/>
      <c r="S38" s="1040"/>
      <c r="T38" s="1040"/>
      <c r="U38" s="1040"/>
      <c r="V38" s="1040"/>
      <c r="W38" s="1040"/>
      <c r="X38" s="1040"/>
      <c r="Y38" s="1040"/>
      <c r="Z38" s="1040"/>
      <c r="AA38" s="1040"/>
      <c r="AB38" s="1040"/>
      <c r="AC38" s="1040"/>
      <c r="AD38" s="1040"/>
      <c r="AE38" s="1041"/>
      <c r="AF38" s="1036"/>
      <c r="AG38" s="1037"/>
      <c r="AH38" s="1037"/>
      <c r="AI38" s="1037"/>
      <c r="AJ38" s="1038"/>
      <c r="AK38" s="980"/>
      <c r="AL38" s="971"/>
      <c r="AM38" s="971"/>
      <c r="AN38" s="971"/>
      <c r="AO38" s="971"/>
      <c r="AP38" s="971"/>
      <c r="AQ38" s="971"/>
      <c r="AR38" s="971"/>
      <c r="AS38" s="971"/>
      <c r="AT38" s="971"/>
      <c r="AU38" s="971"/>
      <c r="AV38" s="971"/>
      <c r="AW38" s="971"/>
      <c r="AX38" s="971"/>
      <c r="AY38" s="971"/>
      <c r="AZ38" s="1042"/>
      <c r="BA38" s="1042"/>
      <c r="BB38" s="1042"/>
      <c r="BC38" s="1042"/>
      <c r="BD38" s="1042"/>
      <c r="BE38" s="972"/>
      <c r="BF38" s="972"/>
      <c r="BG38" s="972"/>
      <c r="BH38" s="972"/>
      <c r="BI38" s="973"/>
      <c r="BJ38" s="232"/>
      <c r="BK38" s="232"/>
      <c r="BL38" s="232"/>
      <c r="BM38" s="232"/>
      <c r="BN38" s="232"/>
      <c r="BO38" s="241"/>
      <c r="BP38" s="241"/>
      <c r="BQ38" s="238">
        <v>32</v>
      </c>
      <c r="BR38" s="239"/>
      <c r="BS38" s="993"/>
      <c r="BT38" s="994"/>
      <c r="BU38" s="994"/>
      <c r="BV38" s="994"/>
      <c r="BW38" s="994"/>
      <c r="BX38" s="994"/>
      <c r="BY38" s="994"/>
      <c r="BZ38" s="994"/>
      <c r="CA38" s="994"/>
      <c r="CB38" s="994"/>
      <c r="CC38" s="994"/>
      <c r="CD38" s="994"/>
      <c r="CE38" s="994"/>
      <c r="CF38" s="994"/>
      <c r="CG38" s="1015"/>
      <c r="CH38" s="990"/>
      <c r="CI38" s="991"/>
      <c r="CJ38" s="991"/>
      <c r="CK38" s="991"/>
      <c r="CL38" s="992"/>
      <c r="CM38" s="990"/>
      <c r="CN38" s="991"/>
      <c r="CO38" s="991"/>
      <c r="CP38" s="991"/>
      <c r="CQ38" s="992"/>
      <c r="CR38" s="990"/>
      <c r="CS38" s="991"/>
      <c r="CT38" s="991"/>
      <c r="CU38" s="991"/>
      <c r="CV38" s="992"/>
      <c r="CW38" s="990"/>
      <c r="CX38" s="991"/>
      <c r="CY38" s="991"/>
      <c r="CZ38" s="991"/>
      <c r="DA38" s="992"/>
      <c r="DB38" s="990"/>
      <c r="DC38" s="991"/>
      <c r="DD38" s="991"/>
      <c r="DE38" s="991"/>
      <c r="DF38" s="992"/>
      <c r="DG38" s="990"/>
      <c r="DH38" s="991"/>
      <c r="DI38" s="991"/>
      <c r="DJ38" s="991"/>
      <c r="DK38" s="992"/>
      <c r="DL38" s="990"/>
      <c r="DM38" s="991"/>
      <c r="DN38" s="991"/>
      <c r="DO38" s="991"/>
      <c r="DP38" s="992"/>
      <c r="DQ38" s="990"/>
      <c r="DR38" s="991"/>
      <c r="DS38" s="991"/>
      <c r="DT38" s="991"/>
      <c r="DU38" s="992"/>
      <c r="DV38" s="993"/>
      <c r="DW38" s="994"/>
      <c r="DX38" s="994"/>
      <c r="DY38" s="994"/>
      <c r="DZ38" s="995"/>
      <c r="EA38" s="230"/>
    </row>
    <row r="39" spans="1:131" ht="26.25" customHeight="1" x14ac:dyDescent="0.2">
      <c r="A39" s="242">
        <v>12</v>
      </c>
      <c r="B39" s="1031"/>
      <c r="C39" s="1032"/>
      <c r="D39" s="1032"/>
      <c r="E39" s="1032"/>
      <c r="F39" s="1032"/>
      <c r="G39" s="1032"/>
      <c r="H39" s="1032"/>
      <c r="I39" s="1032"/>
      <c r="J39" s="1032"/>
      <c r="K39" s="1032"/>
      <c r="L39" s="1032"/>
      <c r="M39" s="1032"/>
      <c r="N39" s="1032"/>
      <c r="O39" s="1032"/>
      <c r="P39" s="1033"/>
      <c r="Q39" s="1039"/>
      <c r="R39" s="1040"/>
      <c r="S39" s="1040"/>
      <c r="T39" s="1040"/>
      <c r="U39" s="1040"/>
      <c r="V39" s="1040"/>
      <c r="W39" s="1040"/>
      <c r="X39" s="1040"/>
      <c r="Y39" s="1040"/>
      <c r="Z39" s="1040"/>
      <c r="AA39" s="1040"/>
      <c r="AB39" s="1040"/>
      <c r="AC39" s="1040"/>
      <c r="AD39" s="1040"/>
      <c r="AE39" s="1041"/>
      <c r="AF39" s="1036"/>
      <c r="AG39" s="1037"/>
      <c r="AH39" s="1037"/>
      <c r="AI39" s="1037"/>
      <c r="AJ39" s="1038"/>
      <c r="AK39" s="980"/>
      <c r="AL39" s="971"/>
      <c r="AM39" s="971"/>
      <c r="AN39" s="971"/>
      <c r="AO39" s="971"/>
      <c r="AP39" s="971"/>
      <c r="AQ39" s="971"/>
      <c r="AR39" s="971"/>
      <c r="AS39" s="971"/>
      <c r="AT39" s="971"/>
      <c r="AU39" s="971"/>
      <c r="AV39" s="971"/>
      <c r="AW39" s="971"/>
      <c r="AX39" s="971"/>
      <c r="AY39" s="971"/>
      <c r="AZ39" s="1042"/>
      <c r="BA39" s="1042"/>
      <c r="BB39" s="1042"/>
      <c r="BC39" s="1042"/>
      <c r="BD39" s="1042"/>
      <c r="BE39" s="972"/>
      <c r="BF39" s="972"/>
      <c r="BG39" s="972"/>
      <c r="BH39" s="972"/>
      <c r="BI39" s="973"/>
      <c r="BJ39" s="232"/>
      <c r="BK39" s="232"/>
      <c r="BL39" s="232"/>
      <c r="BM39" s="232"/>
      <c r="BN39" s="232"/>
      <c r="BO39" s="241"/>
      <c r="BP39" s="241"/>
      <c r="BQ39" s="238">
        <v>33</v>
      </c>
      <c r="BR39" s="239"/>
      <c r="BS39" s="993"/>
      <c r="BT39" s="994"/>
      <c r="BU39" s="994"/>
      <c r="BV39" s="994"/>
      <c r="BW39" s="994"/>
      <c r="BX39" s="994"/>
      <c r="BY39" s="994"/>
      <c r="BZ39" s="994"/>
      <c r="CA39" s="994"/>
      <c r="CB39" s="994"/>
      <c r="CC39" s="994"/>
      <c r="CD39" s="994"/>
      <c r="CE39" s="994"/>
      <c r="CF39" s="994"/>
      <c r="CG39" s="1015"/>
      <c r="CH39" s="990"/>
      <c r="CI39" s="991"/>
      <c r="CJ39" s="991"/>
      <c r="CK39" s="991"/>
      <c r="CL39" s="992"/>
      <c r="CM39" s="990"/>
      <c r="CN39" s="991"/>
      <c r="CO39" s="991"/>
      <c r="CP39" s="991"/>
      <c r="CQ39" s="992"/>
      <c r="CR39" s="990"/>
      <c r="CS39" s="991"/>
      <c r="CT39" s="991"/>
      <c r="CU39" s="991"/>
      <c r="CV39" s="992"/>
      <c r="CW39" s="990"/>
      <c r="CX39" s="991"/>
      <c r="CY39" s="991"/>
      <c r="CZ39" s="991"/>
      <c r="DA39" s="992"/>
      <c r="DB39" s="990"/>
      <c r="DC39" s="991"/>
      <c r="DD39" s="991"/>
      <c r="DE39" s="991"/>
      <c r="DF39" s="992"/>
      <c r="DG39" s="990"/>
      <c r="DH39" s="991"/>
      <c r="DI39" s="991"/>
      <c r="DJ39" s="991"/>
      <c r="DK39" s="992"/>
      <c r="DL39" s="990"/>
      <c r="DM39" s="991"/>
      <c r="DN39" s="991"/>
      <c r="DO39" s="991"/>
      <c r="DP39" s="992"/>
      <c r="DQ39" s="990"/>
      <c r="DR39" s="991"/>
      <c r="DS39" s="991"/>
      <c r="DT39" s="991"/>
      <c r="DU39" s="992"/>
      <c r="DV39" s="993"/>
      <c r="DW39" s="994"/>
      <c r="DX39" s="994"/>
      <c r="DY39" s="994"/>
      <c r="DZ39" s="995"/>
      <c r="EA39" s="230"/>
    </row>
    <row r="40" spans="1:131" ht="26.25" customHeight="1" x14ac:dyDescent="0.2">
      <c r="A40" s="238">
        <v>13</v>
      </c>
      <c r="B40" s="1031"/>
      <c r="C40" s="1032"/>
      <c r="D40" s="1032"/>
      <c r="E40" s="1032"/>
      <c r="F40" s="1032"/>
      <c r="G40" s="1032"/>
      <c r="H40" s="1032"/>
      <c r="I40" s="1032"/>
      <c r="J40" s="1032"/>
      <c r="K40" s="1032"/>
      <c r="L40" s="1032"/>
      <c r="M40" s="1032"/>
      <c r="N40" s="1032"/>
      <c r="O40" s="1032"/>
      <c r="P40" s="1033"/>
      <c r="Q40" s="1039"/>
      <c r="R40" s="1040"/>
      <c r="S40" s="1040"/>
      <c r="T40" s="1040"/>
      <c r="U40" s="1040"/>
      <c r="V40" s="1040"/>
      <c r="W40" s="1040"/>
      <c r="X40" s="1040"/>
      <c r="Y40" s="1040"/>
      <c r="Z40" s="1040"/>
      <c r="AA40" s="1040"/>
      <c r="AB40" s="1040"/>
      <c r="AC40" s="1040"/>
      <c r="AD40" s="1040"/>
      <c r="AE40" s="1041"/>
      <c r="AF40" s="1036"/>
      <c r="AG40" s="1037"/>
      <c r="AH40" s="1037"/>
      <c r="AI40" s="1037"/>
      <c r="AJ40" s="1038"/>
      <c r="AK40" s="980"/>
      <c r="AL40" s="971"/>
      <c r="AM40" s="971"/>
      <c r="AN40" s="971"/>
      <c r="AO40" s="971"/>
      <c r="AP40" s="971"/>
      <c r="AQ40" s="971"/>
      <c r="AR40" s="971"/>
      <c r="AS40" s="971"/>
      <c r="AT40" s="971"/>
      <c r="AU40" s="971"/>
      <c r="AV40" s="971"/>
      <c r="AW40" s="971"/>
      <c r="AX40" s="971"/>
      <c r="AY40" s="971"/>
      <c r="AZ40" s="1042"/>
      <c r="BA40" s="1042"/>
      <c r="BB40" s="1042"/>
      <c r="BC40" s="1042"/>
      <c r="BD40" s="1042"/>
      <c r="BE40" s="972"/>
      <c r="BF40" s="972"/>
      <c r="BG40" s="972"/>
      <c r="BH40" s="972"/>
      <c r="BI40" s="973"/>
      <c r="BJ40" s="232"/>
      <c r="BK40" s="232"/>
      <c r="BL40" s="232"/>
      <c r="BM40" s="232"/>
      <c r="BN40" s="232"/>
      <c r="BO40" s="241"/>
      <c r="BP40" s="241"/>
      <c r="BQ40" s="238">
        <v>34</v>
      </c>
      <c r="BR40" s="239"/>
      <c r="BS40" s="993"/>
      <c r="BT40" s="994"/>
      <c r="BU40" s="994"/>
      <c r="BV40" s="994"/>
      <c r="BW40" s="994"/>
      <c r="BX40" s="994"/>
      <c r="BY40" s="994"/>
      <c r="BZ40" s="994"/>
      <c r="CA40" s="994"/>
      <c r="CB40" s="994"/>
      <c r="CC40" s="994"/>
      <c r="CD40" s="994"/>
      <c r="CE40" s="994"/>
      <c r="CF40" s="994"/>
      <c r="CG40" s="1015"/>
      <c r="CH40" s="990"/>
      <c r="CI40" s="991"/>
      <c r="CJ40" s="991"/>
      <c r="CK40" s="991"/>
      <c r="CL40" s="992"/>
      <c r="CM40" s="990"/>
      <c r="CN40" s="991"/>
      <c r="CO40" s="991"/>
      <c r="CP40" s="991"/>
      <c r="CQ40" s="992"/>
      <c r="CR40" s="990"/>
      <c r="CS40" s="991"/>
      <c r="CT40" s="991"/>
      <c r="CU40" s="991"/>
      <c r="CV40" s="992"/>
      <c r="CW40" s="990"/>
      <c r="CX40" s="991"/>
      <c r="CY40" s="991"/>
      <c r="CZ40" s="991"/>
      <c r="DA40" s="992"/>
      <c r="DB40" s="990"/>
      <c r="DC40" s="991"/>
      <c r="DD40" s="991"/>
      <c r="DE40" s="991"/>
      <c r="DF40" s="992"/>
      <c r="DG40" s="990"/>
      <c r="DH40" s="991"/>
      <c r="DI40" s="991"/>
      <c r="DJ40" s="991"/>
      <c r="DK40" s="992"/>
      <c r="DL40" s="990"/>
      <c r="DM40" s="991"/>
      <c r="DN40" s="991"/>
      <c r="DO40" s="991"/>
      <c r="DP40" s="992"/>
      <c r="DQ40" s="990"/>
      <c r="DR40" s="991"/>
      <c r="DS40" s="991"/>
      <c r="DT40" s="991"/>
      <c r="DU40" s="992"/>
      <c r="DV40" s="993"/>
      <c r="DW40" s="994"/>
      <c r="DX40" s="994"/>
      <c r="DY40" s="994"/>
      <c r="DZ40" s="995"/>
      <c r="EA40" s="230"/>
    </row>
    <row r="41" spans="1:131" ht="26.25" customHeight="1" x14ac:dyDescent="0.2">
      <c r="A41" s="238">
        <v>14</v>
      </c>
      <c r="B41" s="1031"/>
      <c r="C41" s="1032"/>
      <c r="D41" s="1032"/>
      <c r="E41" s="1032"/>
      <c r="F41" s="1032"/>
      <c r="G41" s="1032"/>
      <c r="H41" s="1032"/>
      <c r="I41" s="1032"/>
      <c r="J41" s="1032"/>
      <c r="K41" s="1032"/>
      <c r="L41" s="1032"/>
      <c r="M41" s="1032"/>
      <c r="N41" s="1032"/>
      <c r="O41" s="1032"/>
      <c r="P41" s="1033"/>
      <c r="Q41" s="1039"/>
      <c r="R41" s="1040"/>
      <c r="S41" s="1040"/>
      <c r="T41" s="1040"/>
      <c r="U41" s="1040"/>
      <c r="V41" s="1040"/>
      <c r="W41" s="1040"/>
      <c r="X41" s="1040"/>
      <c r="Y41" s="1040"/>
      <c r="Z41" s="1040"/>
      <c r="AA41" s="1040"/>
      <c r="AB41" s="1040"/>
      <c r="AC41" s="1040"/>
      <c r="AD41" s="1040"/>
      <c r="AE41" s="1041"/>
      <c r="AF41" s="1036"/>
      <c r="AG41" s="1037"/>
      <c r="AH41" s="1037"/>
      <c r="AI41" s="1037"/>
      <c r="AJ41" s="1038"/>
      <c r="AK41" s="980"/>
      <c r="AL41" s="971"/>
      <c r="AM41" s="971"/>
      <c r="AN41" s="971"/>
      <c r="AO41" s="971"/>
      <c r="AP41" s="971"/>
      <c r="AQ41" s="971"/>
      <c r="AR41" s="971"/>
      <c r="AS41" s="971"/>
      <c r="AT41" s="971"/>
      <c r="AU41" s="971"/>
      <c r="AV41" s="971"/>
      <c r="AW41" s="971"/>
      <c r="AX41" s="971"/>
      <c r="AY41" s="971"/>
      <c r="AZ41" s="1042"/>
      <c r="BA41" s="1042"/>
      <c r="BB41" s="1042"/>
      <c r="BC41" s="1042"/>
      <c r="BD41" s="1042"/>
      <c r="BE41" s="972"/>
      <c r="BF41" s="972"/>
      <c r="BG41" s="972"/>
      <c r="BH41" s="972"/>
      <c r="BI41" s="973"/>
      <c r="BJ41" s="232"/>
      <c r="BK41" s="232"/>
      <c r="BL41" s="232"/>
      <c r="BM41" s="232"/>
      <c r="BN41" s="232"/>
      <c r="BO41" s="241"/>
      <c r="BP41" s="241"/>
      <c r="BQ41" s="238">
        <v>35</v>
      </c>
      <c r="BR41" s="239"/>
      <c r="BS41" s="993"/>
      <c r="BT41" s="994"/>
      <c r="BU41" s="994"/>
      <c r="BV41" s="994"/>
      <c r="BW41" s="994"/>
      <c r="BX41" s="994"/>
      <c r="BY41" s="994"/>
      <c r="BZ41" s="994"/>
      <c r="CA41" s="994"/>
      <c r="CB41" s="994"/>
      <c r="CC41" s="994"/>
      <c r="CD41" s="994"/>
      <c r="CE41" s="994"/>
      <c r="CF41" s="994"/>
      <c r="CG41" s="1015"/>
      <c r="CH41" s="990"/>
      <c r="CI41" s="991"/>
      <c r="CJ41" s="991"/>
      <c r="CK41" s="991"/>
      <c r="CL41" s="992"/>
      <c r="CM41" s="990"/>
      <c r="CN41" s="991"/>
      <c r="CO41" s="991"/>
      <c r="CP41" s="991"/>
      <c r="CQ41" s="992"/>
      <c r="CR41" s="990"/>
      <c r="CS41" s="991"/>
      <c r="CT41" s="991"/>
      <c r="CU41" s="991"/>
      <c r="CV41" s="992"/>
      <c r="CW41" s="990"/>
      <c r="CX41" s="991"/>
      <c r="CY41" s="991"/>
      <c r="CZ41" s="991"/>
      <c r="DA41" s="992"/>
      <c r="DB41" s="990"/>
      <c r="DC41" s="991"/>
      <c r="DD41" s="991"/>
      <c r="DE41" s="991"/>
      <c r="DF41" s="992"/>
      <c r="DG41" s="990"/>
      <c r="DH41" s="991"/>
      <c r="DI41" s="991"/>
      <c r="DJ41" s="991"/>
      <c r="DK41" s="992"/>
      <c r="DL41" s="990"/>
      <c r="DM41" s="991"/>
      <c r="DN41" s="991"/>
      <c r="DO41" s="991"/>
      <c r="DP41" s="992"/>
      <c r="DQ41" s="990"/>
      <c r="DR41" s="991"/>
      <c r="DS41" s="991"/>
      <c r="DT41" s="991"/>
      <c r="DU41" s="992"/>
      <c r="DV41" s="993"/>
      <c r="DW41" s="994"/>
      <c r="DX41" s="994"/>
      <c r="DY41" s="994"/>
      <c r="DZ41" s="995"/>
      <c r="EA41" s="230"/>
    </row>
    <row r="42" spans="1:131" ht="26.25" customHeight="1" x14ac:dyDescent="0.2">
      <c r="A42" s="238">
        <v>15</v>
      </c>
      <c r="B42" s="1031"/>
      <c r="C42" s="1032"/>
      <c r="D42" s="1032"/>
      <c r="E42" s="1032"/>
      <c r="F42" s="1032"/>
      <c r="G42" s="1032"/>
      <c r="H42" s="1032"/>
      <c r="I42" s="1032"/>
      <c r="J42" s="1032"/>
      <c r="K42" s="1032"/>
      <c r="L42" s="1032"/>
      <c r="M42" s="1032"/>
      <c r="N42" s="1032"/>
      <c r="O42" s="1032"/>
      <c r="P42" s="1033"/>
      <c r="Q42" s="1039"/>
      <c r="R42" s="1040"/>
      <c r="S42" s="1040"/>
      <c r="T42" s="1040"/>
      <c r="U42" s="1040"/>
      <c r="V42" s="1040"/>
      <c r="W42" s="1040"/>
      <c r="X42" s="1040"/>
      <c r="Y42" s="1040"/>
      <c r="Z42" s="1040"/>
      <c r="AA42" s="1040"/>
      <c r="AB42" s="1040"/>
      <c r="AC42" s="1040"/>
      <c r="AD42" s="1040"/>
      <c r="AE42" s="1041"/>
      <c r="AF42" s="1036"/>
      <c r="AG42" s="1037"/>
      <c r="AH42" s="1037"/>
      <c r="AI42" s="1037"/>
      <c r="AJ42" s="1038"/>
      <c r="AK42" s="980"/>
      <c r="AL42" s="971"/>
      <c r="AM42" s="971"/>
      <c r="AN42" s="971"/>
      <c r="AO42" s="971"/>
      <c r="AP42" s="971"/>
      <c r="AQ42" s="971"/>
      <c r="AR42" s="971"/>
      <c r="AS42" s="971"/>
      <c r="AT42" s="971"/>
      <c r="AU42" s="971"/>
      <c r="AV42" s="971"/>
      <c r="AW42" s="971"/>
      <c r="AX42" s="971"/>
      <c r="AY42" s="971"/>
      <c r="AZ42" s="1042"/>
      <c r="BA42" s="1042"/>
      <c r="BB42" s="1042"/>
      <c r="BC42" s="1042"/>
      <c r="BD42" s="1042"/>
      <c r="BE42" s="972"/>
      <c r="BF42" s="972"/>
      <c r="BG42" s="972"/>
      <c r="BH42" s="972"/>
      <c r="BI42" s="973"/>
      <c r="BJ42" s="232"/>
      <c r="BK42" s="232"/>
      <c r="BL42" s="232"/>
      <c r="BM42" s="232"/>
      <c r="BN42" s="232"/>
      <c r="BO42" s="241"/>
      <c r="BP42" s="241"/>
      <c r="BQ42" s="238">
        <v>36</v>
      </c>
      <c r="BR42" s="239"/>
      <c r="BS42" s="993"/>
      <c r="BT42" s="994"/>
      <c r="BU42" s="994"/>
      <c r="BV42" s="994"/>
      <c r="BW42" s="994"/>
      <c r="BX42" s="994"/>
      <c r="BY42" s="994"/>
      <c r="BZ42" s="994"/>
      <c r="CA42" s="994"/>
      <c r="CB42" s="994"/>
      <c r="CC42" s="994"/>
      <c r="CD42" s="994"/>
      <c r="CE42" s="994"/>
      <c r="CF42" s="994"/>
      <c r="CG42" s="1015"/>
      <c r="CH42" s="990"/>
      <c r="CI42" s="991"/>
      <c r="CJ42" s="991"/>
      <c r="CK42" s="991"/>
      <c r="CL42" s="992"/>
      <c r="CM42" s="990"/>
      <c r="CN42" s="991"/>
      <c r="CO42" s="991"/>
      <c r="CP42" s="991"/>
      <c r="CQ42" s="992"/>
      <c r="CR42" s="990"/>
      <c r="CS42" s="991"/>
      <c r="CT42" s="991"/>
      <c r="CU42" s="991"/>
      <c r="CV42" s="992"/>
      <c r="CW42" s="990"/>
      <c r="CX42" s="991"/>
      <c r="CY42" s="991"/>
      <c r="CZ42" s="991"/>
      <c r="DA42" s="992"/>
      <c r="DB42" s="990"/>
      <c r="DC42" s="991"/>
      <c r="DD42" s="991"/>
      <c r="DE42" s="991"/>
      <c r="DF42" s="992"/>
      <c r="DG42" s="990"/>
      <c r="DH42" s="991"/>
      <c r="DI42" s="991"/>
      <c r="DJ42" s="991"/>
      <c r="DK42" s="992"/>
      <c r="DL42" s="990"/>
      <c r="DM42" s="991"/>
      <c r="DN42" s="991"/>
      <c r="DO42" s="991"/>
      <c r="DP42" s="992"/>
      <c r="DQ42" s="990"/>
      <c r="DR42" s="991"/>
      <c r="DS42" s="991"/>
      <c r="DT42" s="991"/>
      <c r="DU42" s="992"/>
      <c r="DV42" s="993"/>
      <c r="DW42" s="994"/>
      <c r="DX42" s="994"/>
      <c r="DY42" s="994"/>
      <c r="DZ42" s="995"/>
      <c r="EA42" s="230"/>
    </row>
    <row r="43" spans="1:131" ht="26.25" customHeight="1" x14ac:dyDescent="0.2">
      <c r="A43" s="238">
        <v>16</v>
      </c>
      <c r="B43" s="1031"/>
      <c r="C43" s="1032"/>
      <c r="D43" s="1032"/>
      <c r="E43" s="1032"/>
      <c r="F43" s="1032"/>
      <c r="G43" s="1032"/>
      <c r="H43" s="1032"/>
      <c r="I43" s="1032"/>
      <c r="J43" s="1032"/>
      <c r="K43" s="1032"/>
      <c r="L43" s="1032"/>
      <c r="M43" s="1032"/>
      <c r="N43" s="1032"/>
      <c r="O43" s="1032"/>
      <c r="P43" s="1033"/>
      <c r="Q43" s="1039"/>
      <c r="R43" s="1040"/>
      <c r="S43" s="1040"/>
      <c r="T43" s="1040"/>
      <c r="U43" s="1040"/>
      <c r="V43" s="1040"/>
      <c r="W43" s="1040"/>
      <c r="X43" s="1040"/>
      <c r="Y43" s="1040"/>
      <c r="Z43" s="1040"/>
      <c r="AA43" s="1040"/>
      <c r="AB43" s="1040"/>
      <c r="AC43" s="1040"/>
      <c r="AD43" s="1040"/>
      <c r="AE43" s="1041"/>
      <c r="AF43" s="1036"/>
      <c r="AG43" s="1037"/>
      <c r="AH43" s="1037"/>
      <c r="AI43" s="1037"/>
      <c r="AJ43" s="1038"/>
      <c r="AK43" s="980"/>
      <c r="AL43" s="971"/>
      <c r="AM43" s="971"/>
      <c r="AN43" s="971"/>
      <c r="AO43" s="971"/>
      <c r="AP43" s="971"/>
      <c r="AQ43" s="971"/>
      <c r="AR43" s="971"/>
      <c r="AS43" s="971"/>
      <c r="AT43" s="971"/>
      <c r="AU43" s="971"/>
      <c r="AV43" s="971"/>
      <c r="AW43" s="971"/>
      <c r="AX43" s="971"/>
      <c r="AY43" s="971"/>
      <c r="AZ43" s="1042"/>
      <c r="BA43" s="1042"/>
      <c r="BB43" s="1042"/>
      <c r="BC43" s="1042"/>
      <c r="BD43" s="1042"/>
      <c r="BE43" s="972"/>
      <c r="BF43" s="972"/>
      <c r="BG43" s="972"/>
      <c r="BH43" s="972"/>
      <c r="BI43" s="973"/>
      <c r="BJ43" s="232"/>
      <c r="BK43" s="232"/>
      <c r="BL43" s="232"/>
      <c r="BM43" s="232"/>
      <c r="BN43" s="232"/>
      <c r="BO43" s="241"/>
      <c r="BP43" s="241"/>
      <c r="BQ43" s="238">
        <v>37</v>
      </c>
      <c r="BR43" s="239"/>
      <c r="BS43" s="993"/>
      <c r="BT43" s="994"/>
      <c r="BU43" s="994"/>
      <c r="BV43" s="994"/>
      <c r="BW43" s="994"/>
      <c r="BX43" s="994"/>
      <c r="BY43" s="994"/>
      <c r="BZ43" s="994"/>
      <c r="CA43" s="994"/>
      <c r="CB43" s="994"/>
      <c r="CC43" s="994"/>
      <c r="CD43" s="994"/>
      <c r="CE43" s="994"/>
      <c r="CF43" s="994"/>
      <c r="CG43" s="1015"/>
      <c r="CH43" s="990"/>
      <c r="CI43" s="991"/>
      <c r="CJ43" s="991"/>
      <c r="CK43" s="991"/>
      <c r="CL43" s="992"/>
      <c r="CM43" s="990"/>
      <c r="CN43" s="991"/>
      <c r="CO43" s="991"/>
      <c r="CP43" s="991"/>
      <c r="CQ43" s="992"/>
      <c r="CR43" s="990"/>
      <c r="CS43" s="991"/>
      <c r="CT43" s="991"/>
      <c r="CU43" s="991"/>
      <c r="CV43" s="992"/>
      <c r="CW43" s="990"/>
      <c r="CX43" s="991"/>
      <c r="CY43" s="991"/>
      <c r="CZ43" s="991"/>
      <c r="DA43" s="992"/>
      <c r="DB43" s="990"/>
      <c r="DC43" s="991"/>
      <c r="DD43" s="991"/>
      <c r="DE43" s="991"/>
      <c r="DF43" s="992"/>
      <c r="DG43" s="990"/>
      <c r="DH43" s="991"/>
      <c r="DI43" s="991"/>
      <c r="DJ43" s="991"/>
      <c r="DK43" s="992"/>
      <c r="DL43" s="990"/>
      <c r="DM43" s="991"/>
      <c r="DN43" s="991"/>
      <c r="DO43" s="991"/>
      <c r="DP43" s="992"/>
      <c r="DQ43" s="990"/>
      <c r="DR43" s="991"/>
      <c r="DS43" s="991"/>
      <c r="DT43" s="991"/>
      <c r="DU43" s="992"/>
      <c r="DV43" s="993"/>
      <c r="DW43" s="994"/>
      <c r="DX43" s="994"/>
      <c r="DY43" s="994"/>
      <c r="DZ43" s="995"/>
      <c r="EA43" s="230"/>
    </row>
    <row r="44" spans="1:131" ht="26.25" customHeight="1" x14ac:dyDescent="0.2">
      <c r="A44" s="238">
        <v>17</v>
      </c>
      <c r="B44" s="1031"/>
      <c r="C44" s="1032"/>
      <c r="D44" s="1032"/>
      <c r="E44" s="1032"/>
      <c r="F44" s="1032"/>
      <c r="G44" s="1032"/>
      <c r="H44" s="1032"/>
      <c r="I44" s="1032"/>
      <c r="J44" s="1032"/>
      <c r="K44" s="1032"/>
      <c r="L44" s="1032"/>
      <c r="M44" s="1032"/>
      <c r="N44" s="1032"/>
      <c r="O44" s="1032"/>
      <c r="P44" s="1033"/>
      <c r="Q44" s="1039"/>
      <c r="R44" s="1040"/>
      <c r="S44" s="1040"/>
      <c r="T44" s="1040"/>
      <c r="U44" s="1040"/>
      <c r="V44" s="1040"/>
      <c r="W44" s="1040"/>
      <c r="X44" s="1040"/>
      <c r="Y44" s="1040"/>
      <c r="Z44" s="1040"/>
      <c r="AA44" s="1040"/>
      <c r="AB44" s="1040"/>
      <c r="AC44" s="1040"/>
      <c r="AD44" s="1040"/>
      <c r="AE44" s="1041"/>
      <c r="AF44" s="1036"/>
      <c r="AG44" s="1037"/>
      <c r="AH44" s="1037"/>
      <c r="AI44" s="1037"/>
      <c r="AJ44" s="1038"/>
      <c r="AK44" s="980"/>
      <c r="AL44" s="971"/>
      <c r="AM44" s="971"/>
      <c r="AN44" s="971"/>
      <c r="AO44" s="971"/>
      <c r="AP44" s="971"/>
      <c r="AQ44" s="971"/>
      <c r="AR44" s="971"/>
      <c r="AS44" s="971"/>
      <c r="AT44" s="971"/>
      <c r="AU44" s="971"/>
      <c r="AV44" s="971"/>
      <c r="AW44" s="971"/>
      <c r="AX44" s="971"/>
      <c r="AY44" s="971"/>
      <c r="AZ44" s="1042"/>
      <c r="BA44" s="1042"/>
      <c r="BB44" s="1042"/>
      <c r="BC44" s="1042"/>
      <c r="BD44" s="1042"/>
      <c r="BE44" s="972"/>
      <c r="BF44" s="972"/>
      <c r="BG44" s="972"/>
      <c r="BH44" s="972"/>
      <c r="BI44" s="973"/>
      <c r="BJ44" s="232"/>
      <c r="BK44" s="232"/>
      <c r="BL44" s="232"/>
      <c r="BM44" s="232"/>
      <c r="BN44" s="232"/>
      <c r="BO44" s="241"/>
      <c r="BP44" s="241"/>
      <c r="BQ44" s="238">
        <v>38</v>
      </c>
      <c r="BR44" s="239"/>
      <c r="BS44" s="993"/>
      <c r="BT44" s="994"/>
      <c r="BU44" s="994"/>
      <c r="BV44" s="994"/>
      <c r="BW44" s="994"/>
      <c r="BX44" s="994"/>
      <c r="BY44" s="994"/>
      <c r="BZ44" s="994"/>
      <c r="CA44" s="994"/>
      <c r="CB44" s="994"/>
      <c r="CC44" s="994"/>
      <c r="CD44" s="994"/>
      <c r="CE44" s="994"/>
      <c r="CF44" s="994"/>
      <c r="CG44" s="1015"/>
      <c r="CH44" s="990"/>
      <c r="CI44" s="991"/>
      <c r="CJ44" s="991"/>
      <c r="CK44" s="991"/>
      <c r="CL44" s="992"/>
      <c r="CM44" s="990"/>
      <c r="CN44" s="991"/>
      <c r="CO44" s="991"/>
      <c r="CP44" s="991"/>
      <c r="CQ44" s="992"/>
      <c r="CR44" s="990"/>
      <c r="CS44" s="991"/>
      <c r="CT44" s="991"/>
      <c r="CU44" s="991"/>
      <c r="CV44" s="992"/>
      <c r="CW44" s="990"/>
      <c r="CX44" s="991"/>
      <c r="CY44" s="991"/>
      <c r="CZ44" s="991"/>
      <c r="DA44" s="992"/>
      <c r="DB44" s="990"/>
      <c r="DC44" s="991"/>
      <c r="DD44" s="991"/>
      <c r="DE44" s="991"/>
      <c r="DF44" s="992"/>
      <c r="DG44" s="990"/>
      <c r="DH44" s="991"/>
      <c r="DI44" s="991"/>
      <c r="DJ44" s="991"/>
      <c r="DK44" s="992"/>
      <c r="DL44" s="990"/>
      <c r="DM44" s="991"/>
      <c r="DN44" s="991"/>
      <c r="DO44" s="991"/>
      <c r="DP44" s="992"/>
      <c r="DQ44" s="990"/>
      <c r="DR44" s="991"/>
      <c r="DS44" s="991"/>
      <c r="DT44" s="991"/>
      <c r="DU44" s="992"/>
      <c r="DV44" s="993"/>
      <c r="DW44" s="994"/>
      <c r="DX44" s="994"/>
      <c r="DY44" s="994"/>
      <c r="DZ44" s="995"/>
      <c r="EA44" s="230"/>
    </row>
    <row r="45" spans="1:131" ht="26.25" customHeight="1" x14ac:dyDescent="0.2">
      <c r="A45" s="238">
        <v>18</v>
      </c>
      <c r="B45" s="1031"/>
      <c r="C45" s="1032"/>
      <c r="D45" s="1032"/>
      <c r="E45" s="1032"/>
      <c r="F45" s="1032"/>
      <c r="G45" s="1032"/>
      <c r="H45" s="1032"/>
      <c r="I45" s="1032"/>
      <c r="J45" s="1032"/>
      <c r="K45" s="1032"/>
      <c r="L45" s="1032"/>
      <c r="M45" s="1032"/>
      <c r="N45" s="1032"/>
      <c r="O45" s="1032"/>
      <c r="P45" s="1033"/>
      <c r="Q45" s="1039"/>
      <c r="R45" s="1040"/>
      <c r="S45" s="1040"/>
      <c r="T45" s="1040"/>
      <c r="U45" s="1040"/>
      <c r="V45" s="1040"/>
      <c r="W45" s="1040"/>
      <c r="X45" s="1040"/>
      <c r="Y45" s="1040"/>
      <c r="Z45" s="1040"/>
      <c r="AA45" s="1040"/>
      <c r="AB45" s="1040"/>
      <c r="AC45" s="1040"/>
      <c r="AD45" s="1040"/>
      <c r="AE45" s="1041"/>
      <c r="AF45" s="1036"/>
      <c r="AG45" s="1037"/>
      <c r="AH45" s="1037"/>
      <c r="AI45" s="1037"/>
      <c r="AJ45" s="1038"/>
      <c r="AK45" s="980"/>
      <c r="AL45" s="971"/>
      <c r="AM45" s="971"/>
      <c r="AN45" s="971"/>
      <c r="AO45" s="971"/>
      <c r="AP45" s="971"/>
      <c r="AQ45" s="971"/>
      <c r="AR45" s="971"/>
      <c r="AS45" s="971"/>
      <c r="AT45" s="971"/>
      <c r="AU45" s="971"/>
      <c r="AV45" s="971"/>
      <c r="AW45" s="971"/>
      <c r="AX45" s="971"/>
      <c r="AY45" s="971"/>
      <c r="AZ45" s="1042"/>
      <c r="BA45" s="1042"/>
      <c r="BB45" s="1042"/>
      <c r="BC45" s="1042"/>
      <c r="BD45" s="1042"/>
      <c r="BE45" s="972"/>
      <c r="BF45" s="972"/>
      <c r="BG45" s="972"/>
      <c r="BH45" s="972"/>
      <c r="BI45" s="973"/>
      <c r="BJ45" s="232"/>
      <c r="BK45" s="232"/>
      <c r="BL45" s="232"/>
      <c r="BM45" s="232"/>
      <c r="BN45" s="232"/>
      <c r="BO45" s="241"/>
      <c r="BP45" s="241"/>
      <c r="BQ45" s="238">
        <v>39</v>
      </c>
      <c r="BR45" s="239"/>
      <c r="BS45" s="993"/>
      <c r="BT45" s="994"/>
      <c r="BU45" s="994"/>
      <c r="BV45" s="994"/>
      <c r="BW45" s="994"/>
      <c r="BX45" s="994"/>
      <c r="BY45" s="994"/>
      <c r="BZ45" s="994"/>
      <c r="CA45" s="994"/>
      <c r="CB45" s="994"/>
      <c r="CC45" s="994"/>
      <c r="CD45" s="994"/>
      <c r="CE45" s="994"/>
      <c r="CF45" s="994"/>
      <c r="CG45" s="1015"/>
      <c r="CH45" s="990"/>
      <c r="CI45" s="991"/>
      <c r="CJ45" s="991"/>
      <c r="CK45" s="991"/>
      <c r="CL45" s="992"/>
      <c r="CM45" s="990"/>
      <c r="CN45" s="991"/>
      <c r="CO45" s="991"/>
      <c r="CP45" s="991"/>
      <c r="CQ45" s="992"/>
      <c r="CR45" s="990"/>
      <c r="CS45" s="991"/>
      <c r="CT45" s="991"/>
      <c r="CU45" s="991"/>
      <c r="CV45" s="992"/>
      <c r="CW45" s="990"/>
      <c r="CX45" s="991"/>
      <c r="CY45" s="991"/>
      <c r="CZ45" s="991"/>
      <c r="DA45" s="992"/>
      <c r="DB45" s="990"/>
      <c r="DC45" s="991"/>
      <c r="DD45" s="991"/>
      <c r="DE45" s="991"/>
      <c r="DF45" s="992"/>
      <c r="DG45" s="990"/>
      <c r="DH45" s="991"/>
      <c r="DI45" s="991"/>
      <c r="DJ45" s="991"/>
      <c r="DK45" s="992"/>
      <c r="DL45" s="990"/>
      <c r="DM45" s="991"/>
      <c r="DN45" s="991"/>
      <c r="DO45" s="991"/>
      <c r="DP45" s="992"/>
      <c r="DQ45" s="990"/>
      <c r="DR45" s="991"/>
      <c r="DS45" s="991"/>
      <c r="DT45" s="991"/>
      <c r="DU45" s="992"/>
      <c r="DV45" s="993"/>
      <c r="DW45" s="994"/>
      <c r="DX45" s="994"/>
      <c r="DY45" s="994"/>
      <c r="DZ45" s="995"/>
      <c r="EA45" s="230"/>
    </row>
    <row r="46" spans="1:131" ht="26.25" customHeight="1" x14ac:dyDescent="0.2">
      <c r="A46" s="238">
        <v>19</v>
      </c>
      <c r="B46" s="1031"/>
      <c r="C46" s="1032"/>
      <c r="D46" s="1032"/>
      <c r="E46" s="1032"/>
      <c r="F46" s="1032"/>
      <c r="G46" s="1032"/>
      <c r="H46" s="1032"/>
      <c r="I46" s="1032"/>
      <c r="J46" s="1032"/>
      <c r="K46" s="1032"/>
      <c r="L46" s="1032"/>
      <c r="M46" s="1032"/>
      <c r="N46" s="1032"/>
      <c r="O46" s="1032"/>
      <c r="P46" s="1033"/>
      <c r="Q46" s="1039"/>
      <c r="R46" s="1040"/>
      <c r="S46" s="1040"/>
      <c r="T46" s="1040"/>
      <c r="U46" s="1040"/>
      <c r="V46" s="1040"/>
      <c r="W46" s="1040"/>
      <c r="X46" s="1040"/>
      <c r="Y46" s="1040"/>
      <c r="Z46" s="1040"/>
      <c r="AA46" s="1040"/>
      <c r="AB46" s="1040"/>
      <c r="AC46" s="1040"/>
      <c r="AD46" s="1040"/>
      <c r="AE46" s="1041"/>
      <c r="AF46" s="1036"/>
      <c r="AG46" s="1037"/>
      <c r="AH46" s="1037"/>
      <c r="AI46" s="1037"/>
      <c r="AJ46" s="1038"/>
      <c r="AK46" s="980"/>
      <c r="AL46" s="971"/>
      <c r="AM46" s="971"/>
      <c r="AN46" s="971"/>
      <c r="AO46" s="971"/>
      <c r="AP46" s="971"/>
      <c r="AQ46" s="971"/>
      <c r="AR46" s="971"/>
      <c r="AS46" s="971"/>
      <c r="AT46" s="971"/>
      <c r="AU46" s="971"/>
      <c r="AV46" s="971"/>
      <c r="AW46" s="971"/>
      <c r="AX46" s="971"/>
      <c r="AY46" s="971"/>
      <c r="AZ46" s="1042"/>
      <c r="BA46" s="1042"/>
      <c r="BB46" s="1042"/>
      <c r="BC46" s="1042"/>
      <c r="BD46" s="1042"/>
      <c r="BE46" s="972"/>
      <c r="BF46" s="972"/>
      <c r="BG46" s="972"/>
      <c r="BH46" s="972"/>
      <c r="BI46" s="973"/>
      <c r="BJ46" s="232"/>
      <c r="BK46" s="232"/>
      <c r="BL46" s="232"/>
      <c r="BM46" s="232"/>
      <c r="BN46" s="232"/>
      <c r="BO46" s="241"/>
      <c r="BP46" s="241"/>
      <c r="BQ46" s="238">
        <v>40</v>
      </c>
      <c r="BR46" s="239"/>
      <c r="BS46" s="993"/>
      <c r="BT46" s="994"/>
      <c r="BU46" s="994"/>
      <c r="BV46" s="994"/>
      <c r="BW46" s="994"/>
      <c r="BX46" s="994"/>
      <c r="BY46" s="994"/>
      <c r="BZ46" s="994"/>
      <c r="CA46" s="994"/>
      <c r="CB46" s="994"/>
      <c r="CC46" s="994"/>
      <c r="CD46" s="994"/>
      <c r="CE46" s="994"/>
      <c r="CF46" s="994"/>
      <c r="CG46" s="1015"/>
      <c r="CH46" s="990"/>
      <c r="CI46" s="991"/>
      <c r="CJ46" s="991"/>
      <c r="CK46" s="991"/>
      <c r="CL46" s="992"/>
      <c r="CM46" s="990"/>
      <c r="CN46" s="991"/>
      <c r="CO46" s="991"/>
      <c r="CP46" s="991"/>
      <c r="CQ46" s="992"/>
      <c r="CR46" s="990"/>
      <c r="CS46" s="991"/>
      <c r="CT46" s="991"/>
      <c r="CU46" s="991"/>
      <c r="CV46" s="992"/>
      <c r="CW46" s="990"/>
      <c r="CX46" s="991"/>
      <c r="CY46" s="991"/>
      <c r="CZ46" s="991"/>
      <c r="DA46" s="992"/>
      <c r="DB46" s="990"/>
      <c r="DC46" s="991"/>
      <c r="DD46" s="991"/>
      <c r="DE46" s="991"/>
      <c r="DF46" s="992"/>
      <c r="DG46" s="990"/>
      <c r="DH46" s="991"/>
      <c r="DI46" s="991"/>
      <c r="DJ46" s="991"/>
      <c r="DK46" s="992"/>
      <c r="DL46" s="990"/>
      <c r="DM46" s="991"/>
      <c r="DN46" s="991"/>
      <c r="DO46" s="991"/>
      <c r="DP46" s="992"/>
      <c r="DQ46" s="990"/>
      <c r="DR46" s="991"/>
      <c r="DS46" s="991"/>
      <c r="DT46" s="991"/>
      <c r="DU46" s="992"/>
      <c r="DV46" s="993"/>
      <c r="DW46" s="994"/>
      <c r="DX46" s="994"/>
      <c r="DY46" s="994"/>
      <c r="DZ46" s="995"/>
      <c r="EA46" s="230"/>
    </row>
    <row r="47" spans="1:131" ht="26.25" customHeight="1" x14ac:dyDescent="0.2">
      <c r="A47" s="238">
        <v>20</v>
      </c>
      <c r="B47" s="1031"/>
      <c r="C47" s="1032"/>
      <c r="D47" s="1032"/>
      <c r="E47" s="1032"/>
      <c r="F47" s="1032"/>
      <c r="G47" s="1032"/>
      <c r="H47" s="1032"/>
      <c r="I47" s="1032"/>
      <c r="J47" s="1032"/>
      <c r="K47" s="1032"/>
      <c r="L47" s="1032"/>
      <c r="M47" s="1032"/>
      <c r="N47" s="1032"/>
      <c r="O47" s="1032"/>
      <c r="P47" s="1033"/>
      <c r="Q47" s="1039"/>
      <c r="R47" s="1040"/>
      <c r="S47" s="1040"/>
      <c r="T47" s="1040"/>
      <c r="U47" s="1040"/>
      <c r="V47" s="1040"/>
      <c r="W47" s="1040"/>
      <c r="X47" s="1040"/>
      <c r="Y47" s="1040"/>
      <c r="Z47" s="1040"/>
      <c r="AA47" s="1040"/>
      <c r="AB47" s="1040"/>
      <c r="AC47" s="1040"/>
      <c r="AD47" s="1040"/>
      <c r="AE47" s="1041"/>
      <c r="AF47" s="1036"/>
      <c r="AG47" s="1037"/>
      <c r="AH47" s="1037"/>
      <c r="AI47" s="1037"/>
      <c r="AJ47" s="1038"/>
      <c r="AK47" s="980"/>
      <c r="AL47" s="971"/>
      <c r="AM47" s="971"/>
      <c r="AN47" s="971"/>
      <c r="AO47" s="971"/>
      <c r="AP47" s="971"/>
      <c r="AQ47" s="971"/>
      <c r="AR47" s="971"/>
      <c r="AS47" s="971"/>
      <c r="AT47" s="971"/>
      <c r="AU47" s="971"/>
      <c r="AV47" s="971"/>
      <c r="AW47" s="971"/>
      <c r="AX47" s="971"/>
      <c r="AY47" s="971"/>
      <c r="AZ47" s="1042"/>
      <c r="BA47" s="1042"/>
      <c r="BB47" s="1042"/>
      <c r="BC47" s="1042"/>
      <c r="BD47" s="1042"/>
      <c r="BE47" s="972"/>
      <c r="BF47" s="972"/>
      <c r="BG47" s="972"/>
      <c r="BH47" s="972"/>
      <c r="BI47" s="973"/>
      <c r="BJ47" s="232"/>
      <c r="BK47" s="232"/>
      <c r="BL47" s="232"/>
      <c r="BM47" s="232"/>
      <c r="BN47" s="232"/>
      <c r="BO47" s="241"/>
      <c r="BP47" s="241"/>
      <c r="BQ47" s="238">
        <v>41</v>
      </c>
      <c r="BR47" s="239"/>
      <c r="BS47" s="993"/>
      <c r="BT47" s="994"/>
      <c r="BU47" s="994"/>
      <c r="BV47" s="994"/>
      <c r="BW47" s="994"/>
      <c r="BX47" s="994"/>
      <c r="BY47" s="994"/>
      <c r="BZ47" s="994"/>
      <c r="CA47" s="994"/>
      <c r="CB47" s="994"/>
      <c r="CC47" s="994"/>
      <c r="CD47" s="994"/>
      <c r="CE47" s="994"/>
      <c r="CF47" s="994"/>
      <c r="CG47" s="1015"/>
      <c r="CH47" s="990"/>
      <c r="CI47" s="991"/>
      <c r="CJ47" s="991"/>
      <c r="CK47" s="991"/>
      <c r="CL47" s="992"/>
      <c r="CM47" s="990"/>
      <c r="CN47" s="991"/>
      <c r="CO47" s="991"/>
      <c r="CP47" s="991"/>
      <c r="CQ47" s="992"/>
      <c r="CR47" s="990"/>
      <c r="CS47" s="991"/>
      <c r="CT47" s="991"/>
      <c r="CU47" s="991"/>
      <c r="CV47" s="992"/>
      <c r="CW47" s="990"/>
      <c r="CX47" s="991"/>
      <c r="CY47" s="991"/>
      <c r="CZ47" s="991"/>
      <c r="DA47" s="992"/>
      <c r="DB47" s="990"/>
      <c r="DC47" s="991"/>
      <c r="DD47" s="991"/>
      <c r="DE47" s="991"/>
      <c r="DF47" s="992"/>
      <c r="DG47" s="990"/>
      <c r="DH47" s="991"/>
      <c r="DI47" s="991"/>
      <c r="DJ47" s="991"/>
      <c r="DK47" s="992"/>
      <c r="DL47" s="990"/>
      <c r="DM47" s="991"/>
      <c r="DN47" s="991"/>
      <c r="DO47" s="991"/>
      <c r="DP47" s="992"/>
      <c r="DQ47" s="990"/>
      <c r="DR47" s="991"/>
      <c r="DS47" s="991"/>
      <c r="DT47" s="991"/>
      <c r="DU47" s="992"/>
      <c r="DV47" s="993"/>
      <c r="DW47" s="994"/>
      <c r="DX47" s="994"/>
      <c r="DY47" s="994"/>
      <c r="DZ47" s="995"/>
      <c r="EA47" s="230"/>
    </row>
    <row r="48" spans="1:131" ht="26.25" customHeight="1" x14ac:dyDescent="0.2">
      <c r="A48" s="238">
        <v>21</v>
      </c>
      <c r="B48" s="1031"/>
      <c r="C48" s="1032"/>
      <c r="D48" s="1032"/>
      <c r="E48" s="1032"/>
      <c r="F48" s="1032"/>
      <c r="G48" s="1032"/>
      <c r="H48" s="1032"/>
      <c r="I48" s="1032"/>
      <c r="J48" s="1032"/>
      <c r="K48" s="1032"/>
      <c r="L48" s="1032"/>
      <c r="M48" s="1032"/>
      <c r="N48" s="1032"/>
      <c r="O48" s="1032"/>
      <c r="P48" s="1033"/>
      <c r="Q48" s="1039"/>
      <c r="R48" s="1040"/>
      <c r="S48" s="1040"/>
      <c r="T48" s="1040"/>
      <c r="U48" s="1040"/>
      <c r="V48" s="1040"/>
      <c r="W48" s="1040"/>
      <c r="X48" s="1040"/>
      <c r="Y48" s="1040"/>
      <c r="Z48" s="1040"/>
      <c r="AA48" s="1040"/>
      <c r="AB48" s="1040"/>
      <c r="AC48" s="1040"/>
      <c r="AD48" s="1040"/>
      <c r="AE48" s="1041"/>
      <c r="AF48" s="1036"/>
      <c r="AG48" s="1037"/>
      <c r="AH48" s="1037"/>
      <c r="AI48" s="1037"/>
      <c r="AJ48" s="1038"/>
      <c r="AK48" s="980"/>
      <c r="AL48" s="971"/>
      <c r="AM48" s="971"/>
      <c r="AN48" s="971"/>
      <c r="AO48" s="971"/>
      <c r="AP48" s="971"/>
      <c r="AQ48" s="971"/>
      <c r="AR48" s="971"/>
      <c r="AS48" s="971"/>
      <c r="AT48" s="971"/>
      <c r="AU48" s="971"/>
      <c r="AV48" s="971"/>
      <c r="AW48" s="971"/>
      <c r="AX48" s="971"/>
      <c r="AY48" s="971"/>
      <c r="AZ48" s="1042"/>
      <c r="BA48" s="1042"/>
      <c r="BB48" s="1042"/>
      <c r="BC48" s="1042"/>
      <c r="BD48" s="1042"/>
      <c r="BE48" s="972"/>
      <c r="BF48" s="972"/>
      <c r="BG48" s="972"/>
      <c r="BH48" s="972"/>
      <c r="BI48" s="973"/>
      <c r="BJ48" s="232"/>
      <c r="BK48" s="232"/>
      <c r="BL48" s="232"/>
      <c r="BM48" s="232"/>
      <c r="BN48" s="232"/>
      <c r="BO48" s="241"/>
      <c r="BP48" s="241"/>
      <c r="BQ48" s="238">
        <v>42</v>
      </c>
      <c r="BR48" s="239"/>
      <c r="BS48" s="993"/>
      <c r="BT48" s="994"/>
      <c r="BU48" s="994"/>
      <c r="BV48" s="994"/>
      <c r="BW48" s="994"/>
      <c r="BX48" s="994"/>
      <c r="BY48" s="994"/>
      <c r="BZ48" s="994"/>
      <c r="CA48" s="994"/>
      <c r="CB48" s="994"/>
      <c r="CC48" s="994"/>
      <c r="CD48" s="994"/>
      <c r="CE48" s="994"/>
      <c r="CF48" s="994"/>
      <c r="CG48" s="1015"/>
      <c r="CH48" s="990"/>
      <c r="CI48" s="991"/>
      <c r="CJ48" s="991"/>
      <c r="CK48" s="991"/>
      <c r="CL48" s="992"/>
      <c r="CM48" s="990"/>
      <c r="CN48" s="991"/>
      <c r="CO48" s="991"/>
      <c r="CP48" s="991"/>
      <c r="CQ48" s="992"/>
      <c r="CR48" s="990"/>
      <c r="CS48" s="991"/>
      <c r="CT48" s="991"/>
      <c r="CU48" s="991"/>
      <c r="CV48" s="992"/>
      <c r="CW48" s="990"/>
      <c r="CX48" s="991"/>
      <c r="CY48" s="991"/>
      <c r="CZ48" s="991"/>
      <c r="DA48" s="992"/>
      <c r="DB48" s="990"/>
      <c r="DC48" s="991"/>
      <c r="DD48" s="991"/>
      <c r="DE48" s="991"/>
      <c r="DF48" s="992"/>
      <c r="DG48" s="990"/>
      <c r="DH48" s="991"/>
      <c r="DI48" s="991"/>
      <c r="DJ48" s="991"/>
      <c r="DK48" s="992"/>
      <c r="DL48" s="990"/>
      <c r="DM48" s="991"/>
      <c r="DN48" s="991"/>
      <c r="DO48" s="991"/>
      <c r="DP48" s="992"/>
      <c r="DQ48" s="990"/>
      <c r="DR48" s="991"/>
      <c r="DS48" s="991"/>
      <c r="DT48" s="991"/>
      <c r="DU48" s="992"/>
      <c r="DV48" s="993"/>
      <c r="DW48" s="994"/>
      <c r="DX48" s="994"/>
      <c r="DY48" s="994"/>
      <c r="DZ48" s="995"/>
      <c r="EA48" s="230"/>
    </row>
    <row r="49" spans="1:131" ht="26.25" customHeight="1" x14ac:dyDescent="0.2">
      <c r="A49" s="238">
        <v>22</v>
      </c>
      <c r="B49" s="1031"/>
      <c r="C49" s="1032"/>
      <c r="D49" s="1032"/>
      <c r="E49" s="1032"/>
      <c r="F49" s="1032"/>
      <c r="G49" s="1032"/>
      <c r="H49" s="1032"/>
      <c r="I49" s="1032"/>
      <c r="J49" s="1032"/>
      <c r="K49" s="1032"/>
      <c r="L49" s="1032"/>
      <c r="M49" s="1032"/>
      <c r="N49" s="1032"/>
      <c r="O49" s="1032"/>
      <c r="P49" s="1033"/>
      <c r="Q49" s="1039"/>
      <c r="R49" s="1040"/>
      <c r="S49" s="1040"/>
      <c r="T49" s="1040"/>
      <c r="U49" s="1040"/>
      <c r="V49" s="1040"/>
      <c r="W49" s="1040"/>
      <c r="X49" s="1040"/>
      <c r="Y49" s="1040"/>
      <c r="Z49" s="1040"/>
      <c r="AA49" s="1040"/>
      <c r="AB49" s="1040"/>
      <c r="AC49" s="1040"/>
      <c r="AD49" s="1040"/>
      <c r="AE49" s="1041"/>
      <c r="AF49" s="1036"/>
      <c r="AG49" s="1037"/>
      <c r="AH49" s="1037"/>
      <c r="AI49" s="1037"/>
      <c r="AJ49" s="1038"/>
      <c r="AK49" s="980"/>
      <c r="AL49" s="971"/>
      <c r="AM49" s="971"/>
      <c r="AN49" s="971"/>
      <c r="AO49" s="971"/>
      <c r="AP49" s="971"/>
      <c r="AQ49" s="971"/>
      <c r="AR49" s="971"/>
      <c r="AS49" s="971"/>
      <c r="AT49" s="971"/>
      <c r="AU49" s="971"/>
      <c r="AV49" s="971"/>
      <c r="AW49" s="971"/>
      <c r="AX49" s="971"/>
      <c r="AY49" s="971"/>
      <c r="AZ49" s="1042"/>
      <c r="BA49" s="1042"/>
      <c r="BB49" s="1042"/>
      <c r="BC49" s="1042"/>
      <c r="BD49" s="1042"/>
      <c r="BE49" s="972"/>
      <c r="BF49" s="972"/>
      <c r="BG49" s="972"/>
      <c r="BH49" s="972"/>
      <c r="BI49" s="973"/>
      <c r="BJ49" s="232"/>
      <c r="BK49" s="232"/>
      <c r="BL49" s="232"/>
      <c r="BM49" s="232"/>
      <c r="BN49" s="232"/>
      <c r="BO49" s="241"/>
      <c r="BP49" s="241"/>
      <c r="BQ49" s="238">
        <v>43</v>
      </c>
      <c r="BR49" s="239"/>
      <c r="BS49" s="993"/>
      <c r="BT49" s="994"/>
      <c r="BU49" s="994"/>
      <c r="BV49" s="994"/>
      <c r="BW49" s="994"/>
      <c r="BX49" s="994"/>
      <c r="BY49" s="994"/>
      <c r="BZ49" s="994"/>
      <c r="CA49" s="994"/>
      <c r="CB49" s="994"/>
      <c r="CC49" s="994"/>
      <c r="CD49" s="994"/>
      <c r="CE49" s="994"/>
      <c r="CF49" s="994"/>
      <c r="CG49" s="1015"/>
      <c r="CH49" s="990"/>
      <c r="CI49" s="991"/>
      <c r="CJ49" s="991"/>
      <c r="CK49" s="991"/>
      <c r="CL49" s="992"/>
      <c r="CM49" s="990"/>
      <c r="CN49" s="991"/>
      <c r="CO49" s="991"/>
      <c r="CP49" s="991"/>
      <c r="CQ49" s="992"/>
      <c r="CR49" s="990"/>
      <c r="CS49" s="991"/>
      <c r="CT49" s="991"/>
      <c r="CU49" s="991"/>
      <c r="CV49" s="992"/>
      <c r="CW49" s="990"/>
      <c r="CX49" s="991"/>
      <c r="CY49" s="991"/>
      <c r="CZ49" s="991"/>
      <c r="DA49" s="992"/>
      <c r="DB49" s="990"/>
      <c r="DC49" s="991"/>
      <c r="DD49" s="991"/>
      <c r="DE49" s="991"/>
      <c r="DF49" s="992"/>
      <c r="DG49" s="990"/>
      <c r="DH49" s="991"/>
      <c r="DI49" s="991"/>
      <c r="DJ49" s="991"/>
      <c r="DK49" s="992"/>
      <c r="DL49" s="990"/>
      <c r="DM49" s="991"/>
      <c r="DN49" s="991"/>
      <c r="DO49" s="991"/>
      <c r="DP49" s="992"/>
      <c r="DQ49" s="990"/>
      <c r="DR49" s="991"/>
      <c r="DS49" s="991"/>
      <c r="DT49" s="991"/>
      <c r="DU49" s="992"/>
      <c r="DV49" s="993"/>
      <c r="DW49" s="994"/>
      <c r="DX49" s="994"/>
      <c r="DY49" s="994"/>
      <c r="DZ49" s="995"/>
      <c r="EA49" s="230"/>
    </row>
    <row r="50" spans="1:131" ht="26.25" customHeight="1" x14ac:dyDescent="0.2">
      <c r="A50" s="238">
        <v>23</v>
      </c>
      <c r="B50" s="1031"/>
      <c r="C50" s="1032"/>
      <c r="D50" s="1032"/>
      <c r="E50" s="1032"/>
      <c r="F50" s="1032"/>
      <c r="G50" s="1032"/>
      <c r="H50" s="1032"/>
      <c r="I50" s="1032"/>
      <c r="J50" s="1032"/>
      <c r="K50" s="1032"/>
      <c r="L50" s="1032"/>
      <c r="M50" s="1032"/>
      <c r="N50" s="1032"/>
      <c r="O50" s="1032"/>
      <c r="P50" s="1033"/>
      <c r="Q50" s="1034"/>
      <c r="R50" s="1026"/>
      <c r="S50" s="1026"/>
      <c r="T50" s="1026"/>
      <c r="U50" s="1026"/>
      <c r="V50" s="1026"/>
      <c r="W50" s="1026"/>
      <c r="X50" s="1026"/>
      <c r="Y50" s="1026"/>
      <c r="Z50" s="1026"/>
      <c r="AA50" s="1026"/>
      <c r="AB50" s="1026"/>
      <c r="AC50" s="1026"/>
      <c r="AD50" s="1026"/>
      <c r="AE50" s="1035"/>
      <c r="AF50" s="1036"/>
      <c r="AG50" s="1037"/>
      <c r="AH50" s="1037"/>
      <c r="AI50" s="1037"/>
      <c r="AJ50" s="1038"/>
      <c r="AK50" s="1025"/>
      <c r="AL50" s="1026"/>
      <c r="AM50" s="1026"/>
      <c r="AN50" s="1026"/>
      <c r="AO50" s="1026"/>
      <c r="AP50" s="1026"/>
      <c r="AQ50" s="1026"/>
      <c r="AR50" s="1026"/>
      <c r="AS50" s="1026"/>
      <c r="AT50" s="1026"/>
      <c r="AU50" s="1026"/>
      <c r="AV50" s="1026"/>
      <c r="AW50" s="1026"/>
      <c r="AX50" s="1026"/>
      <c r="AY50" s="1026"/>
      <c r="AZ50" s="1027"/>
      <c r="BA50" s="1027"/>
      <c r="BB50" s="1027"/>
      <c r="BC50" s="1027"/>
      <c r="BD50" s="1027"/>
      <c r="BE50" s="972"/>
      <c r="BF50" s="972"/>
      <c r="BG50" s="972"/>
      <c r="BH50" s="972"/>
      <c r="BI50" s="973"/>
      <c r="BJ50" s="232"/>
      <c r="BK50" s="232"/>
      <c r="BL50" s="232"/>
      <c r="BM50" s="232"/>
      <c r="BN50" s="232"/>
      <c r="BO50" s="241"/>
      <c r="BP50" s="241"/>
      <c r="BQ50" s="238">
        <v>44</v>
      </c>
      <c r="BR50" s="239"/>
      <c r="BS50" s="993"/>
      <c r="BT50" s="994"/>
      <c r="BU50" s="994"/>
      <c r="BV50" s="994"/>
      <c r="BW50" s="994"/>
      <c r="BX50" s="994"/>
      <c r="BY50" s="994"/>
      <c r="BZ50" s="994"/>
      <c r="CA50" s="994"/>
      <c r="CB50" s="994"/>
      <c r="CC50" s="994"/>
      <c r="CD50" s="994"/>
      <c r="CE50" s="994"/>
      <c r="CF50" s="994"/>
      <c r="CG50" s="1015"/>
      <c r="CH50" s="990"/>
      <c r="CI50" s="991"/>
      <c r="CJ50" s="991"/>
      <c r="CK50" s="991"/>
      <c r="CL50" s="992"/>
      <c r="CM50" s="990"/>
      <c r="CN50" s="991"/>
      <c r="CO50" s="991"/>
      <c r="CP50" s="991"/>
      <c r="CQ50" s="992"/>
      <c r="CR50" s="990"/>
      <c r="CS50" s="991"/>
      <c r="CT50" s="991"/>
      <c r="CU50" s="991"/>
      <c r="CV50" s="992"/>
      <c r="CW50" s="990"/>
      <c r="CX50" s="991"/>
      <c r="CY50" s="991"/>
      <c r="CZ50" s="991"/>
      <c r="DA50" s="992"/>
      <c r="DB50" s="990"/>
      <c r="DC50" s="991"/>
      <c r="DD50" s="991"/>
      <c r="DE50" s="991"/>
      <c r="DF50" s="992"/>
      <c r="DG50" s="990"/>
      <c r="DH50" s="991"/>
      <c r="DI50" s="991"/>
      <c r="DJ50" s="991"/>
      <c r="DK50" s="992"/>
      <c r="DL50" s="990"/>
      <c r="DM50" s="991"/>
      <c r="DN50" s="991"/>
      <c r="DO50" s="991"/>
      <c r="DP50" s="992"/>
      <c r="DQ50" s="990"/>
      <c r="DR50" s="991"/>
      <c r="DS50" s="991"/>
      <c r="DT50" s="991"/>
      <c r="DU50" s="992"/>
      <c r="DV50" s="993"/>
      <c r="DW50" s="994"/>
      <c r="DX50" s="994"/>
      <c r="DY50" s="994"/>
      <c r="DZ50" s="995"/>
      <c r="EA50" s="230"/>
    </row>
    <row r="51" spans="1:131" ht="26.25" customHeight="1" x14ac:dyDescent="0.2">
      <c r="A51" s="238">
        <v>24</v>
      </c>
      <c r="B51" s="1031"/>
      <c r="C51" s="1032"/>
      <c r="D51" s="1032"/>
      <c r="E51" s="1032"/>
      <c r="F51" s="1032"/>
      <c r="G51" s="1032"/>
      <c r="H51" s="1032"/>
      <c r="I51" s="1032"/>
      <c r="J51" s="1032"/>
      <c r="K51" s="1032"/>
      <c r="L51" s="1032"/>
      <c r="M51" s="1032"/>
      <c r="N51" s="1032"/>
      <c r="O51" s="1032"/>
      <c r="P51" s="1033"/>
      <c r="Q51" s="1034"/>
      <c r="R51" s="1026"/>
      <c r="S51" s="1026"/>
      <c r="T51" s="1026"/>
      <c r="U51" s="1026"/>
      <c r="V51" s="1026"/>
      <c r="W51" s="1026"/>
      <c r="X51" s="1026"/>
      <c r="Y51" s="1026"/>
      <c r="Z51" s="1026"/>
      <c r="AA51" s="1026"/>
      <c r="AB51" s="1026"/>
      <c r="AC51" s="1026"/>
      <c r="AD51" s="1026"/>
      <c r="AE51" s="1035"/>
      <c r="AF51" s="1036"/>
      <c r="AG51" s="1037"/>
      <c r="AH51" s="1037"/>
      <c r="AI51" s="1037"/>
      <c r="AJ51" s="1038"/>
      <c r="AK51" s="1025"/>
      <c r="AL51" s="1026"/>
      <c r="AM51" s="1026"/>
      <c r="AN51" s="1026"/>
      <c r="AO51" s="1026"/>
      <c r="AP51" s="1026"/>
      <c r="AQ51" s="1026"/>
      <c r="AR51" s="1026"/>
      <c r="AS51" s="1026"/>
      <c r="AT51" s="1026"/>
      <c r="AU51" s="1026"/>
      <c r="AV51" s="1026"/>
      <c r="AW51" s="1026"/>
      <c r="AX51" s="1026"/>
      <c r="AY51" s="1026"/>
      <c r="AZ51" s="1027"/>
      <c r="BA51" s="1027"/>
      <c r="BB51" s="1027"/>
      <c r="BC51" s="1027"/>
      <c r="BD51" s="1027"/>
      <c r="BE51" s="972"/>
      <c r="BF51" s="972"/>
      <c r="BG51" s="972"/>
      <c r="BH51" s="972"/>
      <c r="BI51" s="973"/>
      <c r="BJ51" s="232"/>
      <c r="BK51" s="232"/>
      <c r="BL51" s="232"/>
      <c r="BM51" s="232"/>
      <c r="BN51" s="232"/>
      <c r="BO51" s="241"/>
      <c r="BP51" s="241"/>
      <c r="BQ51" s="238">
        <v>45</v>
      </c>
      <c r="BR51" s="239"/>
      <c r="BS51" s="993"/>
      <c r="BT51" s="994"/>
      <c r="BU51" s="994"/>
      <c r="BV51" s="994"/>
      <c r="BW51" s="994"/>
      <c r="BX51" s="994"/>
      <c r="BY51" s="994"/>
      <c r="BZ51" s="994"/>
      <c r="CA51" s="994"/>
      <c r="CB51" s="994"/>
      <c r="CC51" s="994"/>
      <c r="CD51" s="994"/>
      <c r="CE51" s="994"/>
      <c r="CF51" s="994"/>
      <c r="CG51" s="1015"/>
      <c r="CH51" s="990"/>
      <c r="CI51" s="991"/>
      <c r="CJ51" s="991"/>
      <c r="CK51" s="991"/>
      <c r="CL51" s="992"/>
      <c r="CM51" s="990"/>
      <c r="CN51" s="991"/>
      <c r="CO51" s="991"/>
      <c r="CP51" s="991"/>
      <c r="CQ51" s="992"/>
      <c r="CR51" s="990"/>
      <c r="CS51" s="991"/>
      <c r="CT51" s="991"/>
      <c r="CU51" s="991"/>
      <c r="CV51" s="992"/>
      <c r="CW51" s="990"/>
      <c r="CX51" s="991"/>
      <c r="CY51" s="991"/>
      <c r="CZ51" s="991"/>
      <c r="DA51" s="992"/>
      <c r="DB51" s="990"/>
      <c r="DC51" s="991"/>
      <c r="DD51" s="991"/>
      <c r="DE51" s="991"/>
      <c r="DF51" s="992"/>
      <c r="DG51" s="990"/>
      <c r="DH51" s="991"/>
      <c r="DI51" s="991"/>
      <c r="DJ51" s="991"/>
      <c r="DK51" s="992"/>
      <c r="DL51" s="990"/>
      <c r="DM51" s="991"/>
      <c r="DN51" s="991"/>
      <c r="DO51" s="991"/>
      <c r="DP51" s="992"/>
      <c r="DQ51" s="990"/>
      <c r="DR51" s="991"/>
      <c r="DS51" s="991"/>
      <c r="DT51" s="991"/>
      <c r="DU51" s="992"/>
      <c r="DV51" s="993"/>
      <c r="DW51" s="994"/>
      <c r="DX51" s="994"/>
      <c r="DY51" s="994"/>
      <c r="DZ51" s="995"/>
      <c r="EA51" s="230"/>
    </row>
    <row r="52" spans="1:131" ht="26.25" customHeight="1" x14ac:dyDescent="0.2">
      <c r="A52" s="238">
        <v>25</v>
      </c>
      <c r="B52" s="1031"/>
      <c r="C52" s="1032"/>
      <c r="D52" s="1032"/>
      <c r="E52" s="1032"/>
      <c r="F52" s="1032"/>
      <c r="G52" s="1032"/>
      <c r="H52" s="1032"/>
      <c r="I52" s="1032"/>
      <c r="J52" s="1032"/>
      <c r="K52" s="1032"/>
      <c r="L52" s="1032"/>
      <c r="M52" s="1032"/>
      <c r="N52" s="1032"/>
      <c r="O52" s="1032"/>
      <c r="P52" s="1033"/>
      <c r="Q52" s="1034"/>
      <c r="R52" s="1026"/>
      <c r="S52" s="1026"/>
      <c r="T52" s="1026"/>
      <c r="U52" s="1026"/>
      <c r="V52" s="1026"/>
      <c r="W52" s="1026"/>
      <c r="X52" s="1026"/>
      <c r="Y52" s="1026"/>
      <c r="Z52" s="1026"/>
      <c r="AA52" s="1026"/>
      <c r="AB52" s="1026"/>
      <c r="AC52" s="1026"/>
      <c r="AD52" s="1026"/>
      <c r="AE52" s="1035"/>
      <c r="AF52" s="1036"/>
      <c r="AG52" s="1037"/>
      <c r="AH52" s="1037"/>
      <c r="AI52" s="1037"/>
      <c r="AJ52" s="1038"/>
      <c r="AK52" s="1025"/>
      <c r="AL52" s="1026"/>
      <c r="AM52" s="1026"/>
      <c r="AN52" s="1026"/>
      <c r="AO52" s="1026"/>
      <c r="AP52" s="1026"/>
      <c r="AQ52" s="1026"/>
      <c r="AR52" s="1026"/>
      <c r="AS52" s="1026"/>
      <c r="AT52" s="1026"/>
      <c r="AU52" s="1026"/>
      <c r="AV52" s="1026"/>
      <c r="AW52" s="1026"/>
      <c r="AX52" s="1026"/>
      <c r="AY52" s="1026"/>
      <c r="AZ52" s="1027"/>
      <c r="BA52" s="1027"/>
      <c r="BB52" s="1027"/>
      <c r="BC52" s="1027"/>
      <c r="BD52" s="1027"/>
      <c r="BE52" s="972"/>
      <c r="BF52" s="972"/>
      <c r="BG52" s="972"/>
      <c r="BH52" s="972"/>
      <c r="BI52" s="973"/>
      <c r="BJ52" s="232"/>
      <c r="BK52" s="232"/>
      <c r="BL52" s="232"/>
      <c r="BM52" s="232"/>
      <c r="BN52" s="232"/>
      <c r="BO52" s="241"/>
      <c r="BP52" s="241"/>
      <c r="BQ52" s="238">
        <v>46</v>
      </c>
      <c r="BR52" s="239"/>
      <c r="BS52" s="993"/>
      <c r="BT52" s="994"/>
      <c r="BU52" s="994"/>
      <c r="BV52" s="994"/>
      <c r="BW52" s="994"/>
      <c r="BX52" s="994"/>
      <c r="BY52" s="994"/>
      <c r="BZ52" s="994"/>
      <c r="CA52" s="994"/>
      <c r="CB52" s="994"/>
      <c r="CC52" s="994"/>
      <c r="CD52" s="994"/>
      <c r="CE52" s="994"/>
      <c r="CF52" s="994"/>
      <c r="CG52" s="1015"/>
      <c r="CH52" s="990"/>
      <c r="CI52" s="991"/>
      <c r="CJ52" s="991"/>
      <c r="CK52" s="991"/>
      <c r="CL52" s="992"/>
      <c r="CM52" s="990"/>
      <c r="CN52" s="991"/>
      <c r="CO52" s="991"/>
      <c r="CP52" s="991"/>
      <c r="CQ52" s="992"/>
      <c r="CR52" s="990"/>
      <c r="CS52" s="991"/>
      <c r="CT52" s="991"/>
      <c r="CU52" s="991"/>
      <c r="CV52" s="992"/>
      <c r="CW52" s="990"/>
      <c r="CX52" s="991"/>
      <c r="CY52" s="991"/>
      <c r="CZ52" s="991"/>
      <c r="DA52" s="992"/>
      <c r="DB52" s="990"/>
      <c r="DC52" s="991"/>
      <c r="DD52" s="991"/>
      <c r="DE52" s="991"/>
      <c r="DF52" s="992"/>
      <c r="DG52" s="990"/>
      <c r="DH52" s="991"/>
      <c r="DI52" s="991"/>
      <c r="DJ52" s="991"/>
      <c r="DK52" s="992"/>
      <c r="DL52" s="990"/>
      <c r="DM52" s="991"/>
      <c r="DN52" s="991"/>
      <c r="DO52" s="991"/>
      <c r="DP52" s="992"/>
      <c r="DQ52" s="990"/>
      <c r="DR52" s="991"/>
      <c r="DS52" s="991"/>
      <c r="DT52" s="991"/>
      <c r="DU52" s="992"/>
      <c r="DV52" s="993"/>
      <c r="DW52" s="994"/>
      <c r="DX52" s="994"/>
      <c r="DY52" s="994"/>
      <c r="DZ52" s="995"/>
      <c r="EA52" s="230"/>
    </row>
    <row r="53" spans="1:131" ht="26.25" customHeight="1" x14ac:dyDescent="0.2">
      <c r="A53" s="238">
        <v>26</v>
      </c>
      <c r="B53" s="1031"/>
      <c r="C53" s="1032"/>
      <c r="D53" s="1032"/>
      <c r="E53" s="1032"/>
      <c r="F53" s="1032"/>
      <c r="G53" s="1032"/>
      <c r="H53" s="1032"/>
      <c r="I53" s="1032"/>
      <c r="J53" s="1032"/>
      <c r="K53" s="1032"/>
      <c r="L53" s="1032"/>
      <c r="M53" s="1032"/>
      <c r="N53" s="1032"/>
      <c r="O53" s="1032"/>
      <c r="P53" s="1033"/>
      <c r="Q53" s="1034"/>
      <c r="R53" s="1026"/>
      <c r="S53" s="1026"/>
      <c r="T53" s="1026"/>
      <c r="U53" s="1026"/>
      <c r="V53" s="1026"/>
      <c r="W53" s="1026"/>
      <c r="X53" s="1026"/>
      <c r="Y53" s="1026"/>
      <c r="Z53" s="1026"/>
      <c r="AA53" s="1026"/>
      <c r="AB53" s="1026"/>
      <c r="AC53" s="1026"/>
      <c r="AD53" s="1026"/>
      <c r="AE53" s="1035"/>
      <c r="AF53" s="1036"/>
      <c r="AG53" s="1037"/>
      <c r="AH53" s="1037"/>
      <c r="AI53" s="1037"/>
      <c r="AJ53" s="1038"/>
      <c r="AK53" s="1025"/>
      <c r="AL53" s="1026"/>
      <c r="AM53" s="1026"/>
      <c r="AN53" s="1026"/>
      <c r="AO53" s="1026"/>
      <c r="AP53" s="1026"/>
      <c r="AQ53" s="1026"/>
      <c r="AR53" s="1026"/>
      <c r="AS53" s="1026"/>
      <c r="AT53" s="1026"/>
      <c r="AU53" s="1026"/>
      <c r="AV53" s="1026"/>
      <c r="AW53" s="1026"/>
      <c r="AX53" s="1026"/>
      <c r="AY53" s="1026"/>
      <c r="AZ53" s="1027"/>
      <c r="BA53" s="1027"/>
      <c r="BB53" s="1027"/>
      <c r="BC53" s="1027"/>
      <c r="BD53" s="1027"/>
      <c r="BE53" s="972"/>
      <c r="BF53" s="972"/>
      <c r="BG53" s="972"/>
      <c r="BH53" s="972"/>
      <c r="BI53" s="973"/>
      <c r="BJ53" s="232"/>
      <c r="BK53" s="232"/>
      <c r="BL53" s="232"/>
      <c r="BM53" s="232"/>
      <c r="BN53" s="232"/>
      <c r="BO53" s="241"/>
      <c r="BP53" s="241"/>
      <c r="BQ53" s="238">
        <v>47</v>
      </c>
      <c r="BR53" s="239"/>
      <c r="BS53" s="993"/>
      <c r="BT53" s="994"/>
      <c r="BU53" s="994"/>
      <c r="BV53" s="994"/>
      <c r="BW53" s="994"/>
      <c r="BX53" s="994"/>
      <c r="BY53" s="994"/>
      <c r="BZ53" s="994"/>
      <c r="CA53" s="994"/>
      <c r="CB53" s="994"/>
      <c r="CC53" s="994"/>
      <c r="CD53" s="994"/>
      <c r="CE53" s="994"/>
      <c r="CF53" s="994"/>
      <c r="CG53" s="1015"/>
      <c r="CH53" s="990"/>
      <c r="CI53" s="991"/>
      <c r="CJ53" s="991"/>
      <c r="CK53" s="991"/>
      <c r="CL53" s="992"/>
      <c r="CM53" s="990"/>
      <c r="CN53" s="991"/>
      <c r="CO53" s="991"/>
      <c r="CP53" s="991"/>
      <c r="CQ53" s="992"/>
      <c r="CR53" s="990"/>
      <c r="CS53" s="991"/>
      <c r="CT53" s="991"/>
      <c r="CU53" s="991"/>
      <c r="CV53" s="992"/>
      <c r="CW53" s="990"/>
      <c r="CX53" s="991"/>
      <c r="CY53" s="991"/>
      <c r="CZ53" s="991"/>
      <c r="DA53" s="992"/>
      <c r="DB53" s="990"/>
      <c r="DC53" s="991"/>
      <c r="DD53" s="991"/>
      <c r="DE53" s="991"/>
      <c r="DF53" s="992"/>
      <c r="DG53" s="990"/>
      <c r="DH53" s="991"/>
      <c r="DI53" s="991"/>
      <c r="DJ53" s="991"/>
      <c r="DK53" s="992"/>
      <c r="DL53" s="990"/>
      <c r="DM53" s="991"/>
      <c r="DN53" s="991"/>
      <c r="DO53" s="991"/>
      <c r="DP53" s="992"/>
      <c r="DQ53" s="990"/>
      <c r="DR53" s="991"/>
      <c r="DS53" s="991"/>
      <c r="DT53" s="991"/>
      <c r="DU53" s="992"/>
      <c r="DV53" s="993"/>
      <c r="DW53" s="994"/>
      <c r="DX53" s="994"/>
      <c r="DY53" s="994"/>
      <c r="DZ53" s="995"/>
      <c r="EA53" s="230"/>
    </row>
    <row r="54" spans="1:131" ht="26.25" customHeight="1" x14ac:dyDescent="0.2">
      <c r="A54" s="238">
        <v>27</v>
      </c>
      <c r="B54" s="1031"/>
      <c r="C54" s="1032"/>
      <c r="D54" s="1032"/>
      <c r="E54" s="1032"/>
      <c r="F54" s="1032"/>
      <c r="G54" s="1032"/>
      <c r="H54" s="1032"/>
      <c r="I54" s="1032"/>
      <c r="J54" s="1032"/>
      <c r="K54" s="1032"/>
      <c r="L54" s="1032"/>
      <c r="M54" s="1032"/>
      <c r="N54" s="1032"/>
      <c r="O54" s="1032"/>
      <c r="P54" s="1033"/>
      <c r="Q54" s="1034"/>
      <c r="R54" s="1026"/>
      <c r="S54" s="1026"/>
      <c r="T54" s="1026"/>
      <c r="U54" s="1026"/>
      <c r="V54" s="1026"/>
      <c r="W54" s="1026"/>
      <c r="X54" s="1026"/>
      <c r="Y54" s="1026"/>
      <c r="Z54" s="1026"/>
      <c r="AA54" s="1026"/>
      <c r="AB54" s="1026"/>
      <c r="AC54" s="1026"/>
      <c r="AD54" s="1026"/>
      <c r="AE54" s="1035"/>
      <c r="AF54" s="1036"/>
      <c r="AG54" s="1037"/>
      <c r="AH54" s="1037"/>
      <c r="AI54" s="1037"/>
      <c r="AJ54" s="1038"/>
      <c r="AK54" s="1025"/>
      <c r="AL54" s="1026"/>
      <c r="AM54" s="1026"/>
      <c r="AN54" s="1026"/>
      <c r="AO54" s="1026"/>
      <c r="AP54" s="1026"/>
      <c r="AQ54" s="1026"/>
      <c r="AR54" s="1026"/>
      <c r="AS54" s="1026"/>
      <c r="AT54" s="1026"/>
      <c r="AU54" s="1026"/>
      <c r="AV54" s="1026"/>
      <c r="AW54" s="1026"/>
      <c r="AX54" s="1026"/>
      <c r="AY54" s="1026"/>
      <c r="AZ54" s="1027"/>
      <c r="BA54" s="1027"/>
      <c r="BB54" s="1027"/>
      <c r="BC54" s="1027"/>
      <c r="BD54" s="1027"/>
      <c r="BE54" s="972"/>
      <c r="BF54" s="972"/>
      <c r="BG54" s="972"/>
      <c r="BH54" s="972"/>
      <c r="BI54" s="973"/>
      <c r="BJ54" s="232"/>
      <c r="BK54" s="232"/>
      <c r="BL54" s="232"/>
      <c r="BM54" s="232"/>
      <c r="BN54" s="232"/>
      <c r="BO54" s="241"/>
      <c r="BP54" s="241"/>
      <c r="BQ54" s="238">
        <v>48</v>
      </c>
      <c r="BR54" s="239"/>
      <c r="BS54" s="993"/>
      <c r="BT54" s="994"/>
      <c r="BU54" s="994"/>
      <c r="BV54" s="994"/>
      <c r="BW54" s="994"/>
      <c r="BX54" s="994"/>
      <c r="BY54" s="994"/>
      <c r="BZ54" s="994"/>
      <c r="CA54" s="994"/>
      <c r="CB54" s="994"/>
      <c r="CC54" s="994"/>
      <c r="CD54" s="994"/>
      <c r="CE54" s="994"/>
      <c r="CF54" s="994"/>
      <c r="CG54" s="1015"/>
      <c r="CH54" s="990"/>
      <c r="CI54" s="991"/>
      <c r="CJ54" s="991"/>
      <c r="CK54" s="991"/>
      <c r="CL54" s="992"/>
      <c r="CM54" s="990"/>
      <c r="CN54" s="991"/>
      <c r="CO54" s="991"/>
      <c r="CP54" s="991"/>
      <c r="CQ54" s="992"/>
      <c r="CR54" s="990"/>
      <c r="CS54" s="991"/>
      <c r="CT54" s="991"/>
      <c r="CU54" s="991"/>
      <c r="CV54" s="992"/>
      <c r="CW54" s="990"/>
      <c r="CX54" s="991"/>
      <c r="CY54" s="991"/>
      <c r="CZ54" s="991"/>
      <c r="DA54" s="992"/>
      <c r="DB54" s="990"/>
      <c r="DC54" s="991"/>
      <c r="DD54" s="991"/>
      <c r="DE54" s="991"/>
      <c r="DF54" s="992"/>
      <c r="DG54" s="990"/>
      <c r="DH54" s="991"/>
      <c r="DI54" s="991"/>
      <c r="DJ54" s="991"/>
      <c r="DK54" s="992"/>
      <c r="DL54" s="990"/>
      <c r="DM54" s="991"/>
      <c r="DN54" s="991"/>
      <c r="DO54" s="991"/>
      <c r="DP54" s="992"/>
      <c r="DQ54" s="990"/>
      <c r="DR54" s="991"/>
      <c r="DS54" s="991"/>
      <c r="DT54" s="991"/>
      <c r="DU54" s="992"/>
      <c r="DV54" s="993"/>
      <c r="DW54" s="994"/>
      <c r="DX54" s="994"/>
      <c r="DY54" s="994"/>
      <c r="DZ54" s="995"/>
      <c r="EA54" s="230"/>
    </row>
    <row r="55" spans="1:131" ht="26.25" customHeight="1" x14ac:dyDescent="0.2">
      <c r="A55" s="238">
        <v>28</v>
      </c>
      <c r="B55" s="1031"/>
      <c r="C55" s="1032"/>
      <c r="D55" s="1032"/>
      <c r="E55" s="1032"/>
      <c r="F55" s="1032"/>
      <c r="G55" s="1032"/>
      <c r="H55" s="1032"/>
      <c r="I55" s="1032"/>
      <c r="J55" s="1032"/>
      <c r="K55" s="1032"/>
      <c r="L55" s="1032"/>
      <c r="M55" s="1032"/>
      <c r="N55" s="1032"/>
      <c r="O55" s="1032"/>
      <c r="P55" s="1033"/>
      <c r="Q55" s="1034"/>
      <c r="R55" s="1026"/>
      <c r="S55" s="1026"/>
      <c r="T55" s="1026"/>
      <c r="U55" s="1026"/>
      <c r="V55" s="1026"/>
      <c r="W55" s="1026"/>
      <c r="X55" s="1026"/>
      <c r="Y55" s="1026"/>
      <c r="Z55" s="1026"/>
      <c r="AA55" s="1026"/>
      <c r="AB55" s="1026"/>
      <c r="AC55" s="1026"/>
      <c r="AD55" s="1026"/>
      <c r="AE55" s="1035"/>
      <c r="AF55" s="1036"/>
      <c r="AG55" s="1037"/>
      <c r="AH55" s="1037"/>
      <c r="AI55" s="1037"/>
      <c r="AJ55" s="1038"/>
      <c r="AK55" s="1025"/>
      <c r="AL55" s="1026"/>
      <c r="AM55" s="1026"/>
      <c r="AN55" s="1026"/>
      <c r="AO55" s="1026"/>
      <c r="AP55" s="1026"/>
      <c r="AQ55" s="1026"/>
      <c r="AR55" s="1026"/>
      <c r="AS55" s="1026"/>
      <c r="AT55" s="1026"/>
      <c r="AU55" s="1026"/>
      <c r="AV55" s="1026"/>
      <c r="AW55" s="1026"/>
      <c r="AX55" s="1026"/>
      <c r="AY55" s="1026"/>
      <c r="AZ55" s="1027"/>
      <c r="BA55" s="1027"/>
      <c r="BB55" s="1027"/>
      <c r="BC55" s="1027"/>
      <c r="BD55" s="1027"/>
      <c r="BE55" s="972"/>
      <c r="BF55" s="972"/>
      <c r="BG55" s="972"/>
      <c r="BH55" s="972"/>
      <c r="BI55" s="973"/>
      <c r="BJ55" s="232"/>
      <c r="BK55" s="232"/>
      <c r="BL55" s="232"/>
      <c r="BM55" s="232"/>
      <c r="BN55" s="232"/>
      <c r="BO55" s="241"/>
      <c r="BP55" s="241"/>
      <c r="BQ55" s="238">
        <v>49</v>
      </c>
      <c r="BR55" s="239"/>
      <c r="BS55" s="993"/>
      <c r="BT55" s="994"/>
      <c r="BU55" s="994"/>
      <c r="BV55" s="994"/>
      <c r="BW55" s="994"/>
      <c r="BX55" s="994"/>
      <c r="BY55" s="994"/>
      <c r="BZ55" s="994"/>
      <c r="CA55" s="994"/>
      <c r="CB55" s="994"/>
      <c r="CC55" s="994"/>
      <c r="CD55" s="994"/>
      <c r="CE55" s="994"/>
      <c r="CF55" s="994"/>
      <c r="CG55" s="1015"/>
      <c r="CH55" s="990"/>
      <c r="CI55" s="991"/>
      <c r="CJ55" s="991"/>
      <c r="CK55" s="991"/>
      <c r="CL55" s="992"/>
      <c r="CM55" s="990"/>
      <c r="CN55" s="991"/>
      <c r="CO55" s="991"/>
      <c r="CP55" s="991"/>
      <c r="CQ55" s="992"/>
      <c r="CR55" s="990"/>
      <c r="CS55" s="991"/>
      <c r="CT55" s="991"/>
      <c r="CU55" s="991"/>
      <c r="CV55" s="992"/>
      <c r="CW55" s="990"/>
      <c r="CX55" s="991"/>
      <c r="CY55" s="991"/>
      <c r="CZ55" s="991"/>
      <c r="DA55" s="992"/>
      <c r="DB55" s="990"/>
      <c r="DC55" s="991"/>
      <c r="DD55" s="991"/>
      <c r="DE55" s="991"/>
      <c r="DF55" s="992"/>
      <c r="DG55" s="990"/>
      <c r="DH55" s="991"/>
      <c r="DI55" s="991"/>
      <c r="DJ55" s="991"/>
      <c r="DK55" s="992"/>
      <c r="DL55" s="990"/>
      <c r="DM55" s="991"/>
      <c r="DN55" s="991"/>
      <c r="DO55" s="991"/>
      <c r="DP55" s="992"/>
      <c r="DQ55" s="990"/>
      <c r="DR55" s="991"/>
      <c r="DS55" s="991"/>
      <c r="DT55" s="991"/>
      <c r="DU55" s="992"/>
      <c r="DV55" s="993"/>
      <c r="DW55" s="994"/>
      <c r="DX55" s="994"/>
      <c r="DY55" s="994"/>
      <c r="DZ55" s="995"/>
      <c r="EA55" s="230"/>
    </row>
    <row r="56" spans="1:131" ht="26.25" customHeight="1" x14ac:dyDescent="0.2">
      <c r="A56" s="238">
        <v>29</v>
      </c>
      <c r="B56" s="1031"/>
      <c r="C56" s="1032"/>
      <c r="D56" s="1032"/>
      <c r="E56" s="1032"/>
      <c r="F56" s="1032"/>
      <c r="G56" s="1032"/>
      <c r="H56" s="1032"/>
      <c r="I56" s="1032"/>
      <c r="J56" s="1032"/>
      <c r="K56" s="1032"/>
      <c r="L56" s="1032"/>
      <c r="M56" s="1032"/>
      <c r="N56" s="1032"/>
      <c r="O56" s="1032"/>
      <c r="P56" s="1033"/>
      <c r="Q56" s="1034"/>
      <c r="R56" s="1026"/>
      <c r="S56" s="1026"/>
      <c r="T56" s="1026"/>
      <c r="U56" s="1026"/>
      <c r="V56" s="1026"/>
      <c r="W56" s="1026"/>
      <c r="X56" s="1026"/>
      <c r="Y56" s="1026"/>
      <c r="Z56" s="1026"/>
      <c r="AA56" s="1026"/>
      <c r="AB56" s="1026"/>
      <c r="AC56" s="1026"/>
      <c r="AD56" s="1026"/>
      <c r="AE56" s="1035"/>
      <c r="AF56" s="1036"/>
      <c r="AG56" s="1037"/>
      <c r="AH56" s="1037"/>
      <c r="AI56" s="1037"/>
      <c r="AJ56" s="1038"/>
      <c r="AK56" s="1025"/>
      <c r="AL56" s="1026"/>
      <c r="AM56" s="1026"/>
      <c r="AN56" s="1026"/>
      <c r="AO56" s="1026"/>
      <c r="AP56" s="1026"/>
      <c r="AQ56" s="1026"/>
      <c r="AR56" s="1026"/>
      <c r="AS56" s="1026"/>
      <c r="AT56" s="1026"/>
      <c r="AU56" s="1026"/>
      <c r="AV56" s="1026"/>
      <c r="AW56" s="1026"/>
      <c r="AX56" s="1026"/>
      <c r="AY56" s="1026"/>
      <c r="AZ56" s="1027"/>
      <c r="BA56" s="1027"/>
      <c r="BB56" s="1027"/>
      <c r="BC56" s="1027"/>
      <c r="BD56" s="1027"/>
      <c r="BE56" s="972"/>
      <c r="BF56" s="972"/>
      <c r="BG56" s="972"/>
      <c r="BH56" s="972"/>
      <c r="BI56" s="973"/>
      <c r="BJ56" s="232"/>
      <c r="BK56" s="232"/>
      <c r="BL56" s="232"/>
      <c r="BM56" s="232"/>
      <c r="BN56" s="232"/>
      <c r="BO56" s="241"/>
      <c r="BP56" s="241"/>
      <c r="BQ56" s="238">
        <v>50</v>
      </c>
      <c r="BR56" s="239"/>
      <c r="BS56" s="993"/>
      <c r="BT56" s="994"/>
      <c r="BU56" s="994"/>
      <c r="BV56" s="994"/>
      <c r="BW56" s="994"/>
      <c r="BX56" s="994"/>
      <c r="BY56" s="994"/>
      <c r="BZ56" s="994"/>
      <c r="CA56" s="994"/>
      <c r="CB56" s="994"/>
      <c r="CC56" s="994"/>
      <c r="CD56" s="994"/>
      <c r="CE56" s="994"/>
      <c r="CF56" s="994"/>
      <c r="CG56" s="1015"/>
      <c r="CH56" s="990"/>
      <c r="CI56" s="991"/>
      <c r="CJ56" s="991"/>
      <c r="CK56" s="991"/>
      <c r="CL56" s="992"/>
      <c r="CM56" s="990"/>
      <c r="CN56" s="991"/>
      <c r="CO56" s="991"/>
      <c r="CP56" s="991"/>
      <c r="CQ56" s="992"/>
      <c r="CR56" s="990"/>
      <c r="CS56" s="991"/>
      <c r="CT56" s="991"/>
      <c r="CU56" s="991"/>
      <c r="CV56" s="992"/>
      <c r="CW56" s="990"/>
      <c r="CX56" s="991"/>
      <c r="CY56" s="991"/>
      <c r="CZ56" s="991"/>
      <c r="DA56" s="992"/>
      <c r="DB56" s="990"/>
      <c r="DC56" s="991"/>
      <c r="DD56" s="991"/>
      <c r="DE56" s="991"/>
      <c r="DF56" s="992"/>
      <c r="DG56" s="990"/>
      <c r="DH56" s="991"/>
      <c r="DI56" s="991"/>
      <c r="DJ56" s="991"/>
      <c r="DK56" s="992"/>
      <c r="DL56" s="990"/>
      <c r="DM56" s="991"/>
      <c r="DN56" s="991"/>
      <c r="DO56" s="991"/>
      <c r="DP56" s="992"/>
      <c r="DQ56" s="990"/>
      <c r="DR56" s="991"/>
      <c r="DS56" s="991"/>
      <c r="DT56" s="991"/>
      <c r="DU56" s="992"/>
      <c r="DV56" s="993"/>
      <c r="DW56" s="994"/>
      <c r="DX56" s="994"/>
      <c r="DY56" s="994"/>
      <c r="DZ56" s="995"/>
      <c r="EA56" s="230"/>
    </row>
    <row r="57" spans="1:131" ht="26.25" customHeight="1" x14ac:dyDescent="0.2">
      <c r="A57" s="238">
        <v>30</v>
      </c>
      <c r="B57" s="1031"/>
      <c r="C57" s="1032"/>
      <c r="D57" s="1032"/>
      <c r="E57" s="1032"/>
      <c r="F57" s="1032"/>
      <c r="G57" s="1032"/>
      <c r="H57" s="1032"/>
      <c r="I57" s="1032"/>
      <c r="J57" s="1032"/>
      <c r="K57" s="1032"/>
      <c r="L57" s="1032"/>
      <c r="M57" s="1032"/>
      <c r="N57" s="1032"/>
      <c r="O57" s="1032"/>
      <c r="P57" s="1033"/>
      <c r="Q57" s="1034"/>
      <c r="R57" s="1026"/>
      <c r="S57" s="1026"/>
      <c r="T57" s="1026"/>
      <c r="U57" s="1026"/>
      <c r="V57" s="1026"/>
      <c r="W57" s="1026"/>
      <c r="X57" s="1026"/>
      <c r="Y57" s="1026"/>
      <c r="Z57" s="1026"/>
      <c r="AA57" s="1026"/>
      <c r="AB57" s="1026"/>
      <c r="AC57" s="1026"/>
      <c r="AD57" s="1026"/>
      <c r="AE57" s="1035"/>
      <c r="AF57" s="1036"/>
      <c r="AG57" s="1037"/>
      <c r="AH57" s="1037"/>
      <c r="AI57" s="1037"/>
      <c r="AJ57" s="1038"/>
      <c r="AK57" s="1025"/>
      <c r="AL57" s="1026"/>
      <c r="AM57" s="1026"/>
      <c r="AN57" s="1026"/>
      <c r="AO57" s="1026"/>
      <c r="AP57" s="1026"/>
      <c r="AQ57" s="1026"/>
      <c r="AR57" s="1026"/>
      <c r="AS57" s="1026"/>
      <c r="AT57" s="1026"/>
      <c r="AU57" s="1026"/>
      <c r="AV57" s="1026"/>
      <c r="AW57" s="1026"/>
      <c r="AX57" s="1026"/>
      <c r="AY57" s="1026"/>
      <c r="AZ57" s="1027"/>
      <c r="BA57" s="1027"/>
      <c r="BB57" s="1027"/>
      <c r="BC57" s="1027"/>
      <c r="BD57" s="1027"/>
      <c r="BE57" s="972"/>
      <c r="BF57" s="972"/>
      <c r="BG57" s="972"/>
      <c r="BH57" s="972"/>
      <c r="BI57" s="973"/>
      <c r="BJ57" s="232"/>
      <c r="BK57" s="232"/>
      <c r="BL57" s="232"/>
      <c r="BM57" s="232"/>
      <c r="BN57" s="232"/>
      <c r="BO57" s="241"/>
      <c r="BP57" s="241"/>
      <c r="BQ57" s="238">
        <v>51</v>
      </c>
      <c r="BR57" s="239"/>
      <c r="BS57" s="993"/>
      <c r="BT57" s="994"/>
      <c r="BU57" s="994"/>
      <c r="BV57" s="994"/>
      <c r="BW57" s="994"/>
      <c r="BX57" s="994"/>
      <c r="BY57" s="994"/>
      <c r="BZ57" s="994"/>
      <c r="CA57" s="994"/>
      <c r="CB57" s="994"/>
      <c r="CC57" s="994"/>
      <c r="CD57" s="994"/>
      <c r="CE57" s="994"/>
      <c r="CF57" s="994"/>
      <c r="CG57" s="1015"/>
      <c r="CH57" s="990"/>
      <c r="CI57" s="991"/>
      <c r="CJ57" s="991"/>
      <c r="CK57" s="991"/>
      <c r="CL57" s="992"/>
      <c r="CM57" s="990"/>
      <c r="CN57" s="991"/>
      <c r="CO57" s="991"/>
      <c r="CP57" s="991"/>
      <c r="CQ57" s="992"/>
      <c r="CR57" s="990"/>
      <c r="CS57" s="991"/>
      <c r="CT57" s="991"/>
      <c r="CU57" s="991"/>
      <c r="CV57" s="992"/>
      <c r="CW57" s="990"/>
      <c r="CX57" s="991"/>
      <c r="CY57" s="991"/>
      <c r="CZ57" s="991"/>
      <c r="DA57" s="992"/>
      <c r="DB57" s="990"/>
      <c r="DC57" s="991"/>
      <c r="DD57" s="991"/>
      <c r="DE57" s="991"/>
      <c r="DF57" s="992"/>
      <c r="DG57" s="990"/>
      <c r="DH57" s="991"/>
      <c r="DI57" s="991"/>
      <c r="DJ57" s="991"/>
      <c r="DK57" s="992"/>
      <c r="DL57" s="990"/>
      <c r="DM57" s="991"/>
      <c r="DN57" s="991"/>
      <c r="DO57" s="991"/>
      <c r="DP57" s="992"/>
      <c r="DQ57" s="990"/>
      <c r="DR57" s="991"/>
      <c r="DS57" s="991"/>
      <c r="DT57" s="991"/>
      <c r="DU57" s="992"/>
      <c r="DV57" s="993"/>
      <c r="DW57" s="994"/>
      <c r="DX57" s="994"/>
      <c r="DY57" s="994"/>
      <c r="DZ57" s="995"/>
      <c r="EA57" s="230"/>
    </row>
    <row r="58" spans="1:131" ht="26.25" customHeight="1" x14ac:dyDescent="0.2">
      <c r="A58" s="238">
        <v>31</v>
      </c>
      <c r="B58" s="1031"/>
      <c r="C58" s="1032"/>
      <c r="D58" s="1032"/>
      <c r="E58" s="1032"/>
      <c r="F58" s="1032"/>
      <c r="G58" s="1032"/>
      <c r="H58" s="1032"/>
      <c r="I58" s="1032"/>
      <c r="J58" s="1032"/>
      <c r="K58" s="1032"/>
      <c r="L58" s="1032"/>
      <c r="M58" s="1032"/>
      <c r="N58" s="1032"/>
      <c r="O58" s="1032"/>
      <c r="P58" s="1033"/>
      <c r="Q58" s="1034"/>
      <c r="R58" s="1026"/>
      <c r="S58" s="1026"/>
      <c r="T58" s="1026"/>
      <c r="U58" s="1026"/>
      <c r="V58" s="1026"/>
      <c r="W58" s="1026"/>
      <c r="X58" s="1026"/>
      <c r="Y58" s="1026"/>
      <c r="Z58" s="1026"/>
      <c r="AA58" s="1026"/>
      <c r="AB58" s="1026"/>
      <c r="AC58" s="1026"/>
      <c r="AD58" s="1026"/>
      <c r="AE58" s="1035"/>
      <c r="AF58" s="1036"/>
      <c r="AG58" s="1037"/>
      <c r="AH58" s="1037"/>
      <c r="AI58" s="1037"/>
      <c r="AJ58" s="1038"/>
      <c r="AK58" s="1025"/>
      <c r="AL58" s="1026"/>
      <c r="AM58" s="1026"/>
      <c r="AN58" s="1026"/>
      <c r="AO58" s="1026"/>
      <c r="AP58" s="1026"/>
      <c r="AQ58" s="1026"/>
      <c r="AR58" s="1026"/>
      <c r="AS58" s="1026"/>
      <c r="AT58" s="1026"/>
      <c r="AU58" s="1026"/>
      <c r="AV58" s="1026"/>
      <c r="AW58" s="1026"/>
      <c r="AX58" s="1026"/>
      <c r="AY58" s="1026"/>
      <c r="AZ58" s="1027"/>
      <c r="BA58" s="1027"/>
      <c r="BB58" s="1027"/>
      <c r="BC58" s="1027"/>
      <c r="BD58" s="1027"/>
      <c r="BE58" s="972"/>
      <c r="BF58" s="972"/>
      <c r="BG58" s="972"/>
      <c r="BH58" s="972"/>
      <c r="BI58" s="973"/>
      <c r="BJ58" s="232"/>
      <c r="BK58" s="232"/>
      <c r="BL58" s="232"/>
      <c r="BM58" s="232"/>
      <c r="BN58" s="232"/>
      <c r="BO58" s="241"/>
      <c r="BP58" s="241"/>
      <c r="BQ58" s="238">
        <v>52</v>
      </c>
      <c r="BR58" s="239"/>
      <c r="BS58" s="993"/>
      <c r="BT58" s="994"/>
      <c r="BU58" s="994"/>
      <c r="BV58" s="994"/>
      <c r="BW58" s="994"/>
      <c r="BX58" s="994"/>
      <c r="BY58" s="994"/>
      <c r="BZ58" s="994"/>
      <c r="CA58" s="994"/>
      <c r="CB58" s="994"/>
      <c r="CC58" s="994"/>
      <c r="CD58" s="994"/>
      <c r="CE58" s="994"/>
      <c r="CF58" s="994"/>
      <c r="CG58" s="1015"/>
      <c r="CH58" s="990"/>
      <c r="CI58" s="991"/>
      <c r="CJ58" s="991"/>
      <c r="CK58" s="991"/>
      <c r="CL58" s="992"/>
      <c r="CM58" s="990"/>
      <c r="CN58" s="991"/>
      <c r="CO58" s="991"/>
      <c r="CP58" s="991"/>
      <c r="CQ58" s="992"/>
      <c r="CR58" s="990"/>
      <c r="CS58" s="991"/>
      <c r="CT58" s="991"/>
      <c r="CU58" s="991"/>
      <c r="CV58" s="992"/>
      <c r="CW58" s="990"/>
      <c r="CX58" s="991"/>
      <c r="CY58" s="991"/>
      <c r="CZ58" s="991"/>
      <c r="DA58" s="992"/>
      <c r="DB58" s="990"/>
      <c r="DC58" s="991"/>
      <c r="DD58" s="991"/>
      <c r="DE58" s="991"/>
      <c r="DF58" s="992"/>
      <c r="DG58" s="990"/>
      <c r="DH58" s="991"/>
      <c r="DI58" s="991"/>
      <c r="DJ58" s="991"/>
      <c r="DK58" s="992"/>
      <c r="DL58" s="990"/>
      <c r="DM58" s="991"/>
      <c r="DN58" s="991"/>
      <c r="DO58" s="991"/>
      <c r="DP58" s="992"/>
      <c r="DQ58" s="990"/>
      <c r="DR58" s="991"/>
      <c r="DS58" s="991"/>
      <c r="DT58" s="991"/>
      <c r="DU58" s="992"/>
      <c r="DV58" s="993"/>
      <c r="DW58" s="994"/>
      <c r="DX58" s="994"/>
      <c r="DY58" s="994"/>
      <c r="DZ58" s="995"/>
      <c r="EA58" s="230"/>
    </row>
    <row r="59" spans="1:131" ht="26.25" customHeight="1" x14ac:dyDescent="0.2">
      <c r="A59" s="238">
        <v>32</v>
      </c>
      <c r="B59" s="1031"/>
      <c r="C59" s="1032"/>
      <c r="D59" s="1032"/>
      <c r="E59" s="1032"/>
      <c r="F59" s="1032"/>
      <c r="G59" s="1032"/>
      <c r="H59" s="1032"/>
      <c r="I59" s="1032"/>
      <c r="J59" s="1032"/>
      <c r="K59" s="1032"/>
      <c r="L59" s="1032"/>
      <c r="M59" s="1032"/>
      <c r="N59" s="1032"/>
      <c r="O59" s="1032"/>
      <c r="P59" s="1033"/>
      <c r="Q59" s="1034"/>
      <c r="R59" s="1026"/>
      <c r="S59" s="1026"/>
      <c r="T59" s="1026"/>
      <c r="U59" s="1026"/>
      <c r="V59" s="1026"/>
      <c r="W59" s="1026"/>
      <c r="X59" s="1026"/>
      <c r="Y59" s="1026"/>
      <c r="Z59" s="1026"/>
      <c r="AA59" s="1026"/>
      <c r="AB59" s="1026"/>
      <c r="AC59" s="1026"/>
      <c r="AD59" s="1026"/>
      <c r="AE59" s="1035"/>
      <c r="AF59" s="1036"/>
      <c r="AG59" s="1037"/>
      <c r="AH59" s="1037"/>
      <c r="AI59" s="1037"/>
      <c r="AJ59" s="1038"/>
      <c r="AK59" s="1025"/>
      <c r="AL59" s="1026"/>
      <c r="AM59" s="1026"/>
      <c r="AN59" s="1026"/>
      <c r="AO59" s="1026"/>
      <c r="AP59" s="1026"/>
      <c r="AQ59" s="1026"/>
      <c r="AR59" s="1026"/>
      <c r="AS59" s="1026"/>
      <c r="AT59" s="1026"/>
      <c r="AU59" s="1026"/>
      <c r="AV59" s="1026"/>
      <c r="AW59" s="1026"/>
      <c r="AX59" s="1026"/>
      <c r="AY59" s="1026"/>
      <c r="AZ59" s="1027"/>
      <c r="BA59" s="1027"/>
      <c r="BB59" s="1027"/>
      <c r="BC59" s="1027"/>
      <c r="BD59" s="1027"/>
      <c r="BE59" s="972"/>
      <c r="BF59" s="972"/>
      <c r="BG59" s="972"/>
      <c r="BH59" s="972"/>
      <c r="BI59" s="973"/>
      <c r="BJ59" s="232"/>
      <c r="BK59" s="232"/>
      <c r="BL59" s="232"/>
      <c r="BM59" s="232"/>
      <c r="BN59" s="232"/>
      <c r="BO59" s="241"/>
      <c r="BP59" s="241"/>
      <c r="BQ59" s="238">
        <v>53</v>
      </c>
      <c r="BR59" s="239"/>
      <c r="BS59" s="993"/>
      <c r="BT59" s="994"/>
      <c r="BU59" s="994"/>
      <c r="BV59" s="994"/>
      <c r="BW59" s="994"/>
      <c r="BX59" s="994"/>
      <c r="BY59" s="994"/>
      <c r="BZ59" s="994"/>
      <c r="CA59" s="994"/>
      <c r="CB59" s="994"/>
      <c r="CC59" s="994"/>
      <c r="CD59" s="994"/>
      <c r="CE59" s="994"/>
      <c r="CF59" s="994"/>
      <c r="CG59" s="1015"/>
      <c r="CH59" s="990"/>
      <c r="CI59" s="991"/>
      <c r="CJ59" s="991"/>
      <c r="CK59" s="991"/>
      <c r="CL59" s="992"/>
      <c r="CM59" s="990"/>
      <c r="CN59" s="991"/>
      <c r="CO59" s="991"/>
      <c r="CP59" s="991"/>
      <c r="CQ59" s="992"/>
      <c r="CR59" s="990"/>
      <c r="CS59" s="991"/>
      <c r="CT59" s="991"/>
      <c r="CU59" s="991"/>
      <c r="CV59" s="992"/>
      <c r="CW59" s="990"/>
      <c r="CX59" s="991"/>
      <c r="CY59" s="991"/>
      <c r="CZ59" s="991"/>
      <c r="DA59" s="992"/>
      <c r="DB59" s="990"/>
      <c r="DC59" s="991"/>
      <c r="DD59" s="991"/>
      <c r="DE59" s="991"/>
      <c r="DF59" s="992"/>
      <c r="DG59" s="990"/>
      <c r="DH59" s="991"/>
      <c r="DI59" s="991"/>
      <c r="DJ59" s="991"/>
      <c r="DK59" s="992"/>
      <c r="DL59" s="990"/>
      <c r="DM59" s="991"/>
      <c r="DN59" s="991"/>
      <c r="DO59" s="991"/>
      <c r="DP59" s="992"/>
      <c r="DQ59" s="990"/>
      <c r="DR59" s="991"/>
      <c r="DS59" s="991"/>
      <c r="DT59" s="991"/>
      <c r="DU59" s="992"/>
      <c r="DV59" s="993"/>
      <c r="DW59" s="994"/>
      <c r="DX59" s="994"/>
      <c r="DY59" s="994"/>
      <c r="DZ59" s="995"/>
      <c r="EA59" s="230"/>
    </row>
    <row r="60" spans="1:131" ht="26.25" customHeight="1" x14ac:dyDescent="0.2">
      <c r="A60" s="238">
        <v>33</v>
      </c>
      <c r="B60" s="1031"/>
      <c r="C60" s="1032"/>
      <c r="D60" s="1032"/>
      <c r="E60" s="1032"/>
      <c r="F60" s="1032"/>
      <c r="G60" s="1032"/>
      <c r="H60" s="1032"/>
      <c r="I60" s="1032"/>
      <c r="J60" s="1032"/>
      <c r="K60" s="1032"/>
      <c r="L60" s="1032"/>
      <c r="M60" s="1032"/>
      <c r="N60" s="1032"/>
      <c r="O60" s="1032"/>
      <c r="P60" s="1033"/>
      <c r="Q60" s="1034"/>
      <c r="R60" s="1026"/>
      <c r="S60" s="1026"/>
      <c r="T60" s="1026"/>
      <c r="U60" s="1026"/>
      <c r="V60" s="1026"/>
      <c r="W60" s="1026"/>
      <c r="X60" s="1026"/>
      <c r="Y60" s="1026"/>
      <c r="Z60" s="1026"/>
      <c r="AA60" s="1026"/>
      <c r="AB60" s="1026"/>
      <c r="AC60" s="1026"/>
      <c r="AD60" s="1026"/>
      <c r="AE60" s="1035"/>
      <c r="AF60" s="1036"/>
      <c r="AG60" s="1037"/>
      <c r="AH60" s="1037"/>
      <c r="AI60" s="1037"/>
      <c r="AJ60" s="1038"/>
      <c r="AK60" s="1025"/>
      <c r="AL60" s="1026"/>
      <c r="AM60" s="1026"/>
      <c r="AN60" s="1026"/>
      <c r="AO60" s="1026"/>
      <c r="AP60" s="1026"/>
      <c r="AQ60" s="1026"/>
      <c r="AR60" s="1026"/>
      <c r="AS60" s="1026"/>
      <c r="AT60" s="1026"/>
      <c r="AU60" s="1026"/>
      <c r="AV60" s="1026"/>
      <c r="AW60" s="1026"/>
      <c r="AX60" s="1026"/>
      <c r="AY60" s="1026"/>
      <c r="AZ60" s="1027"/>
      <c r="BA60" s="1027"/>
      <c r="BB60" s="1027"/>
      <c r="BC60" s="1027"/>
      <c r="BD60" s="1027"/>
      <c r="BE60" s="972"/>
      <c r="BF60" s="972"/>
      <c r="BG60" s="972"/>
      <c r="BH60" s="972"/>
      <c r="BI60" s="973"/>
      <c r="BJ60" s="232"/>
      <c r="BK60" s="232"/>
      <c r="BL60" s="232"/>
      <c r="BM60" s="232"/>
      <c r="BN60" s="232"/>
      <c r="BO60" s="241"/>
      <c r="BP60" s="241"/>
      <c r="BQ60" s="238">
        <v>54</v>
      </c>
      <c r="BR60" s="239"/>
      <c r="BS60" s="993"/>
      <c r="BT60" s="994"/>
      <c r="BU60" s="994"/>
      <c r="BV60" s="994"/>
      <c r="BW60" s="994"/>
      <c r="BX60" s="994"/>
      <c r="BY60" s="994"/>
      <c r="BZ60" s="994"/>
      <c r="CA60" s="994"/>
      <c r="CB60" s="994"/>
      <c r="CC60" s="994"/>
      <c r="CD60" s="994"/>
      <c r="CE60" s="994"/>
      <c r="CF60" s="994"/>
      <c r="CG60" s="1015"/>
      <c r="CH60" s="990"/>
      <c r="CI60" s="991"/>
      <c r="CJ60" s="991"/>
      <c r="CK60" s="991"/>
      <c r="CL60" s="992"/>
      <c r="CM60" s="990"/>
      <c r="CN60" s="991"/>
      <c r="CO60" s="991"/>
      <c r="CP60" s="991"/>
      <c r="CQ60" s="992"/>
      <c r="CR60" s="990"/>
      <c r="CS60" s="991"/>
      <c r="CT60" s="991"/>
      <c r="CU60" s="991"/>
      <c r="CV60" s="992"/>
      <c r="CW60" s="990"/>
      <c r="CX60" s="991"/>
      <c r="CY60" s="991"/>
      <c r="CZ60" s="991"/>
      <c r="DA60" s="992"/>
      <c r="DB60" s="990"/>
      <c r="DC60" s="991"/>
      <c r="DD60" s="991"/>
      <c r="DE60" s="991"/>
      <c r="DF60" s="992"/>
      <c r="DG60" s="990"/>
      <c r="DH60" s="991"/>
      <c r="DI60" s="991"/>
      <c r="DJ60" s="991"/>
      <c r="DK60" s="992"/>
      <c r="DL60" s="990"/>
      <c r="DM60" s="991"/>
      <c r="DN60" s="991"/>
      <c r="DO60" s="991"/>
      <c r="DP60" s="992"/>
      <c r="DQ60" s="990"/>
      <c r="DR60" s="991"/>
      <c r="DS60" s="991"/>
      <c r="DT60" s="991"/>
      <c r="DU60" s="992"/>
      <c r="DV60" s="993"/>
      <c r="DW60" s="994"/>
      <c r="DX60" s="994"/>
      <c r="DY60" s="994"/>
      <c r="DZ60" s="995"/>
      <c r="EA60" s="230"/>
    </row>
    <row r="61" spans="1:131" ht="26.25" customHeight="1" thickBot="1" x14ac:dyDescent="0.25">
      <c r="A61" s="238">
        <v>34</v>
      </c>
      <c r="B61" s="1031"/>
      <c r="C61" s="1032"/>
      <c r="D61" s="1032"/>
      <c r="E61" s="1032"/>
      <c r="F61" s="1032"/>
      <c r="G61" s="1032"/>
      <c r="H61" s="1032"/>
      <c r="I61" s="1032"/>
      <c r="J61" s="1032"/>
      <c r="K61" s="1032"/>
      <c r="L61" s="1032"/>
      <c r="M61" s="1032"/>
      <c r="N61" s="1032"/>
      <c r="O61" s="1032"/>
      <c r="P61" s="1033"/>
      <c r="Q61" s="1034"/>
      <c r="R61" s="1026"/>
      <c r="S61" s="1026"/>
      <c r="T61" s="1026"/>
      <c r="U61" s="1026"/>
      <c r="V61" s="1026"/>
      <c r="W61" s="1026"/>
      <c r="X61" s="1026"/>
      <c r="Y61" s="1026"/>
      <c r="Z61" s="1026"/>
      <c r="AA61" s="1026"/>
      <c r="AB61" s="1026"/>
      <c r="AC61" s="1026"/>
      <c r="AD61" s="1026"/>
      <c r="AE61" s="1035"/>
      <c r="AF61" s="1036"/>
      <c r="AG61" s="1037"/>
      <c r="AH61" s="1037"/>
      <c r="AI61" s="1037"/>
      <c r="AJ61" s="1038"/>
      <c r="AK61" s="1025"/>
      <c r="AL61" s="1026"/>
      <c r="AM61" s="1026"/>
      <c r="AN61" s="1026"/>
      <c r="AO61" s="1026"/>
      <c r="AP61" s="1026"/>
      <c r="AQ61" s="1026"/>
      <c r="AR61" s="1026"/>
      <c r="AS61" s="1026"/>
      <c r="AT61" s="1026"/>
      <c r="AU61" s="1026"/>
      <c r="AV61" s="1026"/>
      <c r="AW61" s="1026"/>
      <c r="AX61" s="1026"/>
      <c r="AY61" s="1026"/>
      <c r="AZ61" s="1027"/>
      <c r="BA61" s="1027"/>
      <c r="BB61" s="1027"/>
      <c r="BC61" s="1027"/>
      <c r="BD61" s="1027"/>
      <c r="BE61" s="972"/>
      <c r="BF61" s="972"/>
      <c r="BG61" s="972"/>
      <c r="BH61" s="972"/>
      <c r="BI61" s="973"/>
      <c r="BJ61" s="232"/>
      <c r="BK61" s="232"/>
      <c r="BL61" s="232"/>
      <c r="BM61" s="232"/>
      <c r="BN61" s="232"/>
      <c r="BO61" s="241"/>
      <c r="BP61" s="241"/>
      <c r="BQ61" s="238">
        <v>55</v>
      </c>
      <c r="BR61" s="239"/>
      <c r="BS61" s="993"/>
      <c r="BT61" s="994"/>
      <c r="BU61" s="994"/>
      <c r="BV61" s="994"/>
      <c r="BW61" s="994"/>
      <c r="BX61" s="994"/>
      <c r="BY61" s="994"/>
      <c r="BZ61" s="994"/>
      <c r="CA61" s="994"/>
      <c r="CB61" s="994"/>
      <c r="CC61" s="994"/>
      <c r="CD61" s="994"/>
      <c r="CE61" s="994"/>
      <c r="CF61" s="994"/>
      <c r="CG61" s="1015"/>
      <c r="CH61" s="990"/>
      <c r="CI61" s="991"/>
      <c r="CJ61" s="991"/>
      <c r="CK61" s="991"/>
      <c r="CL61" s="992"/>
      <c r="CM61" s="990"/>
      <c r="CN61" s="991"/>
      <c r="CO61" s="991"/>
      <c r="CP61" s="991"/>
      <c r="CQ61" s="992"/>
      <c r="CR61" s="990"/>
      <c r="CS61" s="991"/>
      <c r="CT61" s="991"/>
      <c r="CU61" s="991"/>
      <c r="CV61" s="992"/>
      <c r="CW61" s="990"/>
      <c r="CX61" s="991"/>
      <c r="CY61" s="991"/>
      <c r="CZ61" s="991"/>
      <c r="DA61" s="992"/>
      <c r="DB61" s="990"/>
      <c r="DC61" s="991"/>
      <c r="DD61" s="991"/>
      <c r="DE61" s="991"/>
      <c r="DF61" s="992"/>
      <c r="DG61" s="990"/>
      <c r="DH61" s="991"/>
      <c r="DI61" s="991"/>
      <c r="DJ61" s="991"/>
      <c r="DK61" s="992"/>
      <c r="DL61" s="990"/>
      <c r="DM61" s="991"/>
      <c r="DN61" s="991"/>
      <c r="DO61" s="991"/>
      <c r="DP61" s="992"/>
      <c r="DQ61" s="990"/>
      <c r="DR61" s="991"/>
      <c r="DS61" s="991"/>
      <c r="DT61" s="991"/>
      <c r="DU61" s="992"/>
      <c r="DV61" s="993"/>
      <c r="DW61" s="994"/>
      <c r="DX61" s="994"/>
      <c r="DY61" s="994"/>
      <c r="DZ61" s="995"/>
      <c r="EA61" s="230"/>
    </row>
    <row r="62" spans="1:131" ht="26.25" customHeight="1" x14ac:dyDescent="0.2">
      <c r="A62" s="238">
        <v>35</v>
      </c>
      <c r="B62" s="1031"/>
      <c r="C62" s="1032"/>
      <c r="D62" s="1032"/>
      <c r="E62" s="1032"/>
      <c r="F62" s="1032"/>
      <c r="G62" s="1032"/>
      <c r="H62" s="1032"/>
      <c r="I62" s="1032"/>
      <c r="J62" s="1032"/>
      <c r="K62" s="1032"/>
      <c r="L62" s="1032"/>
      <c r="M62" s="1032"/>
      <c r="N62" s="1032"/>
      <c r="O62" s="1032"/>
      <c r="P62" s="1033"/>
      <c r="Q62" s="1034"/>
      <c r="R62" s="1026"/>
      <c r="S62" s="1026"/>
      <c r="T62" s="1026"/>
      <c r="U62" s="1026"/>
      <c r="V62" s="1026"/>
      <c r="W62" s="1026"/>
      <c r="X62" s="1026"/>
      <c r="Y62" s="1026"/>
      <c r="Z62" s="1026"/>
      <c r="AA62" s="1026"/>
      <c r="AB62" s="1026"/>
      <c r="AC62" s="1026"/>
      <c r="AD62" s="1026"/>
      <c r="AE62" s="1035"/>
      <c r="AF62" s="1036"/>
      <c r="AG62" s="1037"/>
      <c r="AH62" s="1037"/>
      <c r="AI62" s="1037"/>
      <c r="AJ62" s="1038"/>
      <c r="AK62" s="1025"/>
      <c r="AL62" s="1026"/>
      <c r="AM62" s="1026"/>
      <c r="AN62" s="1026"/>
      <c r="AO62" s="1026"/>
      <c r="AP62" s="1026"/>
      <c r="AQ62" s="1026"/>
      <c r="AR62" s="1026"/>
      <c r="AS62" s="1026"/>
      <c r="AT62" s="1026"/>
      <c r="AU62" s="1026"/>
      <c r="AV62" s="1026"/>
      <c r="AW62" s="1026"/>
      <c r="AX62" s="1026"/>
      <c r="AY62" s="1026"/>
      <c r="AZ62" s="1027"/>
      <c r="BA62" s="1027"/>
      <c r="BB62" s="1027"/>
      <c r="BC62" s="1027"/>
      <c r="BD62" s="1027"/>
      <c r="BE62" s="972"/>
      <c r="BF62" s="972"/>
      <c r="BG62" s="972"/>
      <c r="BH62" s="972"/>
      <c r="BI62" s="973"/>
      <c r="BJ62" s="1028" t="s">
        <v>414</v>
      </c>
      <c r="BK62" s="1029"/>
      <c r="BL62" s="1029"/>
      <c r="BM62" s="1029"/>
      <c r="BN62" s="1030"/>
      <c r="BO62" s="241"/>
      <c r="BP62" s="241"/>
      <c r="BQ62" s="238">
        <v>56</v>
      </c>
      <c r="BR62" s="239"/>
      <c r="BS62" s="993"/>
      <c r="BT62" s="994"/>
      <c r="BU62" s="994"/>
      <c r="BV62" s="994"/>
      <c r="BW62" s="994"/>
      <c r="BX62" s="994"/>
      <c r="BY62" s="994"/>
      <c r="BZ62" s="994"/>
      <c r="CA62" s="994"/>
      <c r="CB62" s="994"/>
      <c r="CC62" s="994"/>
      <c r="CD62" s="994"/>
      <c r="CE62" s="994"/>
      <c r="CF62" s="994"/>
      <c r="CG62" s="1015"/>
      <c r="CH62" s="990"/>
      <c r="CI62" s="991"/>
      <c r="CJ62" s="991"/>
      <c r="CK62" s="991"/>
      <c r="CL62" s="992"/>
      <c r="CM62" s="990"/>
      <c r="CN62" s="991"/>
      <c r="CO62" s="991"/>
      <c r="CP62" s="991"/>
      <c r="CQ62" s="992"/>
      <c r="CR62" s="990"/>
      <c r="CS62" s="991"/>
      <c r="CT62" s="991"/>
      <c r="CU62" s="991"/>
      <c r="CV62" s="992"/>
      <c r="CW62" s="990"/>
      <c r="CX62" s="991"/>
      <c r="CY62" s="991"/>
      <c r="CZ62" s="991"/>
      <c r="DA62" s="992"/>
      <c r="DB62" s="990"/>
      <c r="DC62" s="991"/>
      <c r="DD62" s="991"/>
      <c r="DE62" s="991"/>
      <c r="DF62" s="992"/>
      <c r="DG62" s="990"/>
      <c r="DH62" s="991"/>
      <c r="DI62" s="991"/>
      <c r="DJ62" s="991"/>
      <c r="DK62" s="992"/>
      <c r="DL62" s="990"/>
      <c r="DM62" s="991"/>
      <c r="DN62" s="991"/>
      <c r="DO62" s="991"/>
      <c r="DP62" s="992"/>
      <c r="DQ62" s="990"/>
      <c r="DR62" s="991"/>
      <c r="DS62" s="991"/>
      <c r="DT62" s="991"/>
      <c r="DU62" s="992"/>
      <c r="DV62" s="993"/>
      <c r="DW62" s="994"/>
      <c r="DX62" s="994"/>
      <c r="DY62" s="994"/>
      <c r="DZ62" s="995"/>
      <c r="EA62" s="230"/>
    </row>
    <row r="63" spans="1:131" ht="26.25" customHeight="1" thickBot="1" x14ac:dyDescent="0.25">
      <c r="A63" s="240" t="s">
        <v>395</v>
      </c>
      <c r="B63" s="937" t="s">
        <v>415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1"/>
      <c r="AF63" s="1022">
        <v>646</v>
      </c>
      <c r="AG63" s="959"/>
      <c r="AH63" s="959"/>
      <c r="AI63" s="959"/>
      <c r="AJ63" s="1023"/>
      <c r="AK63" s="1024"/>
      <c r="AL63" s="963"/>
      <c r="AM63" s="963"/>
      <c r="AN63" s="963"/>
      <c r="AO63" s="963"/>
      <c r="AP63" s="959">
        <v>7337</v>
      </c>
      <c r="AQ63" s="959"/>
      <c r="AR63" s="959"/>
      <c r="AS63" s="959"/>
      <c r="AT63" s="959"/>
      <c r="AU63" s="959">
        <v>4671</v>
      </c>
      <c r="AV63" s="959"/>
      <c r="AW63" s="959"/>
      <c r="AX63" s="959"/>
      <c r="AY63" s="959"/>
      <c r="AZ63" s="1018"/>
      <c r="BA63" s="1018"/>
      <c r="BB63" s="1018"/>
      <c r="BC63" s="1018"/>
      <c r="BD63" s="1018"/>
      <c r="BE63" s="960"/>
      <c r="BF63" s="960"/>
      <c r="BG63" s="960"/>
      <c r="BH63" s="960"/>
      <c r="BI63" s="961"/>
      <c r="BJ63" s="1019" t="s">
        <v>130</v>
      </c>
      <c r="BK63" s="953"/>
      <c r="BL63" s="953"/>
      <c r="BM63" s="953"/>
      <c r="BN63" s="1020"/>
      <c r="BO63" s="241"/>
      <c r="BP63" s="241"/>
      <c r="BQ63" s="238">
        <v>57</v>
      </c>
      <c r="BR63" s="239"/>
      <c r="BS63" s="993"/>
      <c r="BT63" s="994"/>
      <c r="BU63" s="994"/>
      <c r="BV63" s="994"/>
      <c r="BW63" s="994"/>
      <c r="BX63" s="994"/>
      <c r="BY63" s="994"/>
      <c r="BZ63" s="994"/>
      <c r="CA63" s="994"/>
      <c r="CB63" s="994"/>
      <c r="CC63" s="994"/>
      <c r="CD63" s="994"/>
      <c r="CE63" s="994"/>
      <c r="CF63" s="994"/>
      <c r="CG63" s="1015"/>
      <c r="CH63" s="990"/>
      <c r="CI63" s="991"/>
      <c r="CJ63" s="991"/>
      <c r="CK63" s="991"/>
      <c r="CL63" s="992"/>
      <c r="CM63" s="990"/>
      <c r="CN63" s="991"/>
      <c r="CO63" s="991"/>
      <c r="CP63" s="991"/>
      <c r="CQ63" s="992"/>
      <c r="CR63" s="990"/>
      <c r="CS63" s="991"/>
      <c r="CT63" s="991"/>
      <c r="CU63" s="991"/>
      <c r="CV63" s="992"/>
      <c r="CW63" s="990"/>
      <c r="CX63" s="991"/>
      <c r="CY63" s="991"/>
      <c r="CZ63" s="991"/>
      <c r="DA63" s="992"/>
      <c r="DB63" s="990"/>
      <c r="DC63" s="991"/>
      <c r="DD63" s="991"/>
      <c r="DE63" s="991"/>
      <c r="DF63" s="992"/>
      <c r="DG63" s="990"/>
      <c r="DH63" s="991"/>
      <c r="DI63" s="991"/>
      <c r="DJ63" s="991"/>
      <c r="DK63" s="992"/>
      <c r="DL63" s="990"/>
      <c r="DM63" s="991"/>
      <c r="DN63" s="991"/>
      <c r="DO63" s="991"/>
      <c r="DP63" s="992"/>
      <c r="DQ63" s="990"/>
      <c r="DR63" s="991"/>
      <c r="DS63" s="991"/>
      <c r="DT63" s="991"/>
      <c r="DU63" s="992"/>
      <c r="DV63" s="993"/>
      <c r="DW63" s="994"/>
      <c r="DX63" s="994"/>
      <c r="DY63" s="994"/>
      <c r="DZ63" s="99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3"/>
      <c r="BT64" s="994"/>
      <c r="BU64" s="994"/>
      <c r="BV64" s="994"/>
      <c r="BW64" s="994"/>
      <c r="BX64" s="994"/>
      <c r="BY64" s="994"/>
      <c r="BZ64" s="994"/>
      <c r="CA64" s="994"/>
      <c r="CB64" s="994"/>
      <c r="CC64" s="994"/>
      <c r="CD64" s="994"/>
      <c r="CE64" s="994"/>
      <c r="CF64" s="994"/>
      <c r="CG64" s="1015"/>
      <c r="CH64" s="990"/>
      <c r="CI64" s="991"/>
      <c r="CJ64" s="991"/>
      <c r="CK64" s="991"/>
      <c r="CL64" s="992"/>
      <c r="CM64" s="990"/>
      <c r="CN64" s="991"/>
      <c r="CO64" s="991"/>
      <c r="CP64" s="991"/>
      <c r="CQ64" s="992"/>
      <c r="CR64" s="990"/>
      <c r="CS64" s="991"/>
      <c r="CT64" s="991"/>
      <c r="CU64" s="991"/>
      <c r="CV64" s="992"/>
      <c r="CW64" s="990"/>
      <c r="CX64" s="991"/>
      <c r="CY64" s="991"/>
      <c r="CZ64" s="991"/>
      <c r="DA64" s="992"/>
      <c r="DB64" s="990"/>
      <c r="DC64" s="991"/>
      <c r="DD64" s="991"/>
      <c r="DE64" s="991"/>
      <c r="DF64" s="992"/>
      <c r="DG64" s="990"/>
      <c r="DH64" s="991"/>
      <c r="DI64" s="991"/>
      <c r="DJ64" s="991"/>
      <c r="DK64" s="992"/>
      <c r="DL64" s="990"/>
      <c r="DM64" s="991"/>
      <c r="DN64" s="991"/>
      <c r="DO64" s="991"/>
      <c r="DP64" s="992"/>
      <c r="DQ64" s="990"/>
      <c r="DR64" s="991"/>
      <c r="DS64" s="991"/>
      <c r="DT64" s="991"/>
      <c r="DU64" s="992"/>
      <c r="DV64" s="993"/>
      <c r="DW64" s="994"/>
      <c r="DX64" s="994"/>
      <c r="DY64" s="994"/>
      <c r="DZ64" s="995"/>
      <c r="EA64" s="230"/>
    </row>
    <row r="65" spans="1:131" ht="26.25" customHeight="1" thickBot="1" x14ac:dyDescent="0.25">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3"/>
      <c r="BT65" s="994"/>
      <c r="BU65" s="994"/>
      <c r="BV65" s="994"/>
      <c r="BW65" s="994"/>
      <c r="BX65" s="994"/>
      <c r="BY65" s="994"/>
      <c r="BZ65" s="994"/>
      <c r="CA65" s="994"/>
      <c r="CB65" s="994"/>
      <c r="CC65" s="994"/>
      <c r="CD65" s="994"/>
      <c r="CE65" s="994"/>
      <c r="CF65" s="994"/>
      <c r="CG65" s="1015"/>
      <c r="CH65" s="990"/>
      <c r="CI65" s="991"/>
      <c r="CJ65" s="991"/>
      <c r="CK65" s="991"/>
      <c r="CL65" s="992"/>
      <c r="CM65" s="990"/>
      <c r="CN65" s="991"/>
      <c r="CO65" s="991"/>
      <c r="CP65" s="991"/>
      <c r="CQ65" s="992"/>
      <c r="CR65" s="990"/>
      <c r="CS65" s="991"/>
      <c r="CT65" s="991"/>
      <c r="CU65" s="991"/>
      <c r="CV65" s="992"/>
      <c r="CW65" s="990"/>
      <c r="CX65" s="991"/>
      <c r="CY65" s="991"/>
      <c r="CZ65" s="991"/>
      <c r="DA65" s="992"/>
      <c r="DB65" s="990"/>
      <c r="DC65" s="991"/>
      <c r="DD65" s="991"/>
      <c r="DE65" s="991"/>
      <c r="DF65" s="992"/>
      <c r="DG65" s="990"/>
      <c r="DH65" s="991"/>
      <c r="DI65" s="991"/>
      <c r="DJ65" s="991"/>
      <c r="DK65" s="992"/>
      <c r="DL65" s="990"/>
      <c r="DM65" s="991"/>
      <c r="DN65" s="991"/>
      <c r="DO65" s="991"/>
      <c r="DP65" s="992"/>
      <c r="DQ65" s="990"/>
      <c r="DR65" s="991"/>
      <c r="DS65" s="991"/>
      <c r="DT65" s="991"/>
      <c r="DU65" s="992"/>
      <c r="DV65" s="993"/>
      <c r="DW65" s="994"/>
      <c r="DX65" s="994"/>
      <c r="DY65" s="994"/>
      <c r="DZ65" s="995"/>
      <c r="EA65" s="230"/>
    </row>
    <row r="66" spans="1:131" ht="26.25" customHeight="1" x14ac:dyDescent="0.2">
      <c r="A66" s="996" t="s">
        <v>417</v>
      </c>
      <c r="B66" s="997"/>
      <c r="C66" s="997"/>
      <c r="D66" s="997"/>
      <c r="E66" s="997"/>
      <c r="F66" s="997"/>
      <c r="G66" s="997"/>
      <c r="H66" s="997"/>
      <c r="I66" s="997"/>
      <c r="J66" s="997"/>
      <c r="K66" s="997"/>
      <c r="L66" s="997"/>
      <c r="M66" s="997"/>
      <c r="N66" s="997"/>
      <c r="O66" s="997"/>
      <c r="P66" s="998"/>
      <c r="Q66" s="1002" t="s">
        <v>418</v>
      </c>
      <c r="R66" s="1003"/>
      <c r="S66" s="1003"/>
      <c r="T66" s="1003"/>
      <c r="U66" s="1004"/>
      <c r="V66" s="1002" t="s">
        <v>400</v>
      </c>
      <c r="W66" s="1003"/>
      <c r="X66" s="1003"/>
      <c r="Y66" s="1003"/>
      <c r="Z66" s="1004"/>
      <c r="AA66" s="1002" t="s">
        <v>419</v>
      </c>
      <c r="AB66" s="1003"/>
      <c r="AC66" s="1003"/>
      <c r="AD66" s="1003"/>
      <c r="AE66" s="1004"/>
      <c r="AF66" s="1008" t="s">
        <v>420</v>
      </c>
      <c r="AG66" s="1009"/>
      <c r="AH66" s="1009"/>
      <c r="AI66" s="1009"/>
      <c r="AJ66" s="1010"/>
      <c r="AK66" s="1002" t="s">
        <v>403</v>
      </c>
      <c r="AL66" s="997"/>
      <c r="AM66" s="997"/>
      <c r="AN66" s="997"/>
      <c r="AO66" s="998"/>
      <c r="AP66" s="1002" t="s">
        <v>421</v>
      </c>
      <c r="AQ66" s="1003"/>
      <c r="AR66" s="1003"/>
      <c r="AS66" s="1003"/>
      <c r="AT66" s="1004"/>
      <c r="AU66" s="1002" t="s">
        <v>422</v>
      </c>
      <c r="AV66" s="1003"/>
      <c r="AW66" s="1003"/>
      <c r="AX66" s="1003"/>
      <c r="AY66" s="1004"/>
      <c r="AZ66" s="1002" t="s">
        <v>383</v>
      </c>
      <c r="BA66" s="1003"/>
      <c r="BB66" s="1003"/>
      <c r="BC66" s="1003"/>
      <c r="BD66" s="1016"/>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9"/>
      <c r="B67" s="1000"/>
      <c r="C67" s="1000"/>
      <c r="D67" s="1000"/>
      <c r="E67" s="1000"/>
      <c r="F67" s="1000"/>
      <c r="G67" s="1000"/>
      <c r="H67" s="1000"/>
      <c r="I67" s="1000"/>
      <c r="J67" s="1000"/>
      <c r="K67" s="1000"/>
      <c r="L67" s="1000"/>
      <c r="M67" s="1000"/>
      <c r="N67" s="1000"/>
      <c r="O67" s="1000"/>
      <c r="P67" s="1001"/>
      <c r="Q67" s="1005"/>
      <c r="R67" s="1006"/>
      <c r="S67" s="1006"/>
      <c r="T67" s="1006"/>
      <c r="U67" s="1007"/>
      <c r="V67" s="1005"/>
      <c r="W67" s="1006"/>
      <c r="X67" s="1006"/>
      <c r="Y67" s="1006"/>
      <c r="Z67" s="1007"/>
      <c r="AA67" s="1005"/>
      <c r="AB67" s="1006"/>
      <c r="AC67" s="1006"/>
      <c r="AD67" s="1006"/>
      <c r="AE67" s="1007"/>
      <c r="AF67" s="1011"/>
      <c r="AG67" s="1012"/>
      <c r="AH67" s="1012"/>
      <c r="AI67" s="1012"/>
      <c r="AJ67" s="1013"/>
      <c r="AK67" s="1014"/>
      <c r="AL67" s="1000"/>
      <c r="AM67" s="1000"/>
      <c r="AN67" s="1000"/>
      <c r="AO67" s="1001"/>
      <c r="AP67" s="1005"/>
      <c r="AQ67" s="1006"/>
      <c r="AR67" s="1006"/>
      <c r="AS67" s="1006"/>
      <c r="AT67" s="1007"/>
      <c r="AU67" s="1005"/>
      <c r="AV67" s="1006"/>
      <c r="AW67" s="1006"/>
      <c r="AX67" s="1006"/>
      <c r="AY67" s="1007"/>
      <c r="AZ67" s="1005"/>
      <c r="BA67" s="1006"/>
      <c r="BB67" s="1006"/>
      <c r="BC67" s="1006"/>
      <c r="BD67" s="1017"/>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6" t="s">
        <v>582</v>
      </c>
      <c r="C68" s="987"/>
      <c r="D68" s="987"/>
      <c r="E68" s="987"/>
      <c r="F68" s="987"/>
      <c r="G68" s="987"/>
      <c r="H68" s="987"/>
      <c r="I68" s="987"/>
      <c r="J68" s="987"/>
      <c r="K68" s="987"/>
      <c r="L68" s="987"/>
      <c r="M68" s="987"/>
      <c r="N68" s="987"/>
      <c r="O68" s="987"/>
      <c r="P68" s="988"/>
      <c r="Q68" s="989">
        <v>1589</v>
      </c>
      <c r="R68" s="983"/>
      <c r="S68" s="983"/>
      <c r="T68" s="983"/>
      <c r="U68" s="983"/>
      <c r="V68" s="983">
        <v>1425</v>
      </c>
      <c r="W68" s="983"/>
      <c r="X68" s="983"/>
      <c r="Y68" s="983"/>
      <c r="Z68" s="983"/>
      <c r="AA68" s="983">
        <v>165</v>
      </c>
      <c r="AB68" s="983"/>
      <c r="AC68" s="983"/>
      <c r="AD68" s="983"/>
      <c r="AE68" s="983"/>
      <c r="AF68" s="983">
        <v>165</v>
      </c>
      <c r="AG68" s="983"/>
      <c r="AH68" s="983"/>
      <c r="AI68" s="983"/>
      <c r="AJ68" s="983"/>
      <c r="AK68" s="983" t="s">
        <v>581</v>
      </c>
      <c r="AL68" s="983"/>
      <c r="AM68" s="983"/>
      <c r="AN68" s="983"/>
      <c r="AO68" s="983"/>
      <c r="AP68" s="983">
        <v>835</v>
      </c>
      <c r="AQ68" s="983"/>
      <c r="AR68" s="983"/>
      <c r="AS68" s="983"/>
      <c r="AT68" s="983"/>
      <c r="AU68" s="983">
        <v>378</v>
      </c>
      <c r="AV68" s="983"/>
      <c r="AW68" s="983"/>
      <c r="AX68" s="983"/>
      <c r="AY68" s="983"/>
      <c r="AZ68" s="984"/>
      <c r="BA68" s="984"/>
      <c r="BB68" s="984"/>
      <c r="BC68" s="984"/>
      <c r="BD68" s="985"/>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583</v>
      </c>
      <c r="C69" s="975"/>
      <c r="D69" s="975"/>
      <c r="E69" s="975"/>
      <c r="F69" s="975"/>
      <c r="G69" s="975"/>
      <c r="H69" s="975"/>
      <c r="I69" s="975"/>
      <c r="J69" s="975"/>
      <c r="K69" s="975"/>
      <c r="L69" s="975"/>
      <c r="M69" s="975"/>
      <c r="N69" s="975"/>
      <c r="O69" s="975"/>
      <c r="P69" s="976"/>
      <c r="Q69" s="977">
        <v>3751</v>
      </c>
      <c r="R69" s="971"/>
      <c r="S69" s="971"/>
      <c r="T69" s="971"/>
      <c r="U69" s="971"/>
      <c r="V69" s="971">
        <v>3751</v>
      </c>
      <c r="W69" s="971"/>
      <c r="X69" s="971"/>
      <c r="Y69" s="971"/>
      <c r="Z69" s="971"/>
      <c r="AA69" s="971" t="s">
        <v>581</v>
      </c>
      <c r="AB69" s="971"/>
      <c r="AC69" s="971"/>
      <c r="AD69" s="971"/>
      <c r="AE69" s="971"/>
      <c r="AF69" s="971" t="s">
        <v>581</v>
      </c>
      <c r="AG69" s="971"/>
      <c r="AH69" s="971"/>
      <c r="AI69" s="971"/>
      <c r="AJ69" s="971"/>
      <c r="AK69" s="971" t="s">
        <v>581</v>
      </c>
      <c r="AL69" s="971"/>
      <c r="AM69" s="971"/>
      <c r="AN69" s="971"/>
      <c r="AO69" s="971"/>
      <c r="AP69" s="971">
        <v>1433</v>
      </c>
      <c r="AQ69" s="971"/>
      <c r="AR69" s="971"/>
      <c r="AS69" s="971"/>
      <c r="AT69" s="971"/>
      <c r="AU69" s="971">
        <v>258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584</v>
      </c>
      <c r="C70" s="975"/>
      <c r="D70" s="975"/>
      <c r="E70" s="975"/>
      <c r="F70" s="975"/>
      <c r="G70" s="975"/>
      <c r="H70" s="975"/>
      <c r="I70" s="975"/>
      <c r="J70" s="975"/>
      <c r="K70" s="975"/>
      <c r="L70" s="975"/>
      <c r="M70" s="975"/>
      <c r="N70" s="975"/>
      <c r="O70" s="975"/>
      <c r="P70" s="976"/>
      <c r="Q70" s="977">
        <v>194</v>
      </c>
      <c r="R70" s="971"/>
      <c r="S70" s="971"/>
      <c r="T70" s="971"/>
      <c r="U70" s="971"/>
      <c r="V70" s="971">
        <v>178</v>
      </c>
      <c r="W70" s="971"/>
      <c r="X70" s="971"/>
      <c r="Y70" s="971"/>
      <c r="Z70" s="971"/>
      <c r="AA70" s="971">
        <v>16</v>
      </c>
      <c r="AB70" s="971"/>
      <c r="AC70" s="971"/>
      <c r="AD70" s="971"/>
      <c r="AE70" s="971"/>
      <c r="AF70" s="971">
        <v>16</v>
      </c>
      <c r="AG70" s="971"/>
      <c r="AH70" s="971"/>
      <c r="AI70" s="971"/>
      <c r="AJ70" s="971"/>
      <c r="AK70" s="971" t="s">
        <v>581</v>
      </c>
      <c r="AL70" s="971"/>
      <c r="AM70" s="971"/>
      <c r="AN70" s="971"/>
      <c r="AO70" s="971"/>
      <c r="AP70" s="971" t="s">
        <v>581</v>
      </c>
      <c r="AQ70" s="971"/>
      <c r="AR70" s="971"/>
      <c r="AS70" s="971"/>
      <c r="AT70" s="971"/>
      <c r="AU70" s="971" t="s">
        <v>581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585</v>
      </c>
      <c r="C71" s="975"/>
      <c r="D71" s="975"/>
      <c r="E71" s="975"/>
      <c r="F71" s="975"/>
      <c r="G71" s="975"/>
      <c r="H71" s="975"/>
      <c r="I71" s="975"/>
      <c r="J71" s="975"/>
      <c r="K71" s="975"/>
      <c r="L71" s="975"/>
      <c r="M71" s="975"/>
      <c r="N71" s="975"/>
      <c r="O71" s="975"/>
      <c r="P71" s="976"/>
      <c r="Q71" s="977">
        <v>1305178</v>
      </c>
      <c r="R71" s="971"/>
      <c r="S71" s="971"/>
      <c r="T71" s="971"/>
      <c r="U71" s="971"/>
      <c r="V71" s="971">
        <v>1290844</v>
      </c>
      <c r="W71" s="971"/>
      <c r="X71" s="971"/>
      <c r="Y71" s="971"/>
      <c r="Z71" s="971"/>
      <c r="AA71" s="971">
        <v>14334</v>
      </c>
      <c r="AB71" s="971"/>
      <c r="AC71" s="971"/>
      <c r="AD71" s="971"/>
      <c r="AE71" s="971"/>
      <c r="AF71" s="971">
        <v>14334</v>
      </c>
      <c r="AG71" s="971"/>
      <c r="AH71" s="971"/>
      <c r="AI71" s="971"/>
      <c r="AJ71" s="971"/>
      <c r="AK71" s="971">
        <v>9500</v>
      </c>
      <c r="AL71" s="971"/>
      <c r="AM71" s="971"/>
      <c r="AN71" s="971"/>
      <c r="AO71" s="971"/>
      <c r="AP71" s="971" t="s">
        <v>581</v>
      </c>
      <c r="AQ71" s="971"/>
      <c r="AR71" s="971"/>
      <c r="AS71" s="971"/>
      <c r="AT71" s="971"/>
      <c r="AU71" s="971" t="s">
        <v>581</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82" t="s">
        <v>586</v>
      </c>
      <c r="C72" s="975"/>
      <c r="D72" s="975"/>
      <c r="E72" s="975"/>
      <c r="F72" s="975"/>
      <c r="G72" s="975"/>
      <c r="H72" s="975"/>
      <c r="I72" s="975"/>
      <c r="J72" s="975"/>
      <c r="K72" s="975"/>
      <c r="L72" s="975"/>
      <c r="M72" s="975"/>
      <c r="N72" s="975"/>
      <c r="O72" s="975"/>
      <c r="P72" s="976"/>
      <c r="Q72" s="977">
        <v>39180</v>
      </c>
      <c r="R72" s="971"/>
      <c r="S72" s="971"/>
      <c r="T72" s="971"/>
      <c r="U72" s="971"/>
      <c r="V72" s="971">
        <v>36872</v>
      </c>
      <c r="W72" s="971"/>
      <c r="X72" s="971"/>
      <c r="Y72" s="971"/>
      <c r="Z72" s="971"/>
      <c r="AA72" s="971">
        <v>2308</v>
      </c>
      <c r="AB72" s="971"/>
      <c r="AC72" s="971"/>
      <c r="AD72" s="971"/>
      <c r="AE72" s="971"/>
      <c r="AF72" s="971">
        <v>23683</v>
      </c>
      <c r="AG72" s="971"/>
      <c r="AH72" s="971"/>
      <c r="AI72" s="971"/>
      <c r="AJ72" s="971"/>
      <c r="AK72" s="971" t="s">
        <v>581</v>
      </c>
      <c r="AL72" s="971"/>
      <c r="AM72" s="971"/>
      <c r="AN72" s="971"/>
      <c r="AO72" s="971"/>
      <c r="AP72" s="971">
        <v>98164</v>
      </c>
      <c r="AQ72" s="971"/>
      <c r="AR72" s="971"/>
      <c r="AS72" s="971"/>
      <c r="AT72" s="971"/>
      <c r="AU72" s="971" t="s">
        <v>581</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587</v>
      </c>
      <c r="C73" s="975"/>
      <c r="D73" s="975"/>
      <c r="E73" s="975"/>
      <c r="F73" s="975"/>
      <c r="G73" s="975"/>
      <c r="H73" s="975"/>
      <c r="I73" s="975"/>
      <c r="J73" s="975"/>
      <c r="K73" s="975"/>
      <c r="L73" s="975"/>
      <c r="M73" s="975"/>
      <c r="N73" s="975"/>
      <c r="O73" s="975"/>
      <c r="P73" s="976"/>
      <c r="Q73" s="977">
        <v>6632</v>
      </c>
      <c r="R73" s="971"/>
      <c r="S73" s="971"/>
      <c r="T73" s="971"/>
      <c r="U73" s="971"/>
      <c r="V73" s="971">
        <v>5979</v>
      </c>
      <c r="W73" s="971"/>
      <c r="X73" s="971"/>
      <c r="Y73" s="971"/>
      <c r="Z73" s="971"/>
      <c r="AA73" s="971">
        <v>653</v>
      </c>
      <c r="AB73" s="971"/>
      <c r="AC73" s="971"/>
      <c r="AD73" s="971"/>
      <c r="AE73" s="971"/>
      <c r="AF73" s="971">
        <v>19383</v>
      </c>
      <c r="AG73" s="971"/>
      <c r="AH73" s="971"/>
      <c r="AI73" s="971"/>
      <c r="AJ73" s="971"/>
      <c r="AK73" s="971" t="s">
        <v>581</v>
      </c>
      <c r="AL73" s="971"/>
      <c r="AM73" s="971"/>
      <c r="AN73" s="971"/>
      <c r="AO73" s="971"/>
      <c r="AP73" s="971">
        <v>20120</v>
      </c>
      <c r="AQ73" s="971"/>
      <c r="AR73" s="971"/>
      <c r="AS73" s="971"/>
      <c r="AT73" s="971"/>
      <c r="AU73" s="971" t="s">
        <v>581</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82" t="s">
        <v>588</v>
      </c>
      <c r="C74" s="975"/>
      <c r="D74" s="975"/>
      <c r="E74" s="975"/>
      <c r="F74" s="975"/>
      <c r="G74" s="975"/>
      <c r="H74" s="975"/>
      <c r="I74" s="975"/>
      <c r="J74" s="975"/>
      <c r="K74" s="975"/>
      <c r="L74" s="975"/>
      <c r="M74" s="975"/>
      <c r="N74" s="975"/>
      <c r="O74" s="975"/>
      <c r="P74" s="976"/>
      <c r="Q74" s="977">
        <v>1095</v>
      </c>
      <c r="R74" s="971"/>
      <c r="S74" s="971"/>
      <c r="T74" s="971"/>
      <c r="U74" s="971"/>
      <c r="V74" s="971">
        <v>1069</v>
      </c>
      <c r="W74" s="971"/>
      <c r="X74" s="971"/>
      <c r="Y74" s="971"/>
      <c r="Z74" s="971"/>
      <c r="AA74" s="971">
        <v>26</v>
      </c>
      <c r="AB74" s="971"/>
      <c r="AC74" s="971"/>
      <c r="AD74" s="971"/>
      <c r="AE74" s="971"/>
      <c r="AF74" s="971">
        <v>652</v>
      </c>
      <c r="AG74" s="971"/>
      <c r="AH74" s="971"/>
      <c r="AI74" s="971"/>
      <c r="AJ74" s="971"/>
      <c r="AK74" s="971">
        <v>47</v>
      </c>
      <c r="AL74" s="971"/>
      <c r="AM74" s="971"/>
      <c r="AN74" s="971"/>
      <c r="AO74" s="971"/>
      <c r="AP74" s="971">
        <v>2196</v>
      </c>
      <c r="AQ74" s="971"/>
      <c r="AR74" s="971"/>
      <c r="AS74" s="971"/>
      <c r="AT74" s="971"/>
      <c r="AU74" s="971" t="s">
        <v>581</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395</v>
      </c>
      <c r="B88" s="937" t="s">
        <v>423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58233</v>
      </c>
      <c r="AG88" s="959"/>
      <c r="AH88" s="959"/>
      <c r="AI88" s="959"/>
      <c r="AJ88" s="959"/>
      <c r="AK88" s="963"/>
      <c r="AL88" s="963"/>
      <c r="AM88" s="963"/>
      <c r="AN88" s="963"/>
      <c r="AO88" s="963"/>
      <c r="AP88" s="959">
        <v>122748</v>
      </c>
      <c r="AQ88" s="959"/>
      <c r="AR88" s="959"/>
      <c r="AS88" s="959"/>
      <c r="AT88" s="959"/>
      <c r="AU88" s="959">
        <v>636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937" t="s">
        <v>424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429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431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432</v>
      </c>
      <c r="AB109" s="896"/>
      <c r="AC109" s="896"/>
      <c r="AD109" s="896"/>
      <c r="AE109" s="897"/>
      <c r="AF109" s="898" t="s">
        <v>433</v>
      </c>
      <c r="AG109" s="896"/>
      <c r="AH109" s="896"/>
      <c r="AI109" s="896"/>
      <c r="AJ109" s="897"/>
      <c r="AK109" s="898" t="s">
        <v>313</v>
      </c>
      <c r="AL109" s="896"/>
      <c r="AM109" s="896"/>
      <c r="AN109" s="896"/>
      <c r="AO109" s="897"/>
      <c r="AP109" s="898" t="s">
        <v>434</v>
      </c>
      <c r="AQ109" s="896"/>
      <c r="AR109" s="896"/>
      <c r="AS109" s="896"/>
      <c r="AT109" s="929"/>
      <c r="AU109" s="895" t="s">
        <v>431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432</v>
      </c>
      <c r="BR109" s="896"/>
      <c r="BS109" s="896"/>
      <c r="BT109" s="896"/>
      <c r="BU109" s="897"/>
      <c r="BV109" s="898" t="s">
        <v>433</v>
      </c>
      <c r="BW109" s="896"/>
      <c r="BX109" s="896"/>
      <c r="BY109" s="896"/>
      <c r="BZ109" s="897"/>
      <c r="CA109" s="898" t="s">
        <v>313</v>
      </c>
      <c r="CB109" s="896"/>
      <c r="CC109" s="896"/>
      <c r="CD109" s="896"/>
      <c r="CE109" s="897"/>
      <c r="CF109" s="936" t="s">
        <v>434</v>
      </c>
      <c r="CG109" s="936"/>
      <c r="CH109" s="936"/>
      <c r="CI109" s="936"/>
      <c r="CJ109" s="936"/>
      <c r="CK109" s="898" t="s">
        <v>435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432</v>
      </c>
      <c r="DH109" s="896"/>
      <c r="DI109" s="896"/>
      <c r="DJ109" s="896"/>
      <c r="DK109" s="897"/>
      <c r="DL109" s="898" t="s">
        <v>433</v>
      </c>
      <c r="DM109" s="896"/>
      <c r="DN109" s="896"/>
      <c r="DO109" s="896"/>
      <c r="DP109" s="897"/>
      <c r="DQ109" s="898" t="s">
        <v>313</v>
      </c>
      <c r="DR109" s="896"/>
      <c r="DS109" s="896"/>
      <c r="DT109" s="896"/>
      <c r="DU109" s="897"/>
      <c r="DV109" s="898" t="s">
        <v>434</v>
      </c>
      <c r="DW109" s="896"/>
      <c r="DX109" s="896"/>
      <c r="DY109" s="896"/>
      <c r="DZ109" s="929"/>
    </row>
    <row r="110" spans="1:131" s="230" customFormat="1" ht="26.25" customHeight="1" x14ac:dyDescent="0.2">
      <c r="A110" s="807" t="s">
        <v>436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1670143</v>
      </c>
      <c r="AB110" s="889"/>
      <c r="AC110" s="889"/>
      <c r="AD110" s="889"/>
      <c r="AE110" s="890"/>
      <c r="AF110" s="891">
        <v>1540921</v>
      </c>
      <c r="AG110" s="889"/>
      <c r="AH110" s="889"/>
      <c r="AI110" s="889"/>
      <c r="AJ110" s="890"/>
      <c r="AK110" s="891">
        <v>1409794</v>
      </c>
      <c r="AL110" s="889"/>
      <c r="AM110" s="889"/>
      <c r="AN110" s="889"/>
      <c r="AO110" s="890"/>
      <c r="AP110" s="892">
        <v>13.6</v>
      </c>
      <c r="AQ110" s="893"/>
      <c r="AR110" s="893"/>
      <c r="AS110" s="893"/>
      <c r="AT110" s="894"/>
      <c r="AU110" s="930" t="s">
        <v>74</v>
      </c>
      <c r="AV110" s="931"/>
      <c r="AW110" s="931"/>
      <c r="AX110" s="931"/>
      <c r="AY110" s="931"/>
      <c r="AZ110" s="860" t="s">
        <v>437</v>
      </c>
      <c r="BA110" s="808"/>
      <c r="BB110" s="808"/>
      <c r="BC110" s="808"/>
      <c r="BD110" s="808"/>
      <c r="BE110" s="808"/>
      <c r="BF110" s="808"/>
      <c r="BG110" s="808"/>
      <c r="BH110" s="808"/>
      <c r="BI110" s="808"/>
      <c r="BJ110" s="808"/>
      <c r="BK110" s="808"/>
      <c r="BL110" s="808"/>
      <c r="BM110" s="808"/>
      <c r="BN110" s="808"/>
      <c r="BO110" s="808"/>
      <c r="BP110" s="809"/>
      <c r="BQ110" s="861">
        <v>16357174</v>
      </c>
      <c r="BR110" s="842"/>
      <c r="BS110" s="842"/>
      <c r="BT110" s="842"/>
      <c r="BU110" s="842"/>
      <c r="BV110" s="842">
        <v>15692654</v>
      </c>
      <c r="BW110" s="842"/>
      <c r="BX110" s="842"/>
      <c r="BY110" s="842"/>
      <c r="BZ110" s="842"/>
      <c r="CA110" s="842">
        <v>14728951</v>
      </c>
      <c r="CB110" s="842"/>
      <c r="CC110" s="842"/>
      <c r="CD110" s="842"/>
      <c r="CE110" s="842"/>
      <c r="CF110" s="866">
        <v>141.9</v>
      </c>
      <c r="CG110" s="867"/>
      <c r="CH110" s="867"/>
      <c r="CI110" s="867"/>
      <c r="CJ110" s="867"/>
      <c r="CK110" s="926" t="s">
        <v>438</v>
      </c>
      <c r="CL110" s="819"/>
      <c r="CM110" s="860" t="s">
        <v>439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440</v>
      </c>
      <c r="DH110" s="842"/>
      <c r="DI110" s="842"/>
      <c r="DJ110" s="842"/>
      <c r="DK110" s="842"/>
      <c r="DL110" s="842" t="s">
        <v>440</v>
      </c>
      <c r="DM110" s="842"/>
      <c r="DN110" s="842"/>
      <c r="DO110" s="842"/>
      <c r="DP110" s="842"/>
      <c r="DQ110" s="842" t="s">
        <v>440</v>
      </c>
      <c r="DR110" s="842"/>
      <c r="DS110" s="842"/>
      <c r="DT110" s="842"/>
      <c r="DU110" s="842"/>
      <c r="DV110" s="843" t="s">
        <v>130</v>
      </c>
      <c r="DW110" s="843"/>
      <c r="DX110" s="843"/>
      <c r="DY110" s="843"/>
      <c r="DZ110" s="844"/>
    </row>
    <row r="111" spans="1:131" s="230" customFormat="1" ht="26.25" customHeight="1" x14ac:dyDescent="0.2">
      <c r="A111" s="774" t="s">
        <v>441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130</v>
      </c>
      <c r="AB111" s="919"/>
      <c r="AC111" s="919"/>
      <c r="AD111" s="919"/>
      <c r="AE111" s="920"/>
      <c r="AF111" s="921" t="s">
        <v>130</v>
      </c>
      <c r="AG111" s="919"/>
      <c r="AH111" s="919"/>
      <c r="AI111" s="919"/>
      <c r="AJ111" s="920"/>
      <c r="AK111" s="921" t="s">
        <v>130</v>
      </c>
      <c r="AL111" s="919"/>
      <c r="AM111" s="919"/>
      <c r="AN111" s="919"/>
      <c r="AO111" s="920"/>
      <c r="AP111" s="922" t="s">
        <v>440</v>
      </c>
      <c r="AQ111" s="923"/>
      <c r="AR111" s="923"/>
      <c r="AS111" s="923"/>
      <c r="AT111" s="924"/>
      <c r="AU111" s="932"/>
      <c r="AV111" s="933"/>
      <c r="AW111" s="933"/>
      <c r="AX111" s="933"/>
      <c r="AY111" s="933"/>
      <c r="AZ111" s="815" t="s">
        <v>442</v>
      </c>
      <c r="BA111" s="752"/>
      <c r="BB111" s="752"/>
      <c r="BC111" s="752"/>
      <c r="BD111" s="752"/>
      <c r="BE111" s="752"/>
      <c r="BF111" s="752"/>
      <c r="BG111" s="752"/>
      <c r="BH111" s="752"/>
      <c r="BI111" s="752"/>
      <c r="BJ111" s="752"/>
      <c r="BK111" s="752"/>
      <c r="BL111" s="752"/>
      <c r="BM111" s="752"/>
      <c r="BN111" s="752"/>
      <c r="BO111" s="752"/>
      <c r="BP111" s="753"/>
      <c r="BQ111" s="816" t="s">
        <v>130</v>
      </c>
      <c r="BR111" s="817"/>
      <c r="BS111" s="817"/>
      <c r="BT111" s="817"/>
      <c r="BU111" s="817"/>
      <c r="BV111" s="817" t="s">
        <v>440</v>
      </c>
      <c r="BW111" s="817"/>
      <c r="BX111" s="817"/>
      <c r="BY111" s="817"/>
      <c r="BZ111" s="817"/>
      <c r="CA111" s="817" t="s">
        <v>440</v>
      </c>
      <c r="CB111" s="817"/>
      <c r="CC111" s="817"/>
      <c r="CD111" s="817"/>
      <c r="CE111" s="817"/>
      <c r="CF111" s="875" t="s">
        <v>440</v>
      </c>
      <c r="CG111" s="876"/>
      <c r="CH111" s="876"/>
      <c r="CI111" s="876"/>
      <c r="CJ111" s="876"/>
      <c r="CK111" s="927"/>
      <c r="CL111" s="821"/>
      <c r="CM111" s="815" t="s">
        <v>443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440</v>
      </c>
      <c r="DH111" s="817"/>
      <c r="DI111" s="817"/>
      <c r="DJ111" s="817"/>
      <c r="DK111" s="817"/>
      <c r="DL111" s="817" t="s">
        <v>130</v>
      </c>
      <c r="DM111" s="817"/>
      <c r="DN111" s="817"/>
      <c r="DO111" s="817"/>
      <c r="DP111" s="817"/>
      <c r="DQ111" s="817" t="s">
        <v>440</v>
      </c>
      <c r="DR111" s="817"/>
      <c r="DS111" s="817"/>
      <c r="DT111" s="817"/>
      <c r="DU111" s="817"/>
      <c r="DV111" s="794" t="s">
        <v>130</v>
      </c>
      <c r="DW111" s="794"/>
      <c r="DX111" s="794"/>
      <c r="DY111" s="794"/>
      <c r="DZ111" s="795"/>
    </row>
    <row r="112" spans="1:131" s="230" customFormat="1" ht="26.25" customHeight="1" x14ac:dyDescent="0.2">
      <c r="A112" s="912" t="s">
        <v>444</v>
      </c>
      <c r="B112" s="913"/>
      <c r="C112" s="752" t="s">
        <v>445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130</v>
      </c>
      <c r="AB112" s="780"/>
      <c r="AC112" s="780"/>
      <c r="AD112" s="780"/>
      <c r="AE112" s="781"/>
      <c r="AF112" s="782" t="s">
        <v>130</v>
      </c>
      <c r="AG112" s="780"/>
      <c r="AH112" s="780"/>
      <c r="AI112" s="780"/>
      <c r="AJ112" s="781"/>
      <c r="AK112" s="782" t="s">
        <v>440</v>
      </c>
      <c r="AL112" s="780"/>
      <c r="AM112" s="780"/>
      <c r="AN112" s="780"/>
      <c r="AO112" s="781"/>
      <c r="AP112" s="824" t="s">
        <v>440</v>
      </c>
      <c r="AQ112" s="825"/>
      <c r="AR112" s="825"/>
      <c r="AS112" s="825"/>
      <c r="AT112" s="826"/>
      <c r="AU112" s="932"/>
      <c r="AV112" s="933"/>
      <c r="AW112" s="933"/>
      <c r="AX112" s="933"/>
      <c r="AY112" s="933"/>
      <c r="AZ112" s="815" t="s">
        <v>446</v>
      </c>
      <c r="BA112" s="752"/>
      <c r="BB112" s="752"/>
      <c r="BC112" s="752"/>
      <c r="BD112" s="752"/>
      <c r="BE112" s="752"/>
      <c r="BF112" s="752"/>
      <c r="BG112" s="752"/>
      <c r="BH112" s="752"/>
      <c r="BI112" s="752"/>
      <c r="BJ112" s="752"/>
      <c r="BK112" s="752"/>
      <c r="BL112" s="752"/>
      <c r="BM112" s="752"/>
      <c r="BN112" s="752"/>
      <c r="BO112" s="752"/>
      <c r="BP112" s="753"/>
      <c r="BQ112" s="816">
        <v>5616638</v>
      </c>
      <c r="BR112" s="817"/>
      <c r="BS112" s="817"/>
      <c r="BT112" s="817"/>
      <c r="BU112" s="817"/>
      <c r="BV112" s="817">
        <v>4960616</v>
      </c>
      <c r="BW112" s="817"/>
      <c r="BX112" s="817"/>
      <c r="BY112" s="817"/>
      <c r="BZ112" s="817"/>
      <c r="CA112" s="817">
        <v>4670551</v>
      </c>
      <c r="CB112" s="817"/>
      <c r="CC112" s="817"/>
      <c r="CD112" s="817"/>
      <c r="CE112" s="817"/>
      <c r="CF112" s="875">
        <v>45</v>
      </c>
      <c r="CG112" s="876"/>
      <c r="CH112" s="876"/>
      <c r="CI112" s="876"/>
      <c r="CJ112" s="876"/>
      <c r="CK112" s="927"/>
      <c r="CL112" s="821"/>
      <c r="CM112" s="815" t="s">
        <v>447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440</v>
      </c>
      <c r="DH112" s="817"/>
      <c r="DI112" s="817"/>
      <c r="DJ112" s="817"/>
      <c r="DK112" s="817"/>
      <c r="DL112" s="817" t="s">
        <v>130</v>
      </c>
      <c r="DM112" s="817"/>
      <c r="DN112" s="817"/>
      <c r="DO112" s="817"/>
      <c r="DP112" s="817"/>
      <c r="DQ112" s="817" t="s">
        <v>440</v>
      </c>
      <c r="DR112" s="817"/>
      <c r="DS112" s="817"/>
      <c r="DT112" s="817"/>
      <c r="DU112" s="817"/>
      <c r="DV112" s="794" t="s">
        <v>440</v>
      </c>
      <c r="DW112" s="794"/>
      <c r="DX112" s="794"/>
      <c r="DY112" s="794"/>
      <c r="DZ112" s="795"/>
    </row>
    <row r="113" spans="1:130" s="230" customFormat="1" ht="26.25" customHeight="1" x14ac:dyDescent="0.2">
      <c r="A113" s="914"/>
      <c r="B113" s="915"/>
      <c r="C113" s="752" t="s">
        <v>448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446038</v>
      </c>
      <c r="AB113" s="919"/>
      <c r="AC113" s="919"/>
      <c r="AD113" s="919"/>
      <c r="AE113" s="920"/>
      <c r="AF113" s="921">
        <v>446724</v>
      </c>
      <c r="AG113" s="919"/>
      <c r="AH113" s="919"/>
      <c r="AI113" s="919"/>
      <c r="AJ113" s="920"/>
      <c r="AK113" s="921">
        <v>433600</v>
      </c>
      <c r="AL113" s="919"/>
      <c r="AM113" s="919"/>
      <c r="AN113" s="919"/>
      <c r="AO113" s="920"/>
      <c r="AP113" s="922">
        <v>4.2</v>
      </c>
      <c r="AQ113" s="923"/>
      <c r="AR113" s="923"/>
      <c r="AS113" s="923"/>
      <c r="AT113" s="924"/>
      <c r="AU113" s="932"/>
      <c r="AV113" s="933"/>
      <c r="AW113" s="933"/>
      <c r="AX113" s="933"/>
      <c r="AY113" s="933"/>
      <c r="AZ113" s="815" t="s">
        <v>449</v>
      </c>
      <c r="BA113" s="752"/>
      <c r="BB113" s="752"/>
      <c r="BC113" s="752"/>
      <c r="BD113" s="752"/>
      <c r="BE113" s="752"/>
      <c r="BF113" s="752"/>
      <c r="BG113" s="752"/>
      <c r="BH113" s="752"/>
      <c r="BI113" s="752"/>
      <c r="BJ113" s="752"/>
      <c r="BK113" s="752"/>
      <c r="BL113" s="752"/>
      <c r="BM113" s="752"/>
      <c r="BN113" s="752"/>
      <c r="BO113" s="752"/>
      <c r="BP113" s="753"/>
      <c r="BQ113" s="816">
        <v>902576</v>
      </c>
      <c r="BR113" s="817"/>
      <c r="BS113" s="817"/>
      <c r="BT113" s="817"/>
      <c r="BU113" s="817"/>
      <c r="BV113" s="817">
        <v>748095</v>
      </c>
      <c r="BW113" s="817"/>
      <c r="BX113" s="817"/>
      <c r="BY113" s="817"/>
      <c r="BZ113" s="817"/>
      <c r="CA113" s="817">
        <v>635296</v>
      </c>
      <c r="CB113" s="817"/>
      <c r="CC113" s="817"/>
      <c r="CD113" s="817"/>
      <c r="CE113" s="817"/>
      <c r="CF113" s="875">
        <v>6.1</v>
      </c>
      <c r="CG113" s="876"/>
      <c r="CH113" s="876"/>
      <c r="CI113" s="876"/>
      <c r="CJ113" s="876"/>
      <c r="CK113" s="927"/>
      <c r="CL113" s="821"/>
      <c r="CM113" s="815" t="s">
        <v>450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440</v>
      </c>
      <c r="DH113" s="780"/>
      <c r="DI113" s="780"/>
      <c r="DJ113" s="780"/>
      <c r="DK113" s="781"/>
      <c r="DL113" s="782" t="s">
        <v>130</v>
      </c>
      <c r="DM113" s="780"/>
      <c r="DN113" s="780"/>
      <c r="DO113" s="780"/>
      <c r="DP113" s="781"/>
      <c r="DQ113" s="782" t="s">
        <v>130</v>
      </c>
      <c r="DR113" s="780"/>
      <c r="DS113" s="780"/>
      <c r="DT113" s="780"/>
      <c r="DU113" s="781"/>
      <c r="DV113" s="824" t="s">
        <v>130</v>
      </c>
      <c r="DW113" s="825"/>
      <c r="DX113" s="825"/>
      <c r="DY113" s="825"/>
      <c r="DZ113" s="826"/>
    </row>
    <row r="114" spans="1:130" s="230" customFormat="1" ht="26.25" customHeight="1" x14ac:dyDescent="0.2">
      <c r="A114" s="914"/>
      <c r="B114" s="915"/>
      <c r="C114" s="752" t="s">
        <v>451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191623</v>
      </c>
      <c r="AB114" s="780"/>
      <c r="AC114" s="780"/>
      <c r="AD114" s="780"/>
      <c r="AE114" s="781"/>
      <c r="AF114" s="782">
        <v>191889</v>
      </c>
      <c r="AG114" s="780"/>
      <c r="AH114" s="780"/>
      <c r="AI114" s="780"/>
      <c r="AJ114" s="781"/>
      <c r="AK114" s="782">
        <v>183466</v>
      </c>
      <c r="AL114" s="780"/>
      <c r="AM114" s="780"/>
      <c r="AN114" s="780"/>
      <c r="AO114" s="781"/>
      <c r="AP114" s="824">
        <v>1.8</v>
      </c>
      <c r="AQ114" s="825"/>
      <c r="AR114" s="825"/>
      <c r="AS114" s="825"/>
      <c r="AT114" s="826"/>
      <c r="AU114" s="932"/>
      <c r="AV114" s="933"/>
      <c r="AW114" s="933"/>
      <c r="AX114" s="933"/>
      <c r="AY114" s="933"/>
      <c r="AZ114" s="815" t="s">
        <v>452</v>
      </c>
      <c r="BA114" s="752"/>
      <c r="BB114" s="752"/>
      <c r="BC114" s="752"/>
      <c r="BD114" s="752"/>
      <c r="BE114" s="752"/>
      <c r="BF114" s="752"/>
      <c r="BG114" s="752"/>
      <c r="BH114" s="752"/>
      <c r="BI114" s="752"/>
      <c r="BJ114" s="752"/>
      <c r="BK114" s="752"/>
      <c r="BL114" s="752"/>
      <c r="BM114" s="752"/>
      <c r="BN114" s="752"/>
      <c r="BO114" s="752"/>
      <c r="BP114" s="753"/>
      <c r="BQ114" s="816">
        <v>3289594</v>
      </c>
      <c r="BR114" s="817"/>
      <c r="BS114" s="817"/>
      <c r="BT114" s="817"/>
      <c r="BU114" s="817"/>
      <c r="BV114" s="817">
        <v>3219185</v>
      </c>
      <c r="BW114" s="817"/>
      <c r="BX114" s="817"/>
      <c r="BY114" s="817"/>
      <c r="BZ114" s="817"/>
      <c r="CA114" s="817">
        <v>3121700</v>
      </c>
      <c r="CB114" s="817"/>
      <c r="CC114" s="817"/>
      <c r="CD114" s="817"/>
      <c r="CE114" s="817"/>
      <c r="CF114" s="875">
        <v>30.1</v>
      </c>
      <c r="CG114" s="876"/>
      <c r="CH114" s="876"/>
      <c r="CI114" s="876"/>
      <c r="CJ114" s="876"/>
      <c r="CK114" s="927"/>
      <c r="CL114" s="821"/>
      <c r="CM114" s="815" t="s">
        <v>453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440</v>
      </c>
      <c r="DH114" s="780"/>
      <c r="DI114" s="780"/>
      <c r="DJ114" s="780"/>
      <c r="DK114" s="781"/>
      <c r="DL114" s="782" t="s">
        <v>130</v>
      </c>
      <c r="DM114" s="780"/>
      <c r="DN114" s="780"/>
      <c r="DO114" s="780"/>
      <c r="DP114" s="781"/>
      <c r="DQ114" s="782" t="s">
        <v>440</v>
      </c>
      <c r="DR114" s="780"/>
      <c r="DS114" s="780"/>
      <c r="DT114" s="780"/>
      <c r="DU114" s="781"/>
      <c r="DV114" s="824" t="s">
        <v>130</v>
      </c>
      <c r="DW114" s="825"/>
      <c r="DX114" s="825"/>
      <c r="DY114" s="825"/>
      <c r="DZ114" s="826"/>
    </row>
    <row r="115" spans="1:130" s="230" customFormat="1" ht="26.25" customHeight="1" x14ac:dyDescent="0.2">
      <c r="A115" s="914"/>
      <c r="B115" s="915"/>
      <c r="C115" s="752" t="s">
        <v>454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440</v>
      </c>
      <c r="AB115" s="919"/>
      <c r="AC115" s="919"/>
      <c r="AD115" s="919"/>
      <c r="AE115" s="920"/>
      <c r="AF115" s="921" t="s">
        <v>455</v>
      </c>
      <c r="AG115" s="919"/>
      <c r="AH115" s="919"/>
      <c r="AI115" s="919"/>
      <c r="AJ115" s="920"/>
      <c r="AK115" s="921" t="s">
        <v>130</v>
      </c>
      <c r="AL115" s="919"/>
      <c r="AM115" s="919"/>
      <c r="AN115" s="919"/>
      <c r="AO115" s="920"/>
      <c r="AP115" s="922" t="s">
        <v>440</v>
      </c>
      <c r="AQ115" s="923"/>
      <c r="AR115" s="923"/>
      <c r="AS115" s="923"/>
      <c r="AT115" s="924"/>
      <c r="AU115" s="932"/>
      <c r="AV115" s="933"/>
      <c r="AW115" s="933"/>
      <c r="AX115" s="933"/>
      <c r="AY115" s="933"/>
      <c r="AZ115" s="815" t="s">
        <v>456</v>
      </c>
      <c r="BA115" s="752"/>
      <c r="BB115" s="752"/>
      <c r="BC115" s="752"/>
      <c r="BD115" s="752"/>
      <c r="BE115" s="752"/>
      <c r="BF115" s="752"/>
      <c r="BG115" s="752"/>
      <c r="BH115" s="752"/>
      <c r="BI115" s="752"/>
      <c r="BJ115" s="752"/>
      <c r="BK115" s="752"/>
      <c r="BL115" s="752"/>
      <c r="BM115" s="752"/>
      <c r="BN115" s="752"/>
      <c r="BO115" s="752"/>
      <c r="BP115" s="753"/>
      <c r="BQ115" s="816" t="s">
        <v>440</v>
      </c>
      <c r="BR115" s="817"/>
      <c r="BS115" s="817"/>
      <c r="BT115" s="817"/>
      <c r="BU115" s="817"/>
      <c r="BV115" s="817" t="s">
        <v>440</v>
      </c>
      <c r="BW115" s="817"/>
      <c r="BX115" s="817"/>
      <c r="BY115" s="817"/>
      <c r="BZ115" s="817"/>
      <c r="CA115" s="817" t="s">
        <v>130</v>
      </c>
      <c r="CB115" s="817"/>
      <c r="CC115" s="817"/>
      <c r="CD115" s="817"/>
      <c r="CE115" s="817"/>
      <c r="CF115" s="875" t="s">
        <v>440</v>
      </c>
      <c r="CG115" s="876"/>
      <c r="CH115" s="876"/>
      <c r="CI115" s="876"/>
      <c r="CJ115" s="876"/>
      <c r="CK115" s="927"/>
      <c r="CL115" s="821"/>
      <c r="CM115" s="815" t="s">
        <v>457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130</v>
      </c>
      <c r="DH115" s="780"/>
      <c r="DI115" s="780"/>
      <c r="DJ115" s="780"/>
      <c r="DK115" s="781"/>
      <c r="DL115" s="782" t="s">
        <v>440</v>
      </c>
      <c r="DM115" s="780"/>
      <c r="DN115" s="780"/>
      <c r="DO115" s="780"/>
      <c r="DP115" s="781"/>
      <c r="DQ115" s="782" t="s">
        <v>440</v>
      </c>
      <c r="DR115" s="780"/>
      <c r="DS115" s="780"/>
      <c r="DT115" s="780"/>
      <c r="DU115" s="781"/>
      <c r="DV115" s="824" t="s">
        <v>130</v>
      </c>
      <c r="DW115" s="825"/>
      <c r="DX115" s="825"/>
      <c r="DY115" s="825"/>
      <c r="DZ115" s="826"/>
    </row>
    <row r="116" spans="1:130" s="230" customFormat="1" ht="26.25" customHeight="1" x14ac:dyDescent="0.2">
      <c r="A116" s="916"/>
      <c r="B116" s="917"/>
      <c r="C116" s="839" t="s">
        <v>458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440</v>
      </c>
      <c r="AB116" s="780"/>
      <c r="AC116" s="780"/>
      <c r="AD116" s="780"/>
      <c r="AE116" s="781"/>
      <c r="AF116" s="782" t="s">
        <v>130</v>
      </c>
      <c r="AG116" s="780"/>
      <c r="AH116" s="780"/>
      <c r="AI116" s="780"/>
      <c r="AJ116" s="781"/>
      <c r="AK116" s="782" t="s">
        <v>130</v>
      </c>
      <c r="AL116" s="780"/>
      <c r="AM116" s="780"/>
      <c r="AN116" s="780"/>
      <c r="AO116" s="781"/>
      <c r="AP116" s="824" t="s">
        <v>440</v>
      </c>
      <c r="AQ116" s="825"/>
      <c r="AR116" s="825"/>
      <c r="AS116" s="825"/>
      <c r="AT116" s="826"/>
      <c r="AU116" s="932"/>
      <c r="AV116" s="933"/>
      <c r="AW116" s="933"/>
      <c r="AX116" s="933"/>
      <c r="AY116" s="933"/>
      <c r="AZ116" s="909" t="s">
        <v>459</v>
      </c>
      <c r="BA116" s="910"/>
      <c r="BB116" s="910"/>
      <c r="BC116" s="910"/>
      <c r="BD116" s="910"/>
      <c r="BE116" s="910"/>
      <c r="BF116" s="910"/>
      <c r="BG116" s="910"/>
      <c r="BH116" s="910"/>
      <c r="BI116" s="910"/>
      <c r="BJ116" s="910"/>
      <c r="BK116" s="910"/>
      <c r="BL116" s="910"/>
      <c r="BM116" s="910"/>
      <c r="BN116" s="910"/>
      <c r="BO116" s="910"/>
      <c r="BP116" s="911"/>
      <c r="BQ116" s="816" t="s">
        <v>440</v>
      </c>
      <c r="BR116" s="817"/>
      <c r="BS116" s="817"/>
      <c r="BT116" s="817"/>
      <c r="BU116" s="817"/>
      <c r="BV116" s="817" t="s">
        <v>130</v>
      </c>
      <c r="BW116" s="817"/>
      <c r="BX116" s="817"/>
      <c r="BY116" s="817"/>
      <c r="BZ116" s="817"/>
      <c r="CA116" s="817" t="s">
        <v>440</v>
      </c>
      <c r="CB116" s="817"/>
      <c r="CC116" s="817"/>
      <c r="CD116" s="817"/>
      <c r="CE116" s="817"/>
      <c r="CF116" s="875" t="s">
        <v>130</v>
      </c>
      <c r="CG116" s="876"/>
      <c r="CH116" s="876"/>
      <c r="CI116" s="876"/>
      <c r="CJ116" s="876"/>
      <c r="CK116" s="927"/>
      <c r="CL116" s="821"/>
      <c r="CM116" s="815" t="s">
        <v>460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130</v>
      </c>
      <c r="DH116" s="780"/>
      <c r="DI116" s="780"/>
      <c r="DJ116" s="780"/>
      <c r="DK116" s="781"/>
      <c r="DL116" s="782" t="s">
        <v>440</v>
      </c>
      <c r="DM116" s="780"/>
      <c r="DN116" s="780"/>
      <c r="DO116" s="780"/>
      <c r="DP116" s="781"/>
      <c r="DQ116" s="782" t="s">
        <v>130</v>
      </c>
      <c r="DR116" s="780"/>
      <c r="DS116" s="780"/>
      <c r="DT116" s="780"/>
      <c r="DU116" s="781"/>
      <c r="DV116" s="824" t="s">
        <v>130</v>
      </c>
      <c r="DW116" s="825"/>
      <c r="DX116" s="825"/>
      <c r="DY116" s="825"/>
      <c r="DZ116" s="826"/>
    </row>
    <row r="117" spans="1:130" s="230" customFormat="1" ht="26.25" customHeight="1" x14ac:dyDescent="0.2">
      <c r="A117" s="895" t="s">
        <v>191</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461</v>
      </c>
      <c r="Z117" s="897"/>
      <c r="AA117" s="902">
        <v>2307804</v>
      </c>
      <c r="AB117" s="903"/>
      <c r="AC117" s="903"/>
      <c r="AD117" s="903"/>
      <c r="AE117" s="904"/>
      <c r="AF117" s="905">
        <v>2179534</v>
      </c>
      <c r="AG117" s="903"/>
      <c r="AH117" s="903"/>
      <c r="AI117" s="903"/>
      <c r="AJ117" s="904"/>
      <c r="AK117" s="905">
        <v>2026860</v>
      </c>
      <c r="AL117" s="903"/>
      <c r="AM117" s="903"/>
      <c r="AN117" s="903"/>
      <c r="AO117" s="904"/>
      <c r="AP117" s="906"/>
      <c r="AQ117" s="907"/>
      <c r="AR117" s="907"/>
      <c r="AS117" s="907"/>
      <c r="AT117" s="908"/>
      <c r="AU117" s="932"/>
      <c r="AV117" s="933"/>
      <c r="AW117" s="933"/>
      <c r="AX117" s="933"/>
      <c r="AY117" s="933"/>
      <c r="AZ117" s="863" t="s">
        <v>462</v>
      </c>
      <c r="BA117" s="864"/>
      <c r="BB117" s="864"/>
      <c r="BC117" s="864"/>
      <c r="BD117" s="864"/>
      <c r="BE117" s="864"/>
      <c r="BF117" s="864"/>
      <c r="BG117" s="864"/>
      <c r="BH117" s="864"/>
      <c r="BI117" s="864"/>
      <c r="BJ117" s="864"/>
      <c r="BK117" s="864"/>
      <c r="BL117" s="864"/>
      <c r="BM117" s="864"/>
      <c r="BN117" s="864"/>
      <c r="BO117" s="864"/>
      <c r="BP117" s="865"/>
      <c r="BQ117" s="816" t="s">
        <v>440</v>
      </c>
      <c r="BR117" s="817"/>
      <c r="BS117" s="817"/>
      <c r="BT117" s="817"/>
      <c r="BU117" s="817"/>
      <c r="BV117" s="817" t="s">
        <v>440</v>
      </c>
      <c r="BW117" s="817"/>
      <c r="BX117" s="817"/>
      <c r="BY117" s="817"/>
      <c r="BZ117" s="817"/>
      <c r="CA117" s="817" t="s">
        <v>130</v>
      </c>
      <c r="CB117" s="817"/>
      <c r="CC117" s="817"/>
      <c r="CD117" s="817"/>
      <c r="CE117" s="817"/>
      <c r="CF117" s="875" t="s">
        <v>130</v>
      </c>
      <c r="CG117" s="876"/>
      <c r="CH117" s="876"/>
      <c r="CI117" s="876"/>
      <c r="CJ117" s="876"/>
      <c r="CK117" s="927"/>
      <c r="CL117" s="821"/>
      <c r="CM117" s="815" t="s">
        <v>463</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440</v>
      </c>
      <c r="DH117" s="780"/>
      <c r="DI117" s="780"/>
      <c r="DJ117" s="780"/>
      <c r="DK117" s="781"/>
      <c r="DL117" s="782" t="s">
        <v>440</v>
      </c>
      <c r="DM117" s="780"/>
      <c r="DN117" s="780"/>
      <c r="DO117" s="780"/>
      <c r="DP117" s="781"/>
      <c r="DQ117" s="782" t="s">
        <v>440</v>
      </c>
      <c r="DR117" s="780"/>
      <c r="DS117" s="780"/>
      <c r="DT117" s="780"/>
      <c r="DU117" s="781"/>
      <c r="DV117" s="824" t="s">
        <v>130</v>
      </c>
      <c r="DW117" s="825"/>
      <c r="DX117" s="825"/>
      <c r="DY117" s="825"/>
      <c r="DZ117" s="826"/>
    </row>
    <row r="118" spans="1:130" s="230" customFormat="1" ht="26.25" customHeight="1" x14ac:dyDescent="0.2">
      <c r="A118" s="895" t="s">
        <v>435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432</v>
      </c>
      <c r="AB118" s="896"/>
      <c r="AC118" s="896"/>
      <c r="AD118" s="896"/>
      <c r="AE118" s="897"/>
      <c r="AF118" s="898" t="s">
        <v>433</v>
      </c>
      <c r="AG118" s="896"/>
      <c r="AH118" s="896"/>
      <c r="AI118" s="896"/>
      <c r="AJ118" s="897"/>
      <c r="AK118" s="898" t="s">
        <v>313</v>
      </c>
      <c r="AL118" s="896"/>
      <c r="AM118" s="896"/>
      <c r="AN118" s="896"/>
      <c r="AO118" s="897"/>
      <c r="AP118" s="899" t="s">
        <v>434</v>
      </c>
      <c r="AQ118" s="900"/>
      <c r="AR118" s="900"/>
      <c r="AS118" s="900"/>
      <c r="AT118" s="901"/>
      <c r="AU118" s="932"/>
      <c r="AV118" s="933"/>
      <c r="AW118" s="933"/>
      <c r="AX118" s="933"/>
      <c r="AY118" s="933"/>
      <c r="AZ118" s="838" t="s">
        <v>464</v>
      </c>
      <c r="BA118" s="839"/>
      <c r="BB118" s="839"/>
      <c r="BC118" s="839"/>
      <c r="BD118" s="839"/>
      <c r="BE118" s="839"/>
      <c r="BF118" s="839"/>
      <c r="BG118" s="839"/>
      <c r="BH118" s="839"/>
      <c r="BI118" s="839"/>
      <c r="BJ118" s="839"/>
      <c r="BK118" s="839"/>
      <c r="BL118" s="839"/>
      <c r="BM118" s="839"/>
      <c r="BN118" s="839"/>
      <c r="BO118" s="839"/>
      <c r="BP118" s="840"/>
      <c r="BQ118" s="879" t="s">
        <v>130</v>
      </c>
      <c r="BR118" s="845"/>
      <c r="BS118" s="845"/>
      <c r="BT118" s="845"/>
      <c r="BU118" s="845"/>
      <c r="BV118" s="845" t="s">
        <v>440</v>
      </c>
      <c r="BW118" s="845"/>
      <c r="BX118" s="845"/>
      <c r="BY118" s="845"/>
      <c r="BZ118" s="845"/>
      <c r="CA118" s="845" t="s">
        <v>130</v>
      </c>
      <c r="CB118" s="845"/>
      <c r="CC118" s="845"/>
      <c r="CD118" s="845"/>
      <c r="CE118" s="845"/>
      <c r="CF118" s="875" t="s">
        <v>440</v>
      </c>
      <c r="CG118" s="876"/>
      <c r="CH118" s="876"/>
      <c r="CI118" s="876"/>
      <c r="CJ118" s="876"/>
      <c r="CK118" s="927"/>
      <c r="CL118" s="821"/>
      <c r="CM118" s="815" t="s">
        <v>465</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130</v>
      </c>
      <c r="DH118" s="780"/>
      <c r="DI118" s="780"/>
      <c r="DJ118" s="780"/>
      <c r="DK118" s="781"/>
      <c r="DL118" s="782" t="s">
        <v>440</v>
      </c>
      <c r="DM118" s="780"/>
      <c r="DN118" s="780"/>
      <c r="DO118" s="780"/>
      <c r="DP118" s="781"/>
      <c r="DQ118" s="782" t="s">
        <v>440</v>
      </c>
      <c r="DR118" s="780"/>
      <c r="DS118" s="780"/>
      <c r="DT118" s="780"/>
      <c r="DU118" s="781"/>
      <c r="DV118" s="824" t="s">
        <v>440</v>
      </c>
      <c r="DW118" s="825"/>
      <c r="DX118" s="825"/>
      <c r="DY118" s="825"/>
      <c r="DZ118" s="826"/>
    </row>
    <row r="119" spans="1:130" s="230" customFormat="1" ht="26.25" customHeight="1" x14ac:dyDescent="0.2">
      <c r="A119" s="818" t="s">
        <v>438</v>
      </c>
      <c r="B119" s="819"/>
      <c r="C119" s="860" t="s">
        <v>439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130</v>
      </c>
      <c r="AB119" s="889"/>
      <c r="AC119" s="889"/>
      <c r="AD119" s="889"/>
      <c r="AE119" s="890"/>
      <c r="AF119" s="891" t="s">
        <v>440</v>
      </c>
      <c r="AG119" s="889"/>
      <c r="AH119" s="889"/>
      <c r="AI119" s="889"/>
      <c r="AJ119" s="890"/>
      <c r="AK119" s="891" t="s">
        <v>440</v>
      </c>
      <c r="AL119" s="889"/>
      <c r="AM119" s="889"/>
      <c r="AN119" s="889"/>
      <c r="AO119" s="890"/>
      <c r="AP119" s="892" t="s">
        <v>440</v>
      </c>
      <c r="AQ119" s="893"/>
      <c r="AR119" s="893"/>
      <c r="AS119" s="893"/>
      <c r="AT119" s="894"/>
      <c r="AU119" s="934"/>
      <c r="AV119" s="935"/>
      <c r="AW119" s="935"/>
      <c r="AX119" s="935"/>
      <c r="AY119" s="935"/>
      <c r="AZ119" s="251" t="s">
        <v>191</v>
      </c>
      <c r="BA119" s="251"/>
      <c r="BB119" s="251"/>
      <c r="BC119" s="251"/>
      <c r="BD119" s="251"/>
      <c r="BE119" s="251"/>
      <c r="BF119" s="251"/>
      <c r="BG119" s="251"/>
      <c r="BH119" s="251"/>
      <c r="BI119" s="251"/>
      <c r="BJ119" s="251"/>
      <c r="BK119" s="251"/>
      <c r="BL119" s="251"/>
      <c r="BM119" s="251"/>
      <c r="BN119" s="251"/>
      <c r="BO119" s="877" t="s">
        <v>466</v>
      </c>
      <c r="BP119" s="878"/>
      <c r="BQ119" s="879">
        <v>26165982</v>
      </c>
      <c r="BR119" s="845"/>
      <c r="BS119" s="845"/>
      <c r="BT119" s="845"/>
      <c r="BU119" s="845"/>
      <c r="BV119" s="845">
        <v>24620550</v>
      </c>
      <c r="BW119" s="845"/>
      <c r="BX119" s="845"/>
      <c r="BY119" s="845"/>
      <c r="BZ119" s="845"/>
      <c r="CA119" s="845">
        <v>23156498</v>
      </c>
      <c r="CB119" s="845"/>
      <c r="CC119" s="845"/>
      <c r="CD119" s="845"/>
      <c r="CE119" s="845"/>
      <c r="CF119" s="748"/>
      <c r="CG119" s="749"/>
      <c r="CH119" s="749"/>
      <c r="CI119" s="749"/>
      <c r="CJ119" s="834"/>
      <c r="CK119" s="928"/>
      <c r="CL119" s="823"/>
      <c r="CM119" s="838" t="s">
        <v>467</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440</v>
      </c>
      <c r="DH119" s="764"/>
      <c r="DI119" s="764"/>
      <c r="DJ119" s="764"/>
      <c r="DK119" s="765"/>
      <c r="DL119" s="766" t="s">
        <v>130</v>
      </c>
      <c r="DM119" s="764"/>
      <c r="DN119" s="764"/>
      <c r="DO119" s="764"/>
      <c r="DP119" s="765"/>
      <c r="DQ119" s="766" t="s">
        <v>130</v>
      </c>
      <c r="DR119" s="764"/>
      <c r="DS119" s="764"/>
      <c r="DT119" s="764"/>
      <c r="DU119" s="765"/>
      <c r="DV119" s="848" t="s">
        <v>440</v>
      </c>
      <c r="DW119" s="849"/>
      <c r="DX119" s="849"/>
      <c r="DY119" s="849"/>
      <c r="DZ119" s="850"/>
    </row>
    <row r="120" spans="1:130" s="230" customFormat="1" ht="26.25" customHeight="1" x14ac:dyDescent="0.2">
      <c r="A120" s="820"/>
      <c r="B120" s="821"/>
      <c r="C120" s="815" t="s">
        <v>443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440</v>
      </c>
      <c r="AB120" s="780"/>
      <c r="AC120" s="780"/>
      <c r="AD120" s="780"/>
      <c r="AE120" s="781"/>
      <c r="AF120" s="782" t="s">
        <v>130</v>
      </c>
      <c r="AG120" s="780"/>
      <c r="AH120" s="780"/>
      <c r="AI120" s="780"/>
      <c r="AJ120" s="781"/>
      <c r="AK120" s="782" t="s">
        <v>130</v>
      </c>
      <c r="AL120" s="780"/>
      <c r="AM120" s="780"/>
      <c r="AN120" s="780"/>
      <c r="AO120" s="781"/>
      <c r="AP120" s="824" t="s">
        <v>130</v>
      </c>
      <c r="AQ120" s="825"/>
      <c r="AR120" s="825"/>
      <c r="AS120" s="825"/>
      <c r="AT120" s="826"/>
      <c r="AU120" s="880" t="s">
        <v>468</v>
      </c>
      <c r="AV120" s="881"/>
      <c r="AW120" s="881"/>
      <c r="AX120" s="881"/>
      <c r="AY120" s="882"/>
      <c r="AZ120" s="860" t="s">
        <v>469</v>
      </c>
      <c r="BA120" s="808"/>
      <c r="BB120" s="808"/>
      <c r="BC120" s="808"/>
      <c r="BD120" s="808"/>
      <c r="BE120" s="808"/>
      <c r="BF120" s="808"/>
      <c r="BG120" s="808"/>
      <c r="BH120" s="808"/>
      <c r="BI120" s="808"/>
      <c r="BJ120" s="808"/>
      <c r="BK120" s="808"/>
      <c r="BL120" s="808"/>
      <c r="BM120" s="808"/>
      <c r="BN120" s="808"/>
      <c r="BO120" s="808"/>
      <c r="BP120" s="809"/>
      <c r="BQ120" s="861">
        <v>3285249</v>
      </c>
      <c r="BR120" s="842"/>
      <c r="BS120" s="842"/>
      <c r="BT120" s="842"/>
      <c r="BU120" s="842"/>
      <c r="BV120" s="842">
        <v>4253524</v>
      </c>
      <c r="BW120" s="842"/>
      <c r="BX120" s="842"/>
      <c r="BY120" s="842"/>
      <c r="BZ120" s="842"/>
      <c r="CA120" s="842">
        <v>5418427</v>
      </c>
      <c r="CB120" s="842"/>
      <c r="CC120" s="842"/>
      <c r="CD120" s="842"/>
      <c r="CE120" s="842"/>
      <c r="CF120" s="866">
        <v>52.2</v>
      </c>
      <c r="CG120" s="867"/>
      <c r="CH120" s="867"/>
      <c r="CI120" s="867"/>
      <c r="CJ120" s="867"/>
      <c r="CK120" s="868" t="s">
        <v>470</v>
      </c>
      <c r="CL120" s="852"/>
      <c r="CM120" s="852"/>
      <c r="CN120" s="852"/>
      <c r="CO120" s="853"/>
      <c r="CP120" s="872" t="s">
        <v>471</v>
      </c>
      <c r="CQ120" s="873"/>
      <c r="CR120" s="873"/>
      <c r="CS120" s="873"/>
      <c r="CT120" s="873"/>
      <c r="CU120" s="873"/>
      <c r="CV120" s="873"/>
      <c r="CW120" s="873"/>
      <c r="CX120" s="873"/>
      <c r="CY120" s="873"/>
      <c r="CZ120" s="873"/>
      <c r="DA120" s="873"/>
      <c r="DB120" s="873"/>
      <c r="DC120" s="873"/>
      <c r="DD120" s="873"/>
      <c r="DE120" s="873"/>
      <c r="DF120" s="874"/>
      <c r="DG120" s="861">
        <v>3636308</v>
      </c>
      <c r="DH120" s="842"/>
      <c r="DI120" s="842"/>
      <c r="DJ120" s="842"/>
      <c r="DK120" s="842"/>
      <c r="DL120" s="842">
        <v>3075055</v>
      </c>
      <c r="DM120" s="842"/>
      <c r="DN120" s="842"/>
      <c r="DO120" s="842"/>
      <c r="DP120" s="842"/>
      <c r="DQ120" s="842">
        <v>2870051</v>
      </c>
      <c r="DR120" s="842"/>
      <c r="DS120" s="842"/>
      <c r="DT120" s="842"/>
      <c r="DU120" s="842"/>
      <c r="DV120" s="843">
        <v>27.7</v>
      </c>
      <c r="DW120" s="843"/>
      <c r="DX120" s="843"/>
      <c r="DY120" s="843"/>
      <c r="DZ120" s="844"/>
    </row>
    <row r="121" spans="1:130" s="230" customFormat="1" ht="26.25" customHeight="1" x14ac:dyDescent="0.2">
      <c r="A121" s="820"/>
      <c r="B121" s="821"/>
      <c r="C121" s="863" t="s">
        <v>472</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440</v>
      </c>
      <c r="AB121" s="780"/>
      <c r="AC121" s="780"/>
      <c r="AD121" s="780"/>
      <c r="AE121" s="781"/>
      <c r="AF121" s="782" t="s">
        <v>130</v>
      </c>
      <c r="AG121" s="780"/>
      <c r="AH121" s="780"/>
      <c r="AI121" s="780"/>
      <c r="AJ121" s="781"/>
      <c r="AK121" s="782" t="s">
        <v>440</v>
      </c>
      <c r="AL121" s="780"/>
      <c r="AM121" s="780"/>
      <c r="AN121" s="780"/>
      <c r="AO121" s="781"/>
      <c r="AP121" s="824" t="s">
        <v>440</v>
      </c>
      <c r="AQ121" s="825"/>
      <c r="AR121" s="825"/>
      <c r="AS121" s="825"/>
      <c r="AT121" s="826"/>
      <c r="AU121" s="883"/>
      <c r="AV121" s="884"/>
      <c r="AW121" s="884"/>
      <c r="AX121" s="884"/>
      <c r="AY121" s="885"/>
      <c r="AZ121" s="815" t="s">
        <v>473</v>
      </c>
      <c r="BA121" s="752"/>
      <c r="BB121" s="752"/>
      <c r="BC121" s="752"/>
      <c r="BD121" s="752"/>
      <c r="BE121" s="752"/>
      <c r="BF121" s="752"/>
      <c r="BG121" s="752"/>
      <c r="BH121" s="752"/>
      <c r="BI121" s="752"/>
      <c r="BJ121" s="752"/>
      <c r="BK121" s="752"/>
      <c r="BL121" s="752"/>
      <c r="BM121" s="752"/>
      <c r="BN121" s="752"/>
      <c r="BO121" s="752"/>
      <c r="BP121" s="753"/>
      <c r="BQ121" s="816">
        <v>2675185</v>
      </c>
      <c r="BR121" s="817"/>
      <c r="BS121" s="817"/>
      <c r="BT121" s="817"/>
      <c r="BU121" s="817"/>
      <c r="BV121" s="817">
        <v>2200620</v>
      </c>
      <c r="BW121" s="817"/>
      <c r="BX121" s="817"/>
      <c r="BY121" s="817"/>
      <c r="BZ121" s="817"/>
      <c r="CA121" s="817">
        <v>2163577</v>
      </c>
      <c r="CB121" s="817"/>
      <c r="CC121" s="817"/>
      <c r="CD121" s="817"/>
      <c r="CE121" s="817"/>
      <c r="CF121" s="875">
        <v>20.8</v>
      </c>
      <c r="CG121" s="876"/>
      <c r="CH121" s="876"/>
      <c r="CI121" s="876"/>
      <c r="CJ121" s="876"/>
      <c r="CK121" s="869"/>
      <c r="CL121" s="855"/>
      <c r="CM121" s="855"/>
      <c r="CN121" s="855"/>
      <c r="CO121" s="856"/>
      <c r="CP121" s="835" t="s">
        <v>410</v>
      </c>
      <c r="CQ121" s="836"/>
      <c r="CR121" s="836"/>
      <c r="CS121" s="836"/>
      <c r="CT121" s="836"/>
      <c r="CU121" s="836"/>
      <c r="CV121" s="836"/>
      <c r="CW121" s="836"/>
      <c r="CX121" s="836"/>
      <c r="CY121" s="836"/>
      <c r="CZ121" s="836"/>
      <c r="DA121" s="836"/>
      <c r="DB121" s="836"/>
      <c r="DC121" s="836"/>
      <c r="DD121" s="836"/>
      <c r="DE121" s="836"/>
      <c r="DF121" s="837"/>
      <c r="DG121" s="816">
        <v>1980330</v>
      </c>
      <c r="DH121" s="817"/>
      <c r="DI121" s="817"/>
      <c r="DJ121" s="817"/>
      <c r="DK121" s="817"/>
      <c r="DL121" s="817">
        <v>1885561</v>
      </c>
      <c r="DM121" s="817"/>
      <c r="DN121" s="817"/>
      <c r="DO121" s="817"/>
      <c r="DP121" s="817"/>
      <c r="DQ121" s="817">
        <v>1800500</v>
      </c>
      <c r="DR121" s="817"/>
      <c r="DS121" s="817"/>
      <c r="DT121" s="817"/>
      <c r="DU121" s="817"/>
      <c r="DV121" s="794">
        <v>17.3</v>
      </c>
      <c r="DW121" s="794"/>
      <c r="DX121" s="794"/>
      <c r="DY121" s="794"/>
      <c r="DZ121" s="795"/>
    </row>
    <row r="122" spans="1:130" s="230" customFormat="1" ht="26.25" customHeight="1" x14ac:dyDescent="0.2">
      <c r="A122" s="820"/>
      <c r="B122" s="821"/>
      <c r="C122" s="815" t="s">
        <v>453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130</v>
      </c>
      <c r="AB122" s="780"/>
      <c r="AC122" s="780"/>
      <c r="AD122" s="780"/>
      <c r="AE122" s="781"/>
      <c r="AF122" s="782" t="s">
        <v>130</v>
      </c>
      <c r="AG122" s="780"/>
      <c r="AH122" s="780"/>
      <c r="AI122" s="780"/>
      <c r="AJ122" s="781"/>
      <c r="AK122" s="782" t="s">
        <v>440</v>
      </c>
      <c r="AL122" s="780"/>
      <c r="AM122" s="780"/>
      <c r="AN122" s="780"/>
      <c r="AO122" s="781"/>
      <c r="AP122" s="824" t="s">
        <v>130</v>
      </c>
      <c r="AQ122" s="825"/>
      <c r="AR122" s="825"/>
      <c r="AS122" s="825"/>
      <c r="AT122" s="826"/>
      <c r="AU122" s="883"/>
      <c r="AV122" s="884"/>
      <c r="AW122" s="884"/>
      <c r="AX122" s="884"/>
      <c r="AY122" s="885"/>
      <c r="AZ122" s="838" t="s">
        <v>474</v>
      </c>
      <c r="BA122" s="839"/>
      <c r="BB122" s="839"/>
      <c r="BC122" s="839"/>
      <c r="BD122" s="839"/>
      <c r="BE122" s="839"/>
      <c r="BF122" s="839"/>
      <c r="BG122" s="839"/>
      <c r="BH122" s="839"/>
      <c r="BI122" s="839"/>
      <c r="BJ122" s="839"/>
      <c r="BK122" s="839"/>
      <c r="BL122" s="839"/>
      <c r="BM122" s="839"/>
      <c r="BN122" s="839"/>
      <c r="BO122" s="839"/>
      <c r="BP122" s="840"/>
      <c r="BQ122" s="879">
        <v>14303927</v>
      </c>
      <c r="BR122" s="845"/>
      <c r="BS122" s="845"/>
      <c r="BT122" s="845"/>
      <c r="BU122" s="845"/>
      <c r="BV122" s="845">
        <v>13643305</v>
      </c>
      <c r="BW122" s="845"/>
      <c r="BX122" s="845"/>
      <c r="BY122" s="845"/>
      <c r="BZ122" s="845"/>
      <c r="CA122" s="845">
        <v>12827347</v>
      </c>
      <c r="CB122" s="845"/>
      <c r="CC122" s="845"/>
      <c r="CD122" s="845"/>
      <c r="CE122" s="845"/>
      <c r="CF122" s="846">
        <v>123.6</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x14ac:dyDescent="0.2">
      <c r="A123" s="820"/>
      <c r="B123" s="821"/>
      <c r="C123" s="815" t="s">
        <v>460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440</v>
      </c>
      <c r="AB123" s="780"/>
      <c r="AC123" s="780"/>
      <c r="AD123" s="780"/>
      <c r="AE123" s="781"/>
      <c r="AF123" s="782" t="s">
        <v>440</v>
      </c>
      <c r="AG123" s="780"/>
      <c r="AH123" s="780"/>
      <c r="AI123" s="780"/>
      <c r="AJ123" s="781"/>
      <c r="AK123" s="782" t="s">
        <v>130</v>
      </c>
      <c r="AL123" s="780"/>
      <c r="AM123" s="780"/>
      <c r="AN123" s="780"/>
      <c r="AO123" s="781"/>
      <c r="AP123" s="824" t="s">
        <v>440</v>
      </c>
      <c r="AQ123" s="825"/>
      <c r="AR123" s="825"/>
      <c r="AS123" s="825"/>
      <c r="AT123" s="826"/>
      <c r="AU123" s="886"/>
      <c r="AV123" s="887"/>
      <c r="AW123" s="887"/>
      <c r="AX123" s="887"/>
      <c r="AY123" s="887"/>
      <c r="AZ123" s="251" t="s">
        <v>191</v>
      </c>
      <c r="BA123" s="251"/>
      <c r="BB123" s="251"/>
      <c r="BC123" s="251"/>
      <c r="BD123" s="251"/>
      <c r="BE123" s="251"/>
      <c r="BF123" s="251"/>
      <c r="BG123" s="251"/>
      <c r="BH123" s="251"/>
      <c r="BI123" s="251"/>
      <c r="BJ123" s="251"/>
      <c r="BK123" s="251"/>
      <c r="BL123" s="251"/>
      <c r="BM123" s="251"/>
      <c r="BN123" s="251"/>
      <c r="BO123" s="877" t="s">
        <v>475</v>
      </c>
      <c r="BP123" s="878"/>
      <c r="BQ123" s="832">
        <v>20264361</v>
      </c>
      <c r="BR123" s="833"/>
      <c r="BS123" s="833"/>
      <c r="BT123" s="833"/>
      <c r="BU123" s="833"/>
      <c r="BV123" s="833">
        <v>20097449</v>
      </c>
      <c r="BW123" s="833"/>
      <c r="BX123" s="833"/>
      <c r="BY123" s="833"/>
      <c r="BZ123" s="833"/>
      <c r="CA123" s="833">
        <v>20409351</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5">
      <c r="A124" s="820"/>
      <c r="B124" s="821"/>
      <c r="C124" s="815" t="s">
        <v>463</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440</v>
      </c>
      <c r="AB124" s="780"/>
      <c r="AC124" s="780"/>
      <c r="AD124" s="780"/>
      <c r="AE124" s="781"/>
      <c r="AF124" s="782" t="s">
        <v>130</v>
      </c>
      <c r="AG124" s="780"/>
      <c r="AH124" s="780"/>
      <c r="AI124" s="780"/>
      <c r="AJ124" s="781"/>
      <c r="AK124" s="782" t="s">
        <v>440</v>
      </c>
      <c r="AL124" s="780"/>
      <c r="AM124" s="780"/>
      <c r="AN124" s="780"/>
      <c r="AO124" s="781"/>
      <c r="AP124" s="824" t="s">
        <v>440</v>
      </c>
      <c r="AQ124" s="825"/>
      <c r="AR124" s="825"/>
      <c r="AS124" s="825"/>
      <c r="AT124" s="826"/>
      <c r="AU124" s="827" t="s">
        <v>476</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59.3</v>
      </c>
      <c r="BR124" s="831"/>
      <c r="BS124" s="831"/>
      <c r="BT124" s="831"/>
      <c r="BU124" s="831"/>
      <c r="BV124" s="831">
        <v>43.7</v>
      </c>
      <c r="BW124" s="831"/>
      <c r="BX124" s="831"/>
      <c r="BY124" s="831"/>
      <c r="BZ124" s="831"/>
      <c r="CA124" s="831">
        <v>26.4</v>
      </c>
      <c r="CB124" s="831"/>
      <c r="CC124" s="831"/>
      <c r="CD124" s="831"/>
      <c r="CE124" s="831"/>
      <c r="CF124" s="726"/>
      <c r="CG124" s="727"/>
      <c r="CH124" s="727"/>
      <c r="CI124" s="727"/>
      <c r="CJ124" s="862"/>
      <c r="CK124" s="870"/>
      <c r="CL124" s="870"/>
      <c r="CM124" s="870"/>
      <c r="CN124" s="870"/>
      <c r="CO124" s="871"/>
      <c r="CP124" s="835" t="s">
        <v>477</v>
      </c>
      <c r="CQ124" s="836"/>
      <c r="CR124" s="836"/>
      <c r="CS124" s="836"/>
      <c r="CT124" s="836"/>
      <c r="CU124" s="836"/>
      <c r="CV124" s="836"/>
      <c r="CW124" s="836"/>
      <c r="CX124" s="836"/>
      <c r="CY124" s="836"/>
      <c r="CZ124" s="836"/>
      <c r="DA124" s="836"/>
      <c r="DB124" s="836"/>
      <c r="DC124" s="836"/>
      <c r="DD124" s="836"/>
      <c r="DE124" s="836"/>
      <c r="DF124" s="837"/>
      <c r="DG124" s="763" t="s">
        <v>455</v>
      </c>
      <c r="DH124" s="764"/>
      <c r="DI124" s="764"/>
      <c r="DJ124" s="764"/>
      <c r="DK124" s="765"/>
      <c r="DL124" s="766" t="s">
        <v>440</v>
      </c>
      <c r="DM124" s="764"/>
      <c r="DN124" s="764"/>
      <c r="DO124" s="764"/>
      <c r="DP124" s="765"/>
      <c r="DQ124" s="766" t="s">
        <v>455</v>
      </c>
      <c r="DR124" s="764"/>
      <c r="DS124" s="764"/>
      <c r="DT124" s="764"/>
      <c r="DU124" s="765"/>
      <c r="DV124" s="848" t="s">
        <v>130</v>
      </c>
      <c r="DW124" s="849"/>
      <c r="DX124" s="849"/>
      <c r="DY124" s="849"/>
      <c r="DZ124" s="850"/>
    </row>
    <row r="125" spans="1:130" s="230" customFormat="1" ht="26.25" customHeight="1" x14ac:dyDescent="0.2">
      <c r="A125" s="820"/>
      <c r="B125" s="821"/>
      <c r="C125" s="815" t="s">
        <v>465</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440</v>
      </c>
      <c r="AB125" s="780"/>
      <c r="AC125" s="780"/>
      <c r="AD125" s="780"/>
      <c r="AE125" s="781"/>
      <c r="AF125" s="782" t="s">
        <v>455</v>
      </c>
      <c r="AG125" s="780"/>
      <c r="AH125" s="780"/>
      <c r="AI125" s="780"/>
      <c r="AJ125" s="781"/>
      <c r="AK125" s="782" t="s">
        <v>440</v>
      </c>
      <c r="AL125" s="780"/>
      <c r="AM125" s="780"/>
      <c r="AN125" s="780"/>
      <c r="AO125" s="781"/>
      <c r="AP125" s="824" t="s">
        <v>130</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478</v>
      </c>
      <c r="CL125" s="852"/>
      <c r="CM125" s="852"/>
      <c r="CN125" s="852"/>
      <c r="CO125" s="853"/>
      <c r="CP125" s="860" t="s">
        <v>479</v>
      </c>
      <c r="CQ125" s="808"/>
      <c r="CR125" s="808"/>
      <c r="CS125" s="808"/>
      <c r="CT125" s="808"/>
      <c r="CU125" s="808"/>
      <c r="CV125" s="808"/>
      <c r="CW125" s="808"/>
      <c r="CX125" s="808"/>
      <c r="CY125" s="808"/>
      <c r="CZ125" s="808"/>
      <c r="DA125" s="808"/>
      <c r="DB125" s="808"/>
      <c r="DC125" s="808"/>
      <c r="DD125" s="808"/>
      <c r="DE125" s="808"/>
      <c r="DF125" s="809"/>
      <c r="DG125" s="861" t="s">
        <v>130</v>
      </c>
      <c r="DH125" s="842"/>
      <c r="DI125" s="842"/>
      <c r="DJ125" s="842"/>
      <c r="DK125" s="842"/>
      <c r="DL125" s="842" t="s">
        <v>130</v>
      </c>
      <c r="DM125" s="842"/>
      <c r="DN125" s="842"/>
      <c r="DO125" s="842"/>
      <c r="DP125" s="842"/>
      <c r="DQ125" s="842" t="s">
        <v>130</v>
      </c>
      <c r="DR125" s="842"/>
      <c r="DS125" s="842"/>
      <c r="DT125" s="842"/>
      <c r="DU125" s="842"/>
      <c r="DV125" s="843" t="s">
        <v>440</v>
      </c>
      <c r="DW125" s="843"/>
      <c r="DX125" s="843"/>
      <c r="DY125" s="843"/>
      <c r="DZ125" s="844"/>
    </row>
    <row r="126" spans="1:130" s="230" customFormat="1" ht="26.25" customHeight="1" thickBot="1" x14ac:dyDescent="0.25">
      <c r="A126" s="820"/>
      <c r="B126" s="821"/>
      <c r="C126" s="815" t="s">
        <v>467</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440</v>
      </c>
      <c r="AB126" s="780"/>
      <c r="AC126" s="780"/>
      <c r="AD126" s="780"/>
      <c r="AE126" s="781"/>
      <c r="AF126" s="782" t="s">
        <v>455</v>
      </c>
      <c r="AG126" s="780"/>
      <c r="AH126" s="780"/>
      <c r="AI126" s="780"/>
      <c r="AJ126" s="781"/>
      <c r="AK126" s="782" t="s">
        <v>130</v>
      </c>
      <c r="AL126" s="780"/>
      <c r="AM126" s="780"/>
      <c r="AN126" s="780"/>
      <c r="AO126" s="781"/>
      <c r="AP126" s="824" t="s">
        <v>130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480</v>
      </c>
      <c r="CQ126" s="752"/>
      <c r="CR126" s="752"/>
      <c r="CS126" s="752"/>
      <c r="CT126" s="752"/>
      <c r="CU126" s="752"/>
      <c r="CV126" s="752"/>
      <c r="CW126" s="752"/>
      <c r="CX126" s="752"/>
      <c r="CY126" s="752"/>
      <c r="CZ126" s="752"/>
      <c r="DA126" s="752"/>
      <c r="DB126" s="752"/>
      <c r="DC126" s="752"/>
      <c r="DD126" s="752"/>
      <c r="DE126" s="752"/>
      <c r="DF126" s="753"/>
      <c r="DG126" s="816" t="s">
        <v>455</v>
      </c>
      <c r="DH126" s="817"/>
      <c r="DI126" s="817"/>
      <c r="DJ126" s="817"/>
      <c r="DK126" s="817"/>
      <c r="DL126" s="817" t="s">
        <v>440</v>
      </c>
      <c r="DM126" s="817"/>
      <c r="DN126" s="817"/>
      <c r="DO126" s="817"/>
      <c r="DP126" s="817"/>
      <c r="DQ126" s="817" t="s">
        <v>130</v>
      </c>
      <c r="DR126" s="817"/>
      <c r="DS126" s="817"/>
      <c r="DT126" s="817"/>
      <c r="DU126" s="817"/>
      <c r="DV126" s="794" t="s">
        <v>440</v>
      </c>
      <c r="DW126" s="794"/>
      <c r="DX126" s="794"/>
      <c r="DY126" s="794"/>
      <c r="DZ126" s="795"/>
    </row>
    <row r="127" spans="1:130" s="230" customFormat="1" ht="26.25" customHeight="1" x14ac:dyDescent="0.2">
      <c r="A127" s="822"/>
      <c r="B127" s="823"/>
      <c r="C127" s="838" t="s">
        <v>481</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130</v>
      </c>
      <c r="AB127" s="780"/>
      <c r="AC127" s="780"/>
      <c r="AD127" s="780"/>
      <c r="AE127" s="781"/>
      <c r="AF127" s="782" t="s">
        <v>440</v>
      </c>
      <c r="AG127" s="780"/>
      <c r="AH127" s="780"/>
      <c r="AI127" s="780"/>
      <c r="AJ127" s="781"/>
      <c r="AK127" s="782" t="s">
        <v>130</v>
      </c>
      <c r="AL127" s="780"/>
      <c r="AM127" s="780"/>
      <c r="AN127" s="780"/>
      <c r="AO127" s="781"/>
      <c r="AP127" s="824" t="s">
        <v>130</v>
      </c>
      <c r="AQ127" s="825"/>
      <c r="AR127" s="825"/>
      <c r="AS127" s="825"/>
      <c r="AT127" s="826"/>
      <c r="AU127" s="232"/>
      <c r="AV127" s="232"/>
      <c r="AW127" s="232"/>
      <c r="AX127" s="841" t="s">
        <v>482</v>
      </c>
      <c r="AY127" s="812"/>
      <c r="AZ127" s="812"/>
      <c r="BA127" s="812"/>
      <c r="BB127" s="812"/>
      <c r="BC127" s="812"/>
      <c r="BD127" s="812"/>
      <c r="BE127" s="813"/>
      <c r="BF127" s="811" t="s">
        <v>483</v>
      </c>
      <c r="BG127" s="812"/>
      <c r="BH127" s="812"/>
      <c r="BI127" s="812"/>
      <c r="BJ127" s="812"/>
      <c r="BK127" s="812"/>
      <c r="BL127" s="813"/>
      <c r="BM127" s="811" t="s">
        <v>484</v>
      </c>
      <c r="BN127" s="812"/>
      <c r="BO127" s="812"/>
      <c r="BP127" s="812"/>
      <c r="BQ127" s="812"/>
      <c r="BR127" s="812"/>
      <c r="BS127" s="813"/>
      <c r="BT127" s="811" t="s">
        <v>485</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486</v>
      </c>
      <c r="CQ127" s="752"/>
      <c r="CR127" s="752"/>
      <c r="CS127" s="752"/>
      <c r="CT127" s="752"/>
      <c r="CU127" s="752"/>
      <c r="CV127" s="752"/>
      <c r="CW127" s="752"/>
      <c r="CX127" s="752"/>
      <c r="CY127" s="752"/>
      <c r="CZ127" s="752"/>
      <c r="DA127" s="752"/>
      <c r="DB127" s="752"/>
      <c r="DC127" s="752"/>
      <c r="DD127" s="752"/>
      <c r="DE127" s="752"/>
      <c r="DF127" s="753"/>
      <c r="DG127" s="816" t="s">
        <v>440</v>
      </c>
      <c r="DH127" s="817"/>
      <c r="DI127" s="817"/>
      <c r="DJ127" s="817"/>
      <c r="DK127" s="817"/>
      <c r="DL127" s="817" t="s">
        <v>130</v>
      </c>
      <c r="DM127" s="817"/>
      <c r="DN127" s="817"/>
      <c r="DO127" s="817"/>
      <c r="DP127" s="817"/>
      <c r="DQ127" s="817" t="s">
        <v>130</v>
      </c>
      <c r="DR127" s="817"/>
      <c r="DS127" s="817"/>
      <c r="DT127" s="817"/>
      <c r="DU127" s="817"/>
      <c r="DV127" s="794" t="s">
        <v>455</v>
      </c>
      <c r="DW127" s="794"/>
      <c r="DX127" s="794"/>
      <c r="DY127" s="794"/>
      <c r="DZ127" s="795"/>
    </row>
    <row r="128" spans="1:130" s="230" customFormat="1" ht="26.25" customHeight="1" thickBot="1" x14ac:dyDescent="0.25">
      <c r="A128" s="796" t="s">
        <v>487</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488</v>
      </c>
      <c r="X128" s="798"/>
      <c r="Y128" s="798"/>
      <c r="Z128" s="799"/>
      <c r="AA128" s="800">
        <v>225833</v>
      </c>
      <c r="AB128" s="801"/>
      <c r="AC128" s="801"/>
      <c r="AD128" s="801"/>
      <c r="AE128" s="802"/>
      <c r="AF128" s="803">
        <v>256769</v>
      </c>
      <c r="AG128" s="801"/>
      <c r="AH128" s="801"/>
      <c r="AI128" s="801"/>
      <c r="AJ128" s="802"/>
      <c r="AK128" s="803">
        <v>256114</v>
      </c>
      <c r="AL128" s="801"/>
      <c r="AM128" s="801"/>
      <c r="AN128" s="801"/>
      <c r="AO128" s="802"/>
      <c r="AP128" s="804"/>
      <c r="AQ128" s="805"/>
      <c r="AR128" s="805"/>
      <c r="AS128" s="805"/>
      <c r="AT128" s="806"/>
      <c r="AU128" s="232"/>
      <c r="AV128" s="232"/>
      <c r="AW128" s="232"/>
      <c r="AX128" s="807" t="s">
        <v>489</v>
      </c>
      <c r="AY128" s="808"/>
      <c r="AZ128" s="808"/>
      <c r="BA128" s="808"/>
      <c r="BB128" s="808"/>
      <c r="BC128" s="808"/>
      <c r="BD128" s="808"/>
      <c r="BE128" s="809"/>
      <c r="BF128" s="786" t="s">
        <v>440</v>
      </c>
      <c r="BG128" s="787"/>
      <c r="BH128" s="787"/>
      <c r="BI128" s="787"/>
      <c r="BJ128" s="787"/>
      <c r="BK128" s="787"/>
      <c r="BL128" s="810"/>
      <c r="BM128" s="786">
        <v>13.11</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490</v>
      </c>
      <c r="CQ128" s="730"/>
      <c r="CR128" s="730"/>
      <c r="CS128" s="730"/>
      <c r="CT128" s="730"/>
      <c r="CU128" s="730"/>
      <c r="CV128" s="730"/>
      <c r="CW128" s="730"/>
      <c r="CX128" s="730"/>
      <c r="CY128" s="730"/>
      <c r="CZ128" s="730"/>
      <c r="DA128" s="730"/>
      <c r="DB128" s="730"/>
      <c r="DC128" s="730"/>
      <c r="DD128" s="730"/>
      <c r="DE128" s="730"/>
      <c r="DF128" s="731"/>
      <c r="DG128" s="790" t="s">
        <v>440</v>
      </c>
      <c r="DH128" s="791"/>
      <c r="DI128" s="791"/>
      <c r="DJ128" s="791"/>
      <c r="DK128" s="791"/>
      <c r="DL128" s="791" t="s">
        <v>440</v>
      </c>
      <c r="DM128" s="791"/>
      <c r="DN128" s="791"/>
      <c r="DO128" s="791"/>
      <c r="DP128" s="791"/>
      <c r="DQ128" s="791" t="s">
        <v>455</v>
      </c>
      <c r="DR128" s="791"/>
      <c r="DS128" s="791"/>
      <c r="DT128" s="791"/>
      <c r="DU128" s="791"/>
      <c r="DV128" s="792" t="s">
        <v>130</v>
      </c>
      <c r="DW128" s="792"/>
      <c r="DX128" s="792"/>
      <c r="DY128" s="792"/>
      <c r="DZ128" s="793"/>
    </row>
    <row r="129" spans="1:131" s="230" customFormat="1" ht="26.25" customHeight="1" x14ac:dyDescent="0.2">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491</v>
      </c>
      <c r="X129" s="777"/>
      <c r="Y129" s="777"/>
      <c r="Z129" s="778"/>
      <c r="AA129" s="779">
        <v>11314527</v>
      </c>
      <c r="AB129" s="780"/>
      <c r="AC129" s="780"/>
      <c r="AD129" s="780"/>
      <c r="AE129" s="781"/>
      <c r="AF129" s="782">
        <v>11620178</v>
      </c>
      <c r="AG129" s="780"/>
      <c r="AH129" s="780"/>
      <c r="AI129" s="780"/>
      <c r="AJ129" s="781"/>
      <c r="AK129" s="782">
        <v>11582366</v>
      </c>
      <c r="AL129" s="780"/>
      <c r="AM129" s="780"/>
      <c r="AN129" s="780"/>
      <c r="AO129" s="781"/>
      <c r="AP129" s="783"/>
      <c r="AQ129" s="784"/>
      <c r="AR129" s="784"/>
      <c r="AS129" s="784"/>
      <c r="AT129" s="785"/>
      <c r="AU129" s="233"/>
      <c r="AV129" s="233"/>
      <c r="AW129" s="233"/>
      <c r="AX129" s="751" t="s">
        <v>492</v>
      </c>
      <c r="AY129" s="752"/>
      <c r="AZ129" s="752"/>
      <c r="BA129" s="752"/>
      <c r="BB129" s="752"/>
      <c r="BC129" s="752"/>
      <c r="BD129" s="752"/>
      <c r="BE129" s="753"/>
      <c r="BF129" s="770" t="s">
        <v>130</v>
      </c>
      <c r="BG129" s="771"/>
      <c r="BH129" s="771"/>
      <c r="BI129" s="771"/>
      <c r="BJ129" s="771"/>
      <c r="BK129" s="771"/>
      <c r="BL129" s="772"/>
      <c r="BM129" s="770">
        <v>18.11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493</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494</v>
      </c>
      <c r="X130" s="777"/>
      <c r="Y130" s="777"/>
      <c r="Z130" s="778"/>
      <c r="AA130" s="779">
        <v>1372706</v>
      </c>
      <c r="AB130" s="780"/>
      <c r="AC130" s="780"/>
      <c r="AD130" s="780"/>
      <c r="AE130" s="781"/>
      <c r="AF130" s="782">
        <v>1276013</v>
      </c>
      <c r="AG130" s="780"/>
      <c r="AH130" s="780"/>
      <c r="AI130" s="780"/>
      <c r="AJ130" s="781"/>
      <c r="AK130" s="782">
        <v>1202702</v>
      </c>
      <c r="AL130" s="780"/>
      <c r="AM130" s="780"/>
      <c r="AN130" s="780"/>
      <c r="AO130" s="781"/>
      <c r="AP130" s="783"/>
      <c r="AQ130" s="784"/>
      <c r="AR130" s="784"/>
      <c r="AS130" s="784"/>
      <c r="AT130" s="785"/>
      <c r="AU130" s="233"/>
      <c r="AV130" s="233"/>
      <c r="AW130" s="233"/>
      <c r="AX130" s="751" t="s">
        <v>495</v>
      </c>
      <c r="AY130" s="752"/>
      <c r="AZ130" s="752"/>
      <c r="BA130" s="752"/>
      <c r="BB130" s="752"/>
      <c r="BC130" s="752"/>
      <c r="BD130" s="752"/>
      <c r="BE130" s="753"/>
      <c r="BF130" s="754">
        <v>6.2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496</v>
      </c>
      <c r="X131" s="761"/>
      <c r="Y131" s="761"/>
      <c r="Z131" s="762"/>
      <c r="AA131" s="763">
        <v>9941821</v>
      </c>
      <c r="AB131" s="764"/>
      <c r="AC131" s="764"/>
      <c r="AD131" s="764"/>
      <c r="AE131" s="765"/>
      <c r="AF131" s="766">
        <v>10344165</v>
      </c>
      <c r="AG131" s="764"/>
      <c r="AH131" s="764"/>
      <c r="AI131" s="764"/>
      <c r="AJ131" s="765"/>
      <c r="AK131" s="766">
        <v>10379664</v>
      </c>
      <c r="AL131" s="764"/>
      <c r="AM131" s="764"/>
      <c r="AN131" s="764"/>
      <c r="AO131" s="765"/>
      <c r="AP131" s="767"/>
      <c r="AQ131" s="768"/>
      <c r="AR131" s="768"/>
      <c r="AS131" s="768"/>
      <c r="AT131" s="769"/>
      <c r="AU131" s="233"/>
      <c r="AV131" s="233"/>
      <c r="AW131" s="233"/>
      <c r="AX131" s="729" t="s">
        <v>497</v>
      </c>
      <c r="AY131" s="730"/>
      <c r="AZ131" s="730"/>
      <c r="BA131" s="730"/>
      <c r="BB131" s="730"/>
      <c r="BC131" s="730"/>
      <c r="BD131" s="730"/>
      <c r="BE131" s="731"/>
      <c r="BF131" s="732">
        <v>26.4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498</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499</v>
      </c>
      <c r="W132" s="742"/>
      <c r="X132" s="742"/>
      <c r="Y132" s="742"/>
      <c r="Z132" s="743"/>
      <c r="AA132" s="744">
        <v>7.1341558049999998</v>
      </c>
      <c r="AB132" s="745"/>
      <c r="AC132" s="745"/>
      <c r="AD132" s="745"/>
      <c r="AE132" s="746"/>
      <c r="AF132" s="747">
        <v>6.2523364619999997</v>
      </c>
      <c r="AG132" s="745"/>
      <c r="AH132" s="745"/>
      <c r="AI132" s="745"/>
      <c r="AJ132" s="746"/>
      <c r="AK132" s="747">
        <v>5.4726626989999998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500</v>
      </c>
      <c r="W133" s="721"/>
      <c r="X133" s="721"/>
      <c r="Y133" s="721"/>
      <c r="Z133" s="722"/>
      <c r="AA133" s="723">
        <v>7.4</v>
      </c>
      <c r="AB133" s="724"/>
      <c r="AC133" s="724"/>
      <c r="AD133" s="724"/>
      <c r="AE133" s="725"/>
      <c r="AF133" s="723">
        <v>7.4</v>
      </c>
      <c r="AG133" s="724"/>
      <c r="AH133" s="724"/>
      <c r="AI133" s="724"/>
      <c r="AJ133" s="725"/>
      <c r="AK133" s="723">
        <v>6.2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jnjKiDTB0fDyvVEeh9Vxowg7LOXt1lvHEDDB8SlodW8T+l1IDLVCmqpEpVzM77eDVA5xVpje2VcWUHXEChhQ==" saltValue="nEjgKVcWfBvKDuSy+HUM1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0E49F-2F6B-4579-BB10-D5F000BB6CE6}">
  <sheetPr>
    <pageSetUpPr fitToPage="1"/>
  </sheetPr>
  <dimension ref="A1:DQ105"/>
  <sheetViews>
    <sheetView showGridLines="0" zoomScaleNormal="100"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501</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2klE9opoGBOlNo3UHrmyZQprGB9tju6uthGFuPOhL2di0+BrgYdtZ13ekkE7Aj70+XNxfWE264qy7VjiIP0Qlg==" saltValue="C4INBk3+b4mhRP4J6u+k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Df0IA1DJ5wUm+KAwpAo2oZR1oBhGlfi47hhSzkltRWJJPLuvoe5bvg4QjrIszyvXSBK4eH6EHj5YomhOQtuVuw==" saltValue="oV0MdIXTwljeLVT1IZRjp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503</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9" t="s">
        <v>504</v>
      </c>
      <c r="AP7" s="272"/>
      <c r="AQ7" s="273" t="s">
        <v>505</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0"/>
      <c r="AP8" s="278" t="s">
        <v>506</v>
      </c>
      <c r="AQ8" s="279" t="s">
        <v>507</v>
      </c>
      <c r="AR8" s="280" t="s">
        <v>508</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1" t="s">
        <v>509</v>
      </c>
      <c r="AL9" s="1132"/>
      <c r="AM9" s="1132"/>
      <c r="AN9" s="1133"/>
      <c r="AO9" s="281">
        <v>3568920</v>
      </c>
      <c r="AP9" s="281">
        <v>69193</v>
      </c>
      <c r="AQ9" s="282">
        <v>65316</v>
      </c>
      <c r="AR9" s="283">
        <v>5.9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1" t="s">
        <v>510</v>
      </c>
      <c r="AL10" s="1132"/>
      <c r="AM10" s="1132"/>
      <c r="AN10" s="1133"/>
      <c r="AO10" s="284">
        <v>614097</v>
      </c>
      <c r="AP10" s="284">
        <v>11906</v>
      </c>
      <c r="AQ10" s="285">
        <v>6075</v>
      </c>
      <c r="AR10" s="286">
        <v>96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1" t="s">
        <v>511</v>
      </c>
      <c r="AL11" s="1132"/>
      <c r="AM11" s="1132"/>
      <c r="AN11" s="1133"/>
      <c r="AO11" s="284">
        <v>14733</v>
      </c>
      <c r="AP11" s="284">
        <v>286</v>
      </c>
      <c r="AQ11" s="285">
        <v>1232</v>
      </c>
      <c r="AR11" s="286">
        <v>-76.8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1" t="s">
        <v>512</v>
      </c>
      <c r="AL12" s="1132"/>
      <c r="AM12" s="1132"/>
      <c r="AN12" s="1133"/>
      <c r="AO12" s="284" t="s">
        <v>513</v>
      </c>
      <c r="AP12" s="284" t="s">
        <v>513</v>
      </c>
      <c r="AQ12" s="285">
        <v>18</v>
      </c>
      <c r="AR12" s="286" t="s">
        <v>513</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1" t="s">
        <v>514</v>
      </c>
      <c r="AL13" s="1132"/>
      <c r="AM13" s="1132"/>
      <c r="AN13" s="1133"/>
      <c r="AO13" s="284">
        <v>264317</v>
      </c>
      <c r="AP13" s="284">
        <v>5125</v>
      </c>
      <c r="AQ13" s="285">
        <v>2791</v>
      </c>
      <c r="AR13" s="286">
        <v>83.6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1" t="s">
        <v>515</v>
      </c>
      <c r="AL14" s="1132"/>
      <c r="AM14" s="1132"/>
      <c r="AN14" s="1133"/>
      <c r="AO14" s="284">
        <v>13396</v>
      </c>
      <c r="AP14" s="284">
        <v>260</v>
      </c>
      <c r="AQ14" s="285">
        <v>1364</v>
      </c>
      <c r="AR14" s="286">
        <v>-80.900000000000006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4" t="s">
        <v>516</v>
      </c>
      <c r="AL15" s="1135"/>
      <c r="AM15" s="1135"/>
      <c r="AN15" s="1136"/>
      <c r="AO15" s="284">
        <v>-304517</v>
      </c>
      <c r="AP15" s="284">
        <v>-5904</v>
      </c>
      <c r="AQ15" s="285">
        <v>-4006</v>
      </c>
      <c r="AR15" s="286">
        <v>47.4</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4" t="s">
        <v>191</v>
      </c>
      <c r="AL16" s="1135"/>
      <c r="AM16" s="1135"/>
      <c r="AN16" s="1136"/>
      <c r="AO16" s="284">
        <v>4170946</v>
      </c>
      <c r="AP16" s="284">
        <v>80865</v>
      </c>
      <c r="AQ16" s="285">
        <v>72790</v>
      </c>
      <c r="AR16" s="286">
        <v>11.1</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517</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518</v>
      </c>
      <c r="AP20" s="293" t="s">
        <v>519</v>
      </c>
      <c r="AQ20" s="294" t="s">
        <v>520</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7" t="s">
        <v>521</v>
      </c>
      <c r="AL21" s="1138"/>
      <c r="AM21" s="1138"/>
      <c r="AN21" s="1139"/>
      <c r="AO21" s="297">
        <v>6.3</v>
      </c>
      <c r="AP21" s="298">
        <v>6.54</v>
      </c>
      <c r="AQ21" s="299">
        <v>-0.24</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7" t="s">
        <v>522</v>
      </c>
      <c r="AL22" s="1138"/>
      <c r="AM22" s="1138"/>
      <c r="AN22" s="1139"/>
      <c r="AO22" s="302">
        <v>97.4</v>
      </c>
      <c r="AP22" s="303">
        <v>98.3</v>
      </c>
      <c r="AQ22" s="304">
        <v>-0.9</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30" t="s">
        <v>523</v>
      </c>
      <c r="B26" s="1130"/>
      <c r="C26" s="1130"/>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c r="AD26" s="1130"/>
      <c r="AE26" s="1130"/>
      <c r="AF26" s="1130"/>
      <c r="AG26" s="1130"/>
      <c r="AH26" s="1130"/>
      <c r="AI26" s="1130"/>
      <c r="AJ26" s="1130"/>
      <c r="AK26" s="1130"/>
      <c r="AL26" s="1130"/>
      <c r="AM26" s="1130"/>
      <c r="AN26" s="1130"/>
      <c r="AO26" s="1130"/>
      <c r="AP26" s="1130"/>
      <c r="AQ26" s="1130"/>
      <c r="AR26" s="1130"/>
      <c r="AS26" s="1130"/>
      <c r="AT26" s="267"/>
    </row>
    <row r="27" spans="1:46" ht="13.2" x14ac:dyDescent="0.2">
      <c r="A27" s="309"/>
      <c r="AO27" s="262"/>
      <c r="AP27" s="262"/>
      <c r="AQ27" s="262"/>
      <c r="AR27" s="262"/>
      <c r="AS27" s="262"/>
      <c r="AT27" s="262"/>
    </row>
    <row r="28" spans="1:46" ht="16.2" x14ac:dyDescent="0.2">
      <c r="A28" s="263" t="s">
        <v>524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525</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9" t="s">
        <v>504</v>
      </c>
      <c r="AP30" s="272"/>
      <c r="AQ30" s="273" t="s">
        <v>505</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0"/>
      <c r="AP31" s="278" t="s">
        <v>506</v>
      </c>
      <c r="AQ31" s="279" t="s">
        <v>507</v>
      </c>
      <c r="AR31" s="280" t="s">
        <v>508</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1" t="s">
        <v>526</v>
      </c>
      <c r="AL32" s="1122"/>
      <c r="AM32" s="1122"/>
      <c r="AN32" s="1123"/>
      <c r="AO32" s="312">
        <v>1409794</v>
      </c>
      <c r="AP32" s="312">
        <v>27333</v>
      </c>
      <c r="AQ32" s="313">
        <v>35011</v>
      </c>
      <c r="AR32" s="314">
        <v>-21.9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1" t="s">
        <v>527</v>
      </c>
      <c r="AL33" s="1122"/>
      <c r="AM33" s="1122"/>
      <c r="AN33" s="1123"/>
      <c r="AO33" s="312" t="s">
        <v>513</v>
      </c>
      <c r="AP33" s="312" t="s">
        <v>513</v>
      </c>
      <c r="AQ33" s="313" t="s">
        <v>513</v>
      </c>
      <c r="AR33" s="314" t="s">
        <v>513</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1" t="s">
        <v>528</v>
      </c>
      <c r="AL34" s="1122"/>
      <c r="AM34" s="1122"/>
      <c r="AN34" s="1123"/>
      <c r="AO34" s="312" t="s">
        <v>513</v>
      </c>
      <c r="AP34" s="312" t="s">
        <v>513</v>
      </c>
      <c r="AQ34" s="313">
        <v>4</v>
      </c>
      <c r="AR34" s="314" t="s">
        <v>513</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1" t="s">
        <v>529</v>
      </c>
      <c r="AL35" s="1122"/>
      <c r="AM35" s="1122"/>
      <c r="AN35" s="1123"/>
      <c r="AO35" s="312">
        <v>433600</v>
      </c>
      <c r="AP35" s="312">
        <v>8407</v>
      </c>
      <c r="AQ35" s="313">
        <v>8351</v>
      </c>
      <c r="AR35" s="314">
        <v>0.7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1" t="s">
        <v>530</v>
      </c>
      <c r="AL36" s="1122"/>
      <c r="AM36" s="1122"/>
      <c r="AN36" s="1123"/>
      <c r="AO36" s="312">
        <v>183466</v>
      </c>
      <c r="AP36" s="312">
        <v>3557</v>
      </c>
      <c r="AQ36" s="313">
        <v>1645</v>
      </c>
      <c r="AR36" s="314">
        <v>116.2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1" t="s">
        <v>531</v>
      </c>
      <c r="AL37" s="1122"/>
      <c r="AM37" s="1122"/>
      <c r="AN37" s="1123"/>
      <c r="AO37" s="312" t="s">
        <v>513</v>
      </c>
      <c r="AP37" s="312" t="s">
        <v>513</v>
      </c>
      <c r="AQ37" s="313">
        <v>1050</v>
      </c>
      <c r="AR37" s="314" t="s">
        <v>513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4" t="s">
        <v>532</v>
      </c>
      <c r="AL38" s="1125"/>
      <c r="AM38" s="1125"/>
      <c r="AN38" s="1126"/>
      <c r="AO38" s="315" t="s">
        <v>513</v>
      </c>
      <c r="AP38" s="315" t="s">
        <v>513</v>
      </c>
      <c r="AQ38" s="316">
        <v>1</v>
      </c>
      <c r="AR38" s="304" t="s">
        <v>513</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4" t="s">
        <v>533</v>
      </c>
      <c r="AL39" s="1125"/>
      <c r="AM39" s="1125"/>
      <c r="AN39" s="1126"/>
      <c r="AO39" s="312">
        <v>-256114</v>
      </c>
      <c r="AP39" s="312">
        <v>-4965</v>
      </c>
      <c r="AQ39" s="313">
        <v>-5851</v>
      </c>
      <c r="AR39" s="314">
        <v>-15.1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1" t="s">
        <v>534</v>
      </c>
      <c r="AL40" s="1122"/>
      <c r="AM40" s="1122"/>
      <c r="AN40" s="1123"/>
      <c r="AO40" s="312">
        <v>-1202702</v>
      </c>
      <c r="AP40" s="312">
        <v>-23318</v>
      </c>
      <c r="AQ40" s="313">
        <v>-27858</v>
      </c>
      <c r="AR40" s="314">
        <v>-16.3</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7" t="s">
        <v>306</v>
      </c>
      <c r="AL41" s="1128"/>
      <c r="AM41" s="1128"/>
      <c r="AN41" s="1129"/>
      <c r="AO41" s="312">
        <v>568044</v>
      </c>
      <c r="AP41" s="312">
        <v>11013</v>
      </c>
      <c r="AQ41" s="313">
        <v>12351</v>
      </c>
      <c r="AR41" s="314">
        <v>-10.8</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535</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537</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4" t="s">
        <v>504</v>
      </c>
      <c r="AN49" s="1116" t="s">
        <v>538</v>
      </c>
      <c r="AO49" s="1117"/>
      <c r="AP49" s="1117"/>
      <c r="AQ49" s="1117"/>
      <c r="AR49" s="1118"/>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5"/>
      <c r="AN50" s="328" t="s">
        <v>539</v>
      </c>
      <c r="AO50" s="329" t="s">
        <v>540</v>
      </c>
      <c r="AP50" s="330" t="s">
        <v>541</v>
      </c>
      <c r="AQ50" s="331" t="s">
        <v>542</v>
      </c>
      <c r="AR50" s="332" t="s">
        <v>543</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544</v>
      </c>
      <c r="AL51" s="325"/>
      <c r="AM51" s="333">
        <v>1095795</v>
      </c>
      <c r="AN51" s="334">
        <v>20094</v>
      </c>
      <c r="AO51" s="335">
        <v>-41.4</v>
      </c>
      <c r="AP51" s="336">
        <v>41934</v>
      </c>
      <c r="AQ51" s="337">
        <v>-12.3</v>
      </c>
      <c r="AR51" s="338">
        <v>-29.1</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545</v>
      </c>
      <c r="AM52" s="341">
        <v>1011596</v>
      </c>
      <c r="AN52" s="342">
        <v>18550</v>
      </c>
      <c r="AO52" s="343">
        <v>34.9</v>
      </c>
      <c r="AP52" s="344">
        <v>23352</v>
      </c>
      <c r="AQ52" s="345">
        <v>-9.6999999999999993</v>
      </c>
      <c r="AR52" s="346">
        <v>44.6</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546</v>
      </c>
      <c r="AL53" s="325"/>
      <c r="AM53" s="333">
        <v>555461</v>
      </c>
      <c r="AN53" s="334">
        <v>10309</v>
      </c>
      <c r="AO53" s="335">
        <v>-48.7</v>
      </c>
      <c r="AP53" s="336">
        <v>45588</v>
      </c>
      <c r="AQ53" s="337">
        <v>8.6999999999999993</v>
      </c>
      <c r="AR53" s="338">
        <v>-57.4</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545</v>
      </c>
      <c r="AM54" s="341">
        <v>270156</v>
      </c>
      <c r="AN54" s="342">
        <v>5014</v>
      </c>
      <c r="AO54" s="343">
        <v>-73</v>
      </c>
      <c r="AP54" s="344">
        <v>24150</v>
      </c>
      <c r="AQ54" s="345">
        <v>3.4</v>
      </c>
      <c r="AR54" s="346">
        <v>-76.400000000000006</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547</v>
      </c>
      <c r="AL55" s="325"/>
      <c r="AM55" s="333">
        <v>574347</v>
      </c>
      <c r="AN55" s="334">
        <v>10816</v>
      </c>
      <c r="AO55" s="335">
        <v>4.9000000000000004</v>
      </c>
      <c r="AP55" s="336">
        <v>45483</v>
      </c>
      <c r="AQ55" s="337">
        <v>-0.2</v>
      </c>
      <c r="AR55" s="338">
        <v>5.0999999999999996</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545</v>
      </c>
      <c r="AM56" s="341">
        <v>398557</v>
      </c>
      <c r="AN56" s="342">
        <v>7505</v>
      </c>
      <c r="AO56" s="343">
        <v>49.7</v>
      </c>
      <c r="AP56" s="344">
        <v>24241</v>
      </c>
      <c r="AQ56" s="345">
        <v>0.4</v>
      </c>
      <c r="AR56" s="346">
        <v>49.3</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548</v>
      </c>
      <c r="AL57" s="325"/>
      <c r="AM57" s="333">
        <v>880168</v>
      </c>
      <c r="AN57" s="334">
        <v>16830</v>
      </c>
      <c r="AO57" s="335">
        <v>55.6</v>
      </c>
      <c r="AP57" s="336">
        <v>45945</v>
      </c>
      <c r="AQ57" s="337">
        <v>1</v>
      </c>
      <c r="AR57" s="338">
        <v>54.6</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545</v>
      </c>
      <c r="AM58" s="341">
        <v>498400</v>
      </c>
      <c r="AN58" s="342">
        <v>9530</v>
      </c>
      <c r="AO58" s="343">
        <v>27</v>
      </c>
      <c r="AP58" s="344">
        <v>25180</v>
      </c>
      <c r="AQ58" s="345">
        <v>3.9</v>
      </c>
      <c r="AR58" s="346">
        <v>23.1</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549</v>
      </c>
      <c r="AL59" s="325"/>
      <c r="AM59" s="333">
        <v>368486</v>
      </c>
      <c r="AN59" s="334">
        <v>7144</v>
      </c>
      <c r="AO59" s="335">
        <v>-57.6</v>
      </c>
      <c r="AP59" s="336">
        <v>44475</v>
      </c>
      <c r="AQ59" s="337">
        <v>-3.2</v>
      </c>
      <c r="AR59" s="338">
        <v>-54.4</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545</v>
      </c>
      <c r="AM60" s="341">
        <v>334293</v>
      </c>
      <c r="AN60" s="342">
        <v>6481</v>
      </c>
      <c r="AO60" s="343">
        <v>-32</v>
      </c>
      <c r="AP60" s="344">
        <v>24780</v>
      </c>
      <c r="AQ60" s="345">
        <v>-1.6</v>
      </c>
      <c r="AR60" s="346">
        <v>-30.4</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550</v>
      </c>
      <c r="AL61" s="347"/>
      <c r="AM61" s="348">
        <v>694851</v>
      </c>
      <c r="AN61" s="349">
        <v>13039</v>
      </c>
      <c r="AO61" s="350">
        <v>-17.399999999999999</v>
      </c>
      <c r="AP61" s="351">
        <v>44685</v>
      </c>
      <c r="AQ61" s="352">
        <v>-1.2</v>
      </c>
      <c r="AR61" s="338">
        <v>-16.2</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545</v>
      </c>
      <c r="AM62" s="341">
        <v>502600</v>
      </c>
      <c r="AN62" s="342">
        <v>9416</v>
      </c>
      <c r="AO62" s="343">
        <v>1.3</v>
      </c>
      <c r="AP62" s="344">
        <v>24341</v>
      </c>
      <c r="AQ62" s="345">
        <v>-0.7</v>
      </c>
      <c r="AR62" s="346">
        <v>2</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HG4QVslqiRWUWxraiaKUKNUQYIXVyR3rwjAL5XMH7MEpJOien5u2DgSj17fBd4OH4zefI3UWXz8s4MPk1JaR0g==" saltValue="5I2tQLWvkr4nB4z76Z5ri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552</v>
      </c>
    </row>
    <row r="121" spans="125:125" ht="13.5" hidden="1" customHeight="1" x14ac:dyDescent="0.2">
      <c r="DU121" s="259"/>
    </row>
  </sheetData>
  <sheetProtection algorithmName="SHA-512" hashValue="T3CarXRkLTTMAC9JvC0yTixjZuHiaBCBp5AalnKDeJiubpIZXkWouqLXUgXopb7R5EldIEx142G3zvLh7VkjAg==" saltValue="R4zD9NSBcmgDWT6sDedn7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553</v>
      </c>
    </row>
  </sheetData>
  <sheetProtection algorithmName="SHA-512" hashValue="CX6nv2Qw7S0JOhWOPXtUvSp4e9d/xeBLt/zNvSFJaBer3UTJpmkIH1yqdPAuu9+JGR6CiiceB96tq5hTqx4ECQ==" saltValue="ebJiy8CKAJGo4UpBeZokQ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2">
      <c r="B47" s="10"/>
      <c r="C47" s="1140" t="s">
        <v>3</v>
      </c>
      <c r="D47" s="1140"/>
      <c r="E47" s="1141"/>
      <c r="F47" s="11">
        <v>8.4</v>
      </c>
      <c r="G47" s="12">
        <v>6.52</v>
      </c>
      <c r="H47" s="12">
        <v>6.33</v>
      </c>
      <c r="I47" s="12">
        <v>8.52</v>
      </c>
      <c r="J47" s="13">
        <v>11.94</v>
      </c>
    </row>
    <row r="48" spans="2:10" ht="57.75" customHeight="1" x14ac:dyDescent="0.2">
      <c r="B48" s="14"/>
      <c r="C48" s="1142" t="s">
        <v>4</v>
      </c>
      <c r="D48" s="1142"/>
      <c r="E48" s="1143"/>
      <c r="F48" s="15">
        <v>2.41</v>
      </c>
      <c r="G48" s="16">
        <v>2.4300000000000002</v>
      </c>
      <c r="H48" s="16">
        <v>3.3</v>
      </c>
      <c r="I48" s="16">
        <v>3.61</v>
      </c>
      <c r="J48" s="17">
        <v>2.4300000000000002</v>
      </c>
    </row>
    <row r="49" spans="2:10" ht="57.75" customHeight="1" thickBot="1" x14ac:dyDescent="0.25">
      <c r="B49" s="18"/>
      <c r="C49" s="1144" t="s">
        <v>5</v>
      </c>
      <c r="D49" s="1144"/>
      <c r="E49" s="1145"/>
      <c r="F49" s="19" t="s">
        <v>559</v>
      </c>
      <c r="G49" s="20" t="s">
        <v>560</v>
      </c>
      <c r="H49" s="20">
        <v>0.89</v>
      </c>
      <c r="I49" s="20">
        <v>2.75</v>
      </c>
      <c r="J49" s="21">
        <v>2.2000000000000002</v>
      </c>
    </row>
    <row r="50" spans="2:10" ht="13.2" x14ac:dyDescent="0.2"/>
  </sheetData>
  <sheetProtection algorithmName="SHA-512" hashValue="jQn+gGPJ7DOhyjH+cjtjnokX28y6M92PVluhfbkL4pyz31gfDWLYMD3aIdVeD2dVntePV/UFLQ3C2ZPb114UCw==" saltValue="B+Nta5sSmzHZvvqFeRo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2">
      <c r="A34" s="22"/>
      <c r="B34" s="31"/>
      <c r="C34" s="1152" t="s">
        <v>561</v>
      </c>
      <c r="D34" s="1152"/>
      <c r="E34" s="1153"/>
      <c r="F34" s="32">
        <v>2.41</v>
      </c>
      <c r="G34" s="33">
        <v>2.4300000000000002</v>
      </c>
      <c r="H34" s="33">
        <v>3.29</v>
      </c>
      <c r="I34" s="33">
        <v>3.61</v>
      </c>
      <c r="J34" s="34">
        <v>2.4300000000000002</v>
      </c>
      <c r="K34" s="22"/>
      <c r="L34" s="22"/>
      <c r="M34" s="22"/>
      <c r="N34" s="22"/>
      <c r="O34" s="22"/>
      <c r="P34" s="22"/>
    </row>
    <row r="35" spans="1:16" ht="39" customHeight="1" x14ac:dyDescent="0.2">
      <c r="A35" s="22"/>
      <c r="B35" s="35"/>
      <c r="C35" s="1146" t="s">
        <v>562</v>
      </c>
      <c r="D35" s="1147"/>
      <c r="E35" s="1148"/>
      <c r="F35" s="36">
        <v>1.81</v>
      </c>
      <c r="G35" s="37">
        <v>1.68</v>
      </c>
      <c r="H35" s="37">
        <v>2.04</v>
      </c>
      <c r="I35" s="37">
        <v>2.12</v>
      </c>
      <c r="J35" s="38">
        <v>1.87</v>
      </c>
      <c r="K35" s="22"/>
      <c r="L35" s="22"/>
      <c r="M35" s="22"/>
      <c r="N35" s="22"/>
      <c r="O35" s="22"/>
      <c r="P35" s="22"/>
    </row>
    <row r="36" spans="1:16" ht="39" customHeight="1" x14ac:dyDescent="0.2">
      <c r="A36" s="22"/>
      <c r="B36" s="35"/>
      <c r="C36" s="1146" t="s">
        <v>563</v>
      </c>
      <c r="D36" s="1147"/>
      <c r="E36" s="1148"/>
      <c r="F36" s="36">
        <v>1.6</v>
      </c>
      <c r="G36" s="37">
        <v>1.57</v>
      </c>
      <c r="H36" s="37">
        <v>1.51</v>
      </c>
      <c r="I36" s="37">
        <v>1.45</v>
      </c>
      <c r="J36" s="38">
        <v>1.44</v>
      </c>
      <c r="K36" s="22"/>
      <c r="L36" s="22"/>
      <c r="M36" s="22"/>
      <c r="N36" s="22"/>
      <c r="O36" s="22"/>
      <c r="P36" s="22"/>
    </row>
    <row r="37" spans="1:16" ht="39" customHeight="1" x14ac:dyDescent="0.2">
      <c r="A37" s="22"/>
      <c r="B37" s="35"/>
      <c r="C37" s="1146" t="s">
        <v>564</v>
      </c>
      <c r="D37" s="1147"/>
      <c r="E37" s="1148"/>
      <c r="F37" s="36">
        <v>0.26</v>
      </c>
      <c r="G37" s="37">
        <v>0.11</v>
      </c>
      <c r="H37" s="37">
        <v>0.34</v>
      </c>
      <c r="I37" s="37">
        <v>0.95</v>
      </c>
      <c r="J37" s="38">
        <v>1.35</v>
      </c>
      <c r="K37" s="22"/>
      <c r="L37" s="22"/>
      <c r="M37" s="22"/>
      <c r="N37" s="22"/>
      <c r="O37" s="22"/>
      <c r="P37" s="22"/>
    </row>
    <row r="38" spans="1:16" ht="39" customHeight="1" x14ac:dyDescent="0.2">
      <c r="A38" s="22"/>
      <c r="B38" s="35"/>
      <c r="C38" s="1146" t="s">
        <v>565</v>
      </c>
      <c r="D38" s="1147"/>
      <c r="E38" s="1148"/>
      <c r="F38" s="36">
        <v>0.52</v>
      </c>
      <c r="G38" s="37">
        <v>0.66</v>
      </c>
      <c r="H38" s="37">
        <v>0.87</v>
      </c>
      <c r="I38" s="37">
        <v>0.73</v>
      </c>
      <c r="J38" s="38">
        <v>0.55000000000000004</v>
      </c>
      <c r="K38" s="22"/>
      <c r="L38" s="22"/>
      <c r="M38" s="22"/>
      <c r="N38" s="22"/>
      <c r="O38" s="22"/>
      <c r="P38" s="22"/>
    </row>
    <row r="39" spans="1:16" ht="39" customHeight="1" x14ac:dyDescent="0.2">
      <c r="A39" s="22"/>
      <c r="B39" s="35"/>
      <c r="C39" s="1146" t="s">
        <v>566</v>
      </c>
      <c r="D39" s="1147"/>
      <c r="E39" s="1148"/>
      <c r="F39" s="36">
        <v>0.22</v>
      </c>
      <c r="G39" s="37">
        <v>0.22</v>
      </c>
      <c r="H39" s="37">
        <v>0.24</v>
      </c>
      <c r="I39" s="37">
        <v>0.27</v>
      </c>
      <c r="J39" s="38">
        <v>0.34</v>
      </c>
      <c r="K39" s="22"/>
      <c r="L39" s="22"/>
      <c r="M39" s="22"/>
      <c r="N39" s="22"/>
      <c r="O39" s="22"/>
      <c r="P39" s="22"/>
    </row>
    <row r="40" spans="1:16" ht="39" customHeight="1" x14ac:dyDescent="0.2">
      <c r="A40" s="22"/>
      <c r="B40" s="35"/>
      <c r="C40" s="1146"/>
      <c r="D40" s="1147"/>
      <c r="E40" s="1148"/>
      <c r="F40" s="36"/>
      <c r="G40" s="37"/>
      <c r="H40" s="37"/>
      <c r="I40" s="37"/>
      <c r="J40" s="38"/>
      <c r="K40" s="22"/>
      <c r="L40" s="22"/>
      <c r="M40" s="22"/>
      <c r="N40" s="22"/>
      <c r="O40" s="22"/>
      <c r="P40" s="22"/>
    </row>
    <row r="41" spans="1:16" ht="39" customHeight="1" x14ac:dyDescent="0.2">
      <c r="A41" s="22"/>
      <c r="B41" s="35"/>
      <c r="C41" s="1146"/>
      <c r="D41" s="1147"/>
      <c r="E41" s="1148"/>
      <c r="F41" s="36"/>
      <c r="G41" s="37"/>
      <c r="H41" s="37"/>
      <c r="I41" s="37"/>
      <c r="J41" s="38"/>
      <c r="K41" s="22"/>
      <c r="L41" s="22"/>
      <c r="M41" s="22"/>
      <c r="N41" s="22"/>
      <c r="O41" s="22"/>
      <c r="P41" s="22"/>
    </row>
    <row r="42" spans="1:16" ht="39" customHeight="1" x14ac:dyDescent="0.2">
      <c r="A42" s="22"/>
      <c r="B42" s="39"/>
      <c r="C42" s="1146" t="s">
        <v>567</v>
      </c>
      <c r="D42" s="1147"/>
      <c r="E42" s="1148"/>
      <c r="F42" s="36" t="s">
        <v>513</v>
      </c>
      <c r="G42" s="37" t="s">
        <v>513</v>
      </c>
      <c r="H42" s="37" t="s">
        <v>513</v>
      </c>
      <c r="I42" s="37" t="s">
        <v>513</v>
      </c>
      <c r="J42" s="38" t="s">
        <v>513</v>
      </c>
      <c r="K42" s="22"/>
      <c r="L42" s="22"/>
      <c r="M42" s="22"/>
      <c r="N42" s="22"/>
      <c r="O42" s="22"/>
      <c r="P42" s="22"/>
    </row>
    <row r="43" spans="1:16" ht="39" customHeight="1" thickBot="1" x14ac:dyDescent="0.25">
      <c r="A43" s="22"/>
      <c r="B43" s="40"/>
      <c r="C43" s="1149" t="s">
        <v>568</v>
      </c>
      <c r="D43" s="1150"/>
      <c r="E43" s="1151"/>
      <c r="F43" s="41">
        <v>5.07</v>
      </c>
      <c r="G43" s="42" t="s">
        <v>513</v>
      </c>
      <c r="H43" s="42" t="s">
        <v>513</v>
      </c>
      <c r="I43" s="42" t="s">
        <v>513</v>
      </c>
      <c r="J43" s="43" t="s">
        <v>513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4vbgveqfxUozbvg6X9Q8ij11eeIeiG3Kwg8Tg0EZa2q5DBV1Youlc0IG9w7HnsGUCREqUwtK2Ich865Df0Irhg==" saltValue="Fd0g7zgmGcFifPz1ROwm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2">
      <c r="A45" s="48"/>
      <c r="B45" s="1177" t="s">
        <v>11</v>
      </c>
      <c r="C45" s="1178"/>
      <c r="D45" s="58"/>
      <c r="E45" s="1183" t="s">
        <v>12</v>
      </c>
      <c r="F45" s="1183"/>
      <c r="G45" s="1183"/>
      <c r="H45" s="1183"/>
      <c r="I45" s="1183"/>
      <c r="J45" s="1184"/>
      <c r="K45" s="59">
        <v>1673</v>
      </c>
      <c r="L45" s="60">
        <v>1860</v>
      </c>
      <c r="M45" s="60">
        <v>1670</v>
      </c>
      <c r="N45" s="60">
        <v>1541</v>
      </c>
      <c r="O45" s="61">
        <v>1410</v>
      </c>
      <c r="P45" s="48"/>
      <c r="Q45" s="48"/>
      <c r="R45" s="48"/>
      <c r="S45" s="48"/>
      <c r="T45" s="48"/>
      <c r="U45" s="48"/>
    </row>
    <row r="46" spans="1:21" ht="30.75" customHeight="1" x14ac:dyDescent="0.2">
      <c r="A46" s="48"/>
      <c r="B46" s="1179"/>
      <c r="C46" s="1180"/>
      <c r="D46" s="62"/>
      <c r="E46" s="1156" t="s">
        <v>13</v>
      </c>
      <c r="F46" s="1156"/>
      <c r="G46" s="1156"/>
      <c r="H46" s="1156"/>
      <c r="I46" s="1156"/>
      <c r="J46" s="1157"/>
      <c r="K46" s="63" t="s">
        <v>513</v>
      </c>
      <c r="L46" s="64" t="s">
        <v>513</v>
      </c>
      <c r="M46" s="64" t="s">
        <v>513</v>
      </c>
      <c r="N46" s="64" t="s">
        <v>513</v>
      </c>
      <c r="O46" s="65" t="s">
        <v>513</v>
      </c>
      <c r="P46" s="48"/>
      <c r="Q46" s="48"/>
      <c r="R46" s="48"/>
      <c r="S46" s="48"/>
      <c r="T46" s="48"/>
      <c r="U46" s="48"/>
    </row>
    <row r="47" spans="1:21" ht="30.75" customHeight="1" x14ac:dyDescent="0.2">
      <c r="A47" s="48"/>
      <c r="B47" s="1179"/>
      <c r="C47" s="1180"/>
      <c r="D47" s="62"/>
      <c r="E47" s="1156" t="s">
        <v>14</v>
      </c>
      <c r="F47" s="1156"/>
      <c r="G47" s="1156"/>
      <c r="H47" s="1156"/>
      <c r="I47" s="1156"/>
      <c r="J47" s="1157"/>
      <c r="K47" s="63" t="s">
        <v>513</v>
      </c>
      <c r="L47" s="64" t="s">
        <v>513</v>
      </c>
      <c r="M47" s="64" t="s">
        <v>513</v>
      </c>
      <c r="N47" s="64" t="s">
        <v>513</v>
      </c>
      <c r="O47" s="65" t="s">
        <v>513</v>
      </c>
      <c r="P47" s="48"/>
      <c r="Q47" s="48"/>
      <c r="R47" s="48"/>
      <c r="S47" s="48"/>
      <c r="T47" s="48"/>
      <c r="U47" s="48"/>
    </row>
    <row r="48" spans="1:21" ht="30.75" customHeight="1" x14ac:dyDescent="0.2">
      <c r="A48" s="48"/>
      <c r="B48" s="1179"/>
      <c r="C48" s="1180"/>
      <c r="D48" s="62"/>
      <c r="E48" s="1156" t="s">
        <v>15</v>
      </c>
      <c r="F48" s="1156"/>
      <c r="G48" s="1156"/>
      <c r="H48" s="1156"/>
      <c r="I48" s="1156"/>
      <c r="J48" s="1157"/>
      <c r="K48" s="63">
        <v>476</v>
      </c>
      <c r="L48" s="64">
        <v>470</v>
      </c>
      <c r="M48" s="64">
        <v>446</v>
      </c>
      <c r="N48" s="64">
        <v>447</v>
      </c>
      <c r="O48" s="65">
        <v>434</v>
      </c>
      <c r="P48" s="48"/>
      <c r="Q48" s="48"/>
      <c r="R48" s="48"/>
      <c r="S48" s="48"/>
      <c r="T48" s="48"/>
      <c r="U48" s="48"/>
    </row>
    <row r="49" spans="1:21" ht="30.75" customHeight="1" x14ac:dyDescent="0.2">
      <c r="A49" s="48"/>
      <c r="B49" s="1179"/>
      <c r="C49" s="1180"/>
      <c r="D49" s="62"/>
      <c r="E49" s="1156" t="s">
        <v>16</v>
      </c>
      <c r="F49" s="1156"/>
      <c r="G49" s="1156"/>
      <c r="H49" s="1156"/>
      <c r="I49" s="1156"/>
      <c r="J49" s="1157"/>
      <c r="K49" s="63">
        <v>201</v>
      </c>
      <c r="L49" s="64">
        <v>200</v>
      </c>
      <c r="M49" s="64">
        <v>192</v>
      </c>
      <c r="N49" s="64">
        <v>192</v>
      </c>
      <c r="O49" s="65">
        <v>183</v>
      </c>
      <c r="P49" s="48"/>
      <c r="Q49" s="48"/>
      <c r="R49" s="48"/>
      <c r="S49" s="48"/>
      <c r="T49" s="48"/>
      <c r="U49" s="48"/>
    </row>
    <row r="50" spans="1:21" ht="30.75" customHeight="1" x14ac:dyDescent="0.2">
      <c r="A50" s="48"/>
      <c r="B50" s="1179"/>
      <c r="C50" s="1180"/>
      <c r="D50" s="62"/>
      <c r="E50" s="1156" t="s">
        <v>17</v>
      </c>
      <c r="F50" s="1156"/>
      <c r="G50" s="1156"/>
      <c r="H50" s="1156"/>
      <c r="I50" s="1156"/>
      <c r="J50" s="1157"/>
      <c r="K50" s="63" t="s">
        <v>513</v>
      </c>
      <c r="L50" s="64" t="s">
        <v>513</v>
      </c>
      <c r="M50" s="64" t="s">
        <v>513</v>
      </c>
      <c r="N50" s="64" t="s">
        <v>513</v>
      </c>
      <c r="O50" s="65" t="s">
        <v>513</v>
      </c>
      <c r="P50" s="48"/>
      <c r="Q50" s="48"/>
      <c r="R50" s="48"/>
      <c r="S50" s="48"/>
      <c r="T50" s="48"/>
      <c r="U50" s="48"/>
    </row>
    <row r="51" spans="1:21" ht="30.75" customHeight="1" x14ac:dyDescent="0.2">
      <c r="A51" s="48"/>
      <c r="B51" s="1181"/>
      <c r="C51" s="1182"/>
      <c r="D51" s="66"/>
      <c r="E51" s="1156" t="s">
        <v>18</v>
      </c>
      <c r="F51" s="1156"/>
      <c r="G51" s="1156"/>
      <c r="H51" s="1156"/>
      <c r="I51" s="1156"/>
      <c r="J51" s="1157"/>
      <c r="K51" s="63" t="s">
        <v>513</v>
      </c>
      <c r="L51" s="64">
        <v>0</v>
      </c>
      <c r="M51" s="64" t="s">
        <v>513</v>
      </c>
      <c r="N51" s="64" t="s">
        <v>513</v>
      </c>
      <c r="O51" s="65" t="s">
        <v>513</v>
      </c>
      <c r="P51" s="48"/>
      <c r="Q51" s="48"/>
      <c r="R51" s="48"/>
      <c r="S51" s="48"/>
      <c r="T51" s="48"/>
      <c r="U51" s="48"/>
    </row>
    <row r="52" spans="1:21" ht="30.75" customHeight="1" x14ac:dyDescent="0.2">
      <c r="A52" s="48"/>
      <c r="B52" s="1154" t="s">
        <v>19</v>
      </c>
      <c r="C52" s="1155"/>
      <c r="D52" s="66"/>
      <c r="E52" s="1156" t="s">
        <v>20</v>
      </c>
      <c r="F52" s="1156"/>
      <c r="G52" s="1156"/>
      <c r="H52" s="1156"/>
      <c r="I52" s="1156"/>
      <c r="J52" s="1157"/>
      <c r="K52" s="63">
        <v>1741</v>
      </c>
      <c r="L52" s="64">
        <v>1680</v>
      </c>
      <c r="M52" s="64">
        <v>1599</v>
      </c>
      <c r="N52" s="64">
        <v>1533</v>
      </c>
      <c r="O52" s="65">
        <v>1459</v>
      </c>
      <c r="P52" s="48"/>
      <c r="Q52" s="48"/>
      <c r="R52" s="48"/>
      <c r="S52" s="48"/>
      <c r="T52" s="48"/>
      <c r="U52" s="48"/>
    </row>
    <row r="53" spans="1:21" ht="30.75" customHeight="1" thickBot="1" x14ac:dyDescent="0.25">
      <c r="A53" s="48"/>
      <c r="B53" s="1158" t="s">
        <v>21</v>
      </c>
      <c r="C53" s="1159"/>
      <c r="D53" s="67"/>
      <c r="E53" s="1160" t="s">
        <v>22</v>
      </c>
      <c r="F53" s="1160"/>
      <c r="G53" s="1160"/>
      <c r="H53" s="1160"/>
      <c r="I53" s="1160"/>
      <c r="J53" s="1161"/>
      <c r="K53" s="68">
        <v>609</v>
      </c>
      <c r="L53" s="69">
        <v>850</v>
      </c>
      <c r="M53" s="69">
        <v>709</v>
      </c>
      <c r="N53" s="69">
        <v>647</v>
      </c>
      <c r="O53" s="70">
        <v>568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569</v>
      </c>
      <c r="P56" s="48"/>
      <c r="Q56" s="48"/>
      <c r="R56" s="48"/>
      <c r="S56" s="48"/>
      <c r="T56" s="48"/>
      <c r="U56" s="48"/>
    </row>
    <row r="57" spans="1:21" ht="31.5" customHeight="1" thickBot="1" x14ac:dyDescent="0.25">
      <c r="A57" s="48"/>
      <c r="B57" s="76"/>
      <c r="C57" s="77"/>
      <c r="D57" s="77"/>
      <c r="E57" s="78"/>
      <c r="F57" s="78"/>
      <c r="G57" s="78"/>
      <c r="H57" s="78"/>
      <c r="I57" s="78"/>
      <c r="J57" s="79" t="s">
        <v>2</v>
      </c>
      <c r="K57" s="80" t="s">
        <v>570</v>
      </c>
      <c r="L57" s="81" t="s">
        <v>571</v>
      </c>
      <c r="M57" s="81" t="s">
        <v>572</v>
      </c>
      <c r="N57" s="81" t="s">
        <v>573</v>
      </c>
      <c r="O57" s="82" t="s">
        <v>574</v>
      </c>
      <c r="P57" s="48"/>
      <c r="Q57" s="48"/>
      <c r="R57" s="48"/>
      <c r="S57" s="48"/>
      <c r="T57" s="48"/>
      <c r="U57" s="48"/>
    </row>
    <row r="58" spans="1:21" ht="31.5" customHeight="1" x14ac:dyDescent="0.2">
      <c r="B58" s="1162" t="s">
        <v>26</v>
      </c>
      <c r="C58" s="1163"/>
      <c r="D58" s="1168" t="s">
        <v>27</v>
      </c>
      <c r="E58" s="1169"/>
      <c r="F58" s="1169"/>
      <c r="G58" s="1169"/>
      <c r="H58" s="1169"/>
      <c r="I58" s="1169"/>
      <c r="J58" s="1170"/>
      <c r="K58" s="83" t="s">
        <v>589</v>
      </c>
      <c r="L58" s="84" t="s">
        <v>589</v>
      </c>
      <c r="M58" s="84" t="s">
        <v>589</v>
      </c>
      <c r="N58" s="84" t="s">
        <v>589</v>
      </c>
      <c r="O58" s="85" t="s">
        <v>589</v>
      </c>
    </row>
    <row r="59" spans="1:21" ht="31.5" customHeight="1" x14ac:dyDescent="0.2">
      <c r="B59" s="1164"/>
      <c r="C59" s="1165"/>
      <c r="D59" s="1171" t="s">
        <v>28</v>
      </c>
      <c r="E59" s="1172"/>
      <c r="F59" s="1172"/>
      <c r="G59" s="1172"/>
      <c r="H59" s="1172"/>
      <c r="I59" s="1172"/>
      <c r="J59" s="1173"/>
      <c r="K59" s="86" t="s">
        <v>589</v>
      </c>
      <c r="L59" s="87" t="s">
        <v>589</v>
      </c>
      <c r="M59" s="87" t="s">
        <v>589</v>
      </c>
      <c r="N59" s="87" t="s">
        <v>589</v>
      </c>
      <c r="O59" s="88" t="s">
        <v>589</v>
      </c>
    </row>
    <row r="60" spans="1:21" ht="31.5" customHeight="1" thickBot="1" x14ac:dyDescent="0.25">
      <c r="B60" s="1166"/>
      <c r="C60" s="1167"/>
      <c r="D60" s="1174" t="s">
        <v>29</v>
      </c>
      <c r="E60" s="1175"/>
      <c r="F60" s="1175"/>
      <c r="G60" s="1175"/>
      <c r="H60" s="1175"/>
      <c r="I60" s="1175"/>
      <c r="J60" s="1176"/>
      <c r="K60" s="89" t="s">
        <v>589</v>
      </c>
      <c r="L60" s="90" t="s">
        <v>589</v>
      </c>
      <c r="M60" s="90" t="s">
        <v>589</v>
      </c>
      <c r="N60" s="90" t="s">
        <v>589</v>
      </c>
      <c r="O60" s="91" t="s">
        <v>589</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r6Ti7ZSsDDGRzLtild16lNKMtjd4M0QBiNbFpnFGBP+OP/Q3KjALLKpZVO7WI/fPHmZy82XdBTGboEBEEr2g==" saltValue="gYP3iLP8HcMEsC95wi3BQ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554</v>
      </c>
      <c r="J40" s="103" t="s">
        <v>555</v>
      </c>
      <c r="K40" s="103" t="s">
        <v>556</v>
      </c>
      <c r="L40" s="103" t="s">
        <v>557</v>
      </c>
      <c r="M40" s="104" t="s">
        <v>558</v>
      </c>
    </row>
    <row r="41" spans="2:13" ht="27.75" customHeight="1" x14ac:dyDescent="0.2">
      <c r="B41" s="1197" t="s">
        <v>32</v>
      </c>
      <c r="C41" s="1198"/>
      <c r="D41" s="105"/>
      <c r="E41" s="1199" t="s">
        <v>33</v>
      </c>
      <c r="F41" s="1199"/>
      <c r="G41" s="1199"/>
      <c r="H41" s="1200"/>
      <c r="I41" s="355">
        <v>17665</v>
      </c>
      <c r="J41" s="356">
        <v>16884</v>
      </c>
      <c r="K41" s="356">
        <v>16357</v>
      </c>
      <c r="L41" s="356">
        <v>15693</v>
      </c>
      <c r="M41" s="357">
        <v>14729</v>
      </c>
    </row>
    <row r="42" spans="2:13" ht="27.75" customHeight="1" x14ac:dyDescent="0.2">
      <c r="B42" s="1187"/>
      <c r="C42" s="1188"/>
      <c r="D42" s="106"/>
      <c r="E42" s="1191" t="s">
        <v>34</v>
      </c>
      <c r="F42" s="1191"/>
      <c r="G42" s="1191"/>
      <c r="H42" s="1192"/>
      <c r="I42" s="358" t="s">
        <v>513</v>
      </c>
      <c r="J42" s="359" t="s">
        <v>513</v>
      </c>
      <c r="K42" s="359" t="s">
        <v>513</v>
      </c>
      <c r="L42" s="359" t="s">
        <v>513</v>
      </c>
      <c r="M42" s="360" t="s">
        <v>513</v>
      </c>
    </row>
    <row r="43" spans="2:13" ht="27.75" customHeight="1" x14ac:dyDescent="0.2">
      <c r="B43" s="1187"/>
      <c r="C43" s="1188"/>
      <c r="D43" s="106"/>
      <c r="E43" s="1191" t="s">
        <v>35</v>
      </c>
      <c r="F43" s="1191"/>
      <c r="G43" s="1191"/>
      <c r="H43" s="1192"/>
      <c r="I43" s="358">
        <v>7670</v>
      </c>
      <c r="J43" s="359">
        <v>6617</v>
      </c>
      <c r="K43" s="359">
        <v>5617</v>
      </c>
      <c r="L43" s="359">
        <v>4961</v>
      </c>
      <c r="M43" s="360">
        <v>4671</v>
      </c>
    </row>
    <row r="44" spans="2:13" ht="27.75" customHeight="1" x14ac:dyDescent="0.2">
      <c r="B44" s="1187"/>
      <c r="C44" s="1188"/>
      <c r="D44" s="106"/>
      <c r="E44" s="1191" t="s">
        <v>36</v>
      </c>
      <c r="F44" s="1191"/>
      <c r="G44" s="1191"/>
      <c r="H44" s="1192"/>
      <c r="I44" s="358">
        <v>1206</v>
      </c>
      <c r="J44" s="359">
        <v>1043</v>
      </c>
      <c r="K44" s="359">
        <v>903</v>
      </c>
      <c r="L44" s="359">
        <v>748</v>
      </c>
      <c r="M44" s="360">
        <v>635</v>
      </c>
    </row>
    <row r="45" spans="2:13" ht="27.75" customHeight="1" x14ac:dyDescent="0.2">
      <c r="B45" s="1187"/>
      <c r="C45" s="1188"/>
      <c r="D45" s="106"/>
      <c r="E45" s="1191" t="s">
        <v>37</v>
      </c>
      <c r="F45" s="1191"/>
      <c r="G45" s="1191"/>
      <c r="H45" s="1192"/>
      <c r="I45" s="358">
        <v>3255</v>
      </c>
      <c r="J45" s="359">
        <v>3297</v>
      </c>
      <c r="K45" s="359">
        <v>3290</v>
      </c>
      <c r="L45" s="359">
        <v>3219</v>
      </c>
      <c r="M45" s="360">
        <v>3122</v>
      </c>
    </row>
    <row r="46" spans="2:13" ht="27.75" customHeight="1" x14ac:dyDescent="0.2">
      <c r="B46" s="1187"/>
      <c r="C46" s="1188"/>
      <c r="D46" s="107"/>
      <c r="E46" s="1191" t="s">
        <v>38</v>
      </c>
      <c r="F46" s="1191"/>
      <c r="G46" s="1191"/>
      <c r="H46" s="1192"/>
      <c r="I46" s="358" t="s">
        <v>513</v>
      </c>
      <c r="J46" s="359" t="s">
        <v>513</v>
      </c>
      <c r="K46" s="359" t="s">
        <v>513</v>
      </c>
      <c r="L46" s="359" t="s">
        <v>513</v>
      </c>
      <c r="M46" s="360" t="s">
        <v>513</v>
      </c>
    </row>
    <row r="47" spans="2:13" ht="27.75" customHeight="1" x14ac:dyDescent="0.2">
      <c r="B47" s="1187"/>
      <c r="C47" s="1188"/>
      <c r="D47" s="108"/>
      <c r="E47" s="1201" t="s">
        <v>39</v>
      </c>
      <c r="F47" s="1202"/>
      <c r="G47" s="1202"/>
      <c r="H47" s="1203"/>
      <c r="I47" s="358" t="s">
        <v>513</v>
      </c>
      <c r="J47" s="359" t="s">
        <v>513</v>
      </c>
      <c r="K47" s="359" t="s">
        <v>513</v>
      </c>
      <c r="L47" s="359" t="s">
        <v>513</v>
      </c>
      <c r="M47" s="360" t="s">
        <v>513</v>
      </c>
    </row>
    <row r="48" spans="2:13" ht="27.75" customHeight="1" x14ac:dyDescent="0.2">
      <c r="B48" s="1187"/>
      <c r="C48" s="1188"/>
      <c r="D48" s="106"/>
      <c r="E48" s="1191" t="s">
        <v>40</v>
      </c>
      <c r="F48" s="1191"/>
      <c r="G48" s="1191"/>
      <c r="H48" s="1192"/>
      <c r="I48" s="358" t="s">
        <v>513</v>
      </c>
      <c r="J48" s="359" t="s">
        <v>513</v>
      </c>
      <c r="K48" s="359" t="s">
        <v>513</v>
      </c>
      <c r="L48" s="359" t="s">
        <v>513</v>
      </c>
      <c r="M48" s="360" t="s">
        <v>513</v>
      </c>
    </row>
    <row r="49" spans="2:13" ht="27.75" customHeight="1" x14ac:dyDescent="0.2">
      <c r="B49" s="1189"/>
      <c r="C49" s="1190"/>
      <c r="D49" s="106"/>
      <c r="E49" s="1191" t="s">
        <v>41</v>
      </c>
      <c r="F49" s="1191"/>
      <c r="G49" s="1191"/>
      <c r="H49" s="1192"/>
      <c r="I49" s="358" t="s">
        <v>513</v>
      </c>
      <c r="J49" s="359" t="s">
        <v>513</v>
      </c>
      <c r="K49" s="359" t="s">
        <v>513</v>
      </c>
      <c r="L49" s="359" t="s">
        <v>513</v>
      </c>
      <c r="M49" s="360" t="s">
        <v>513</v>
      </c>
    </row>
    <row r="50" spans="2:13" ht="27.75" customHeight="1" x14ac:dyDescent="0.2">
      <c r="B50" s="1185" t="s">
        <v>42</v>
      </c>
      <c r="C50" s="1186"/>
      <c r="D50" s="109"/>
      <c r="E50" s="1191" t="s">
        <v>43</v>
      </c>
      <c r="F50" s="1191"/>
      <c r="G50" s="1191"/>
      <c r="H50" s="1192"/>
      <c r="I50" s="358">
        <v>2445</v>
      </c>
      <c r="J50" s="359">
        <v>2525</v>
      </c>
      <c r="K50" s="359">
        <v>3285</v>
      </c>
      <c r="L50" s="359">
        <v>4254</v>
      </c>
      <c r="M50" s="360">
        <v>5418</v>
      </c>
    </row>
    <row r="51" spans="2:13" ht="27.75" customHeight="1" x14ac:dyDescent="0.2">
      <c r="B51" s="1187"/>
      <c r="C51" s="1188"/>
      <c r="D51" s="106"/>
      <c r="E51" s="1191" t="s">
        <v>44</v>
      </c>
      <c r="F51" s="1191"/>
      <c r="G51" s="1191"/>
      <c r="H51" s="1192"/>
      <c r="I51" s="358">
        <v>3778</v>
      </c>
      <c r="J51" s="359">
        <v>3137</v>
      </c>
      <c r="K51" s="359">
        <v>2675</v>
      </c>
      <c r="L51" s="359">
        <v>2201</v>
      </c>
      <c r="M51" s="360">
        <v>2164</v>
      </c>
    </row>
    <row r="52" spans="2:13" ht="27.75" customHeight="1" x14ac:dyDescent="0.2">
      <c r="B52" s="1189"/>
      <c r="C52" s="1190"/>
      <c r="D52" s="106"/>
      <c r="E52" s="1191" t="s">
        <v>45</v>
      </c>
      <c r="F52" s="1191"/>
      <c r="G52" s="1191"/>
      <c r="H52" s="1192"/>
      <c r="I52" s="358">
        <v>15416</v>
      </c>
      <c r="J52" s="359">
        <v>14849</v>
      </c>
      <c r="K52" s="359">
        <v>14304</v>
      </c>
      <c r="L52" s="359">
        <v>13643</v>
      </c>
      <c r="M52" s="360">
        <v>12827</v>
      </c>
    </row>
    <row r="53" spans="2:13" ht="27.75" customHeight="1" thickBot="1" x14ac:dyDescent="0.25">
      <c r="B53" s="1193" t="s">
        <v>46</v>
      </c>
      <c r="C53" s="1194"/>
      <c r="D53" s="110"/>
      <c r="E53" s="1195" t="s">
        <v>47</v>
      </c>
      <c r="F53" s="1195"/>
      <c r="G53" s="1195"/>
      <c r="H53" s="1196"/>
      <c r="I53" s="361">
        <v>8156</v>
      </c>
      <c r="J53" s="362">
        <v>7331</v>
      </c>
      <c r="K53" s="362">
        <v>5902</v>
      </c>
      <c r="L53" s="362">
        <v>4523</v>
      </c>
      <c r="M53" s="363">
        <v>2747</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rUTOoP3GE8Imow0iNoRn6M4IBCcuJhbCkpkiTwcKf1vAoMGEeZGBv8C3AJEQHL8h/dehalH37EsAMxSfZVjNPQ==" saltValue="wCyVfxP7vET9P22SMxd+S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556</v>
      </c>
      <c r="G54" s="119" t="s">
        <v>557</v>
      </c>
      <c r="H54" s="120" t="s">
        <v>558</v>
      </c>
    </row>
    <row r="55" spans="2:8" ht="52.5" customHeight="1" x14ac:dyDescent="0.2">
      <c r="B55" s="121"/>
      <c r="C55" s="1212" t="s">
        <v>50</v>
      </c>
      <c r="D55" s="1212"/>
      <c r="E55" s="1213"/>
      <c r="F55" s="122">
        <v>716</v>
      </c>
      <c r="G55" s="122">
        <v>990</v>
      </c>
      <c r="H55" s="123">
        <v>1383</v>
      </c>
    </row>
    <row r="56" spans="2:8" ht="52.5" customHeight="1" x14ac:dyDescent="0.2">
      <c r="B56" s="124"/>
      <c r="C56" s="1214" t="s">
        <v>51</v>
      </c>
      <c r="D56" s="1214"/>
      <c r="E56" s="1215"/>
      <c r="F56" s="125">
        <v>216</v>
      </c>
      <c r="G56" s="125">
        <v>216</v>
      </c>
      <c r="H56" s="126">
        <v>216</v>
      </c>
    </row>
    <row r="57" spans="2:8" ht="53.25" customHeight="1" x14ac:dyDescent="0.2">
      <c r="B57" s="124"/>
      <c r="C57" s="1216" t="s">
        <v>52</v>
      </c>
      <c r="D57" s="1216"/>
      <c r="E57" s="1217"/>
      <c r="F57" s="127">
        <v>1407</v>
      </c>
      <c r="G57" s="127">
        <v>1943</v>
      </c>
      <c r="H57" s="128">
        <v>2594</v>
      </c>
    </row>
    <row r="58" spans="2:8" ht="45.75" customHeight="1" x14ac:dyDescent="0.2">
      <c r="B58" s="129"/>
      <c r="C58" s="1204" t="s">
        <v>575</v>
      </c>
      <c r="D58" s="1205"/>
      <c r="E58" s="1206"/>
      <c r="F58" s="130">
        <v>706</v>
      </c>
      <c r="G58" s="130">
        <v>860</v>
      </c>
      <c r="H58" s="131">
        <v>1066</v>
      </c>
    </row>
    <row r="59" spans="2:8" ht="45.75" customHeight="1" x14ac:dyDescent="0.2">
      <c r="B59" s="129"/>
      <c r="C59" s="1204" t="s">
        <v>576</v>
      </c>
      <c r="D59" s="1205"/>
      <c r="E59" s="1206"/>
      <c r="F59" s="130">
        <v>518</v>
      </c>
      <c r="G59" s="130">
        <v>735</v>
      </c>
      <c r="H59" s="131">
        <v>685</v>
      </c>
    </row>
    <row r="60" spans="2:8" ht="45.75" customHeight="1" x14ac:dyDescent="0.2">
      <c r="B60" s="129"/>
      <c r="C60" s="1204" t="s">
        <v>577</v>
      </c>
      <c r="D60" s="1205"/>
      <c r="E60" s="1206"/>
      <c r="F60" s="130">
        <v>164</v>
      </c>
      <c r="G60" s="130">
        <v>330</v>
      </c>
      <c r="H60" s="131">
        <v>526</v>
      </c>
    </row>
    <row r="61" spans="2:8" ht="45.75" customHeight="1" x14ac:dyDescent="0.2">
      <c r="B61" s="129"/>
      <c r="C61" s="1204" t="s">
        <v>578</v>
      </c>
      <c r="D61" s="1205"/>
      <c r="E61" s="1206"/>
      <c r="F61" s="130" t="s">
        <v>580</v>
      </c>
      <c r="G61" s="130" t="s">
        <v>580</v>
      </c>
      <c r="H61" s="131">
        <v>291</v>
      </c>
    </row>
    <row r="62" spans="2:8" ht="45.75" customHeight="1" thickBot="1" x14ac:dyDescent="0.25">
      <c r="B62" s="132"/>
      <c r="C62" s="1207" t="s">
        <v>579</v>
      </c>
      <c r="D62" s="1208"/>
      <c r="E62" s="1209"/>
      <c r="F62" s="133">
        <v>9</v>
      </c>
      <c r="G62" s="133">
        <v>10</v>
      </c>
      <c r="H62" s="134">
        <v>16</v>
      </c>
    </row>
    <row r="63" spans="2:8" ht="52.5" customHeight="1" thickBot="1" x14ac:dyDescent="0.25">
      <c r="B63" s="135"/>
      <c r="C63" s="1210" t="s">
        <v>53</v>
      </c>
      <c r="D63" s="1210"/>
      <c r="E63" s="1211"/>
      <c r="F63" s="136">
        <v>2339</v>
      </c>
      <c r="G63" s="136">
        <v>3150</v>
      </c>
      <c r="H63" s="137">
        <v>4194</v>
      </c>
    </row>
    <row r="64" spans="2:8" ht="13.2" x14ac:dyDescent="0.2"/>
  </sheetData>
  <sheetProtection algorithmName="SHA-512" hashValue="/zJTqp3SSN2jS+e/rykshf+TI0Onx6556bkAWJbrz9MxGf9yYhqkyXAd6wLTGWPU+5hm5HlCkwoRm0ybOlBotQ==" saltValue="d4RlmB3HVsfzWMbs80da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A8F42-3B7B-484E-AECD-B287173E729D}">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3203125" style="1218" customWidth="1"/>
    <col min="2" max="107" width="2.44140625" style="1218" customWidth="1"/>
    <col min="108" max="108" width="6.109375" style="1220" customWidth="1"/>
    <col min="109" max="109" width="5.88671875" style="1219" customWidth="1"/>
    <col min="110" max="16384" width="8.6640625" style="1218" hidden="1"/>
  </cols>
  <sheetData>
    <row r="1" spans="1:109" ht="42.75" customHeight="1" x14ac:dyDescent="0.2">
      <c r="A1" s="1275"/>
      <c r="B1" s="1274"/>
      <c r="DD1" s="1218"/>
      <c r="DE1" s="1218"/>
    </row>
    <row r="2" spans="1:109" ht="25.5" customHeight="1" x14ac:dyDescent="0.2">
      <c r="A2" s="1273"/>
      <c r="C2" s="1273"/>
      <c r="O2" s="1273"/>
      <c r="P2" s="1273"/>
      <c r="Q2" s="1273"/>
      <c r="R2" s="1273"/>
      <c r="S2" s="1273"/>
      <c r="T2" s="1273"/>
      <c r="U2" s="1273"/>
      <c r="V2" s="1273"/>
      <c r="W2" s="1273"/>
      <c r="X2" s="1273"/>
      <c r="Y2" s="1273"/>
      <c r="Z2" s="1273"/>
      <c r="AA2" s="1273"/>
      <c r="AB2" s="1273"/>
      <c r="AC2" s="1273"/>
      <c r="AD2" s="1273"/>
      <c r="AE2" s="1273"/>
      <c r="AF2" s="1273"/>
      <c r="AG2" s="1273"/>
      <c r="AH2" s="1273"/>
      <c r="AI2" s="1273"/>
      <c r="AU2" s="1273"/>
      <c r="BG2" s="1273"/>
      <c r="BS2" s="1273"/>
      <c r="CE2" s="1273"/>
      <c r="CQ2" s="1273"/>
      <c r="DD2" s="1218"/>
      <c r="DE2" s="1218"/>
    </row>
    <row r="3" spans="1:109" ht="25.5" customHeight="1" x14ac:dyDescent="0.2">
      <c r="A3" s="1273"/>
      <c r="C3" s="1273"/>
      <c r="O3" s="1273"/>
      <c r="P3" s="1273"/>
      <c r="Q3" s="1273"/>
      <c r="R3" s="1273"/>
      <c r="S3" s="1273"/>
      <c r="T3" s="1273"/>
      <c r="U3" s="1273"/>
      <c r="V3" s="1273"/>
      <c r="W3" s="1273"/>
      <c r="X3" s="1273"/>
      <c r="Y3" s="1273"/>
      <c r="Z3" s="1273"/>
      <c r="AA3" s="1273"/>
      <c r="AB3" s="1273"/>
      <c r="AC3" s="1273"/>
      <c r="AD3" s="1273"/>
      <c r="AE3" s="1273"/>
      <c r="AF3" s="1273"/>
      <c r="AG3" s="1273"/>
      <c r="AH3" s="1273"/>
      <c r="AI3" s="1273"/>
      <c r="AU3" s="1273"/>
      <c r="BG3" s="1273"/>
      <c r="BS3" s="1273"/>
      <c r="CE3" s="1273"/>
      <c r="CQ3" s="1273"/>
      <c r="DD3" s="1218"/>
      <c r="DE3" s="1218"/>
    </row>
    <row r="4" spans="1:109" s="259" customFormat="1" ht="13.2" x14ac:dyDescent="0.2">
      <c r="A4" s="1273"/>
      <c r="B4" s="1273"/>
      <c r="C4" s="1273"/>
      <c r="D4" s="1273"/>
      <c r="E4" s="1273"/>
      <c r="F4" s="1273"/>
      <c r="G4" s="1273"/>
      <c r="H4" s="1273"/>
      <c r="I4" s="1273"/>
      <c r="J4" s="1273"/>
      <c r="K4" s="1273"/>
      <c r="L4" s="1273"/>
      <c r="M4" s="1273"/>
      <c r="N4" s="1273"/>
      <c r="O4" s="1273"/>
      <c r="P4" s="1273"/>
      <c r="Q4" s="1273"/>
      <c r="R4" s="1273"/>
      <c r="S4" s="1273"/>
      <c r="T4" s="1273"/>
      <c r="U4" s="1273"/>
      <c r="V4" s="1273"/>
      <c r="W4" s="1273"/>
      <c r="X4" s="1273"/>
      <c r="Y4" s="1273"/>
      <c r="Z4" s="1273"/>
      <c r="AA4" s="1273"/>
      <c r="AB4" s="1273"/>
      <c r="AC4" s="1273"/>
      <c r="AD4" s="1273"/>
      <c r="AE4" s="1273"/>
      <c r="AF4" s="1273"/>
      <c r="AG4" s="1273"/>
      <c r="AH4" s="1273"/>
      <c r="AI4" s="1273"/>
      <c r="AJ4" s="1273"/>
      <c r="AK4" s="1273"/>
      <c r="AL4" s="1273"/>
      <c r="AM4" s="1273"/>
      <c r="AN4" s="1273"/>
      <c r="AO4" s="1273"/>
      <c r="AP4" s="1273"/>
      <c r="AQ4" s="1273"/>
      <c r="AR4" s="1273"/>
      <c r="AS4" s="1273"/>
      <c r="AT4" s="1273"/>
      <c r="AU4" s="1273"/>
      <c r="AV4" s="1273"/>
      <c r="AW4" s="1273"/>
      <c r="AX4" s="1273"/>
      <c r="AY4" s="1273"/>
      <c r="AZ4" s="1273"/>
      <c r="BA4" s="1273"/>
      <c r="BB4" s="1273"/>
      <c r="BC4" s="1273"/>
      <c r="BD4" s="1273"/>
      <c r="BE4" s="1273"/>
      <c r="BF4" s="1273"/>
      <c r="BG4" s="1273"/>
      <c r="BH4" s="1273"/>
      <c r="BI4" s="1273"/>
      <c r="BJ4" s="1273"/>
      <c r="BK4" s="1273"/>
      <c r="BL4" s="1273"/>
      <c r="BM4" s="1273"/>
      <c r="BN4" s="1273"/>
      <c r="BO4" s="1273"/>
      <c r="BP4" s="1273"/>
      <c r="BQ4" s="1273"/>
      <c r="BR4" s="1273"/>
      <c r="BS4" s="1273"/>
      <c r="BT4" s="1273"/>
      <c r="BU4" s="1273"/>
      <c r="BV4" s="1273"/>
      <c r="BW4" s="1273"/>
      <c r="BX4" s="1273"/>
      <c r="BY4" s="1273"/>
      <c r="BZ4" s="1273"/>
      <c r="CA4" s="1273"/>
      <c r="CB4" s="1273"/>
      <c r="CC4" s="1273"/>
      <c r="CD4" s="1273"/>
      <c r="CE4" s="1273"/>
      <c r="CF4" s="1273"/>
      <c r="CG4" s="1273"/>
      <c r="CH4" s="1273"/>
      <c r="CI4" s="1273"/>
      <c r="CJ4" s="1273"/>
      <c r="CK4" s="1273"/>
      <c r="CL4" s="1273"/>
      <c r="CM4" s="1273"/>
      <c r="CN4" s="1273"/>
      <c r="CO4" s="1273"/>
      <c r="CP4" s="1273"/>
      <c r="CQ4" s="1273"/>
      <c r="CR4" s="1273"/>
      <c r="CS4" s="1273"/>
      <c r="CT4" s="1273"/>
      <c r="CU4" s="1273"/>
      <c r="CV4" s="1273"/>
      <c r="CW4" s="1273"/>
      <c r="CX4" s="1273"/>
      <c r="CY4" s="1273"/>
      <c r="CZ4" s="1273"/>
      <c r="DA4" s="1273"/>
      <c r="DB4" s="1273"/>
      <c r="DC4" s="1273"/>
      <c r="DD4" s="1273"/>
      <c r="DE4" s="1273"/>
    </row>
    <row r="5" spans="1:109" s="259" customFormat="1" ht="13.2" x14ac:dyDescent="0.2">
      <c r="A5" s="1273"/>
      <c r="B5" s="1273"/>
      <c r="C5" s="1273"/>
      <c r="D5" s="1273"/>
      <c r="E5" s="1273"/>
      <c r="F5" s="1273"/>
      <c r="G5" s="1273"/>
      <c r="H5" s="1273"/>
      <c r="I5" s="1273"/>
      <c r="J5" s="1273"/>
      <c r="K5" s="1273"/>
      <c r="L5" s="1273"/>
      <c r="M5" s="1273"/>
      <c r="N5" s="1273"/>
      <c r="O5" s="1273"/>
      <c r="P5" s="1273"/>
      <c r="Q5" s="1273"/>
      <c r="R5" s="1273"/>
      <c r="S5" s="1273"/>
      <c r="T5" s="1273"/>
      <c r="U5" s="1273"/>
      <c r="V5" s="1273"/>
      <c r="W5" s="1273"/>
      <c r="X5" s="1273"/>
      <c r="Y5" s="1273"/>
      <c r="Z5" s="1273"/>
      <c r="AA5" s="1273"/>
      <c r="AB5" s="1273"/>
      <c r="AC5" s="1273"/>
      <c r="AD5" s="1273"/>
      <c r="AE5" s="1273"/>
      <c r="AF5" s="1273"/>
      <c r="AG5" s="1273"/>
      <c r="AH5" s="1273"/>
      <c r="AI5" s="1273"/>
      <c r="AJ5" s="1273"/>
      <c r="AK5" s="1273"/>
      <c r="AL5" s="1273"/>
      <c r="AM5" s="1273"/>
      <c r="AN5" s="1273"/>
      <c r="AO5" s="1273"/>
      <c r="AP5" s="1273"/>
      <c r="AQ5" s="1273"/>
      <c r="AR5" s="1273"/>
      <c r="AS5" s="1273"/>
      <c r="AT5" s="1273"/>
      <c r="AU5" s="1273"/>
      <c r="AV5" s="1273"/>
      <c r="AW5" s="1273"/>
      <c r="AX5" s="1273"/>
      <c r="AY5" s="1273"/>
      <c r="AZ5" s="1273"/>
      <c r="BA5" s="1273"/>
      <c r="BB5" s="1273"/>
      <c r="BC5" s="1273"/>
      <c r="BD5" s="1273"/>
      <c r="BE5" s="1273"/>
      <c r="BF5" s="1273"/>
      <c r="BG5" s="1273"/>
      <c r="BH5" s="1273"/>
      <c r="BI5" s="1273"/>
      <c r="BJ5" s="1273"/>
      <c r="BK5" s="1273"/>
      <c r="BL5" s="1273"/>
      <c r="BM5" s="1273"/>
      <c r="BN5" s="1273"/>
      <c r="BO5" s="1273"/>
      <c r="BP5" s="1273"/>
      <c r="BQ5" s="1273"/>
      <c r="BR5" s="1273"/>
      <c r="BS5" s="1273"/>
      <c r="BT5" s="1273"/>
      <c r="BU5" s="1273"/>
      <c r="BV5" s="1273"/>
      <c r="BW5" s="1273"/>
      <c r="BX5" s="1273"/>
      <c r="BY5" s="1273"/>
      <c r="BZ5" s="1273"/>
      <c r="CA5" s="1273"/>
      <c r="CB5" s="1273"/>
      <c r="CC5" s="1273"/>
      <c r="CD5" s="1273"/>
      <c r="CE5" s="1273"/>
      <c r="CF5" s="1273"/>
      <c r="CG5" s="1273"/>
      <c r="CH5" s="1273"/>
      <c r="CI5" s="1273"/>
      <c r="CJ5" s="1273"/>
      <c r="CK5" s="1273"/>
      <c r="CL5" s="1273"/>
      <c r="CM5" s="1273"/>
      <c r="CN5" s="1273"/>
      <c r="CO5" s="1273"/>
      <c r="CP5" s="1273"/>
      <c r="CQ5" s="1273"/>
      <c r="CR5" s="1273"/>
      <c r="CS5" s="1273"/>
      <c r="CT5" s="1273"/>
      <c r="CU5" s="1273"/>
      <c r="CV5" s="1273"/>
      <c r="CW5" s="1273"/>
      <c r="CX5" s="1273"/>
      <c r="CY5" s="1273"/>
      <c r="CZ5" s="1273"/>
      <c r="DA5" s="1273"/>
      <c r="DB5" s="1273"/>
      <c r="DC5" s="1273"/>
      <c r="DD5" s="1273"/>
      <c r="DE5" s="1273"/>
    </row>
    <row r="6" spans="1:109" s="259" customFormat="1" ht="13.2" x14ac:dyDescent="0.2">
      <c r="A6" s="1273"/>
      <c r="B6" s="1273"/>
      <c r="C6" s="1273"/>
      <c r="D6" s="1273"/>
      <c r="E6" s="1273"/>
      <c r="F6" s="1273"/>
      <c r="G6" s="1273"/>
      <c r="H6" s="1273"/>
      <c r="I6" s="1273"/>
      <c r="J6" s="1273"/>
      <c r="K6" s="1273"/>
      <c r="L6" s="1273"/>
      <c r="M6" s="1273"/>
      <c r="N6" s="1273"/>
      <c r="O6" s="1273"/>
      <c r="P6" s="1273"/>
      <c r="Q6" s="1273"/>
      <c r="R6" s="1273"/>
      <c r="S6" s="1273"/>
      <c r="T6" s="1273"/>
      <c r="U6" s="1273"/>
      <c r="V6" s="1273"/>
      <c r="W6" s="1273"/>
      <c r="X6" s="1273"/>
      <c r="Y6" s="1273"/>
      <c r="Z6" s="1273"/>
      <c r="AA6" s="1273"/>
      <c r="AB6" s="1273"/>
      <c r="AC6" s="1273"/>
      <c r="AD6" s="1273"/>
      <c r="AE6" s="1273"/>
      <c r="AF6" s="1273"/>
      <c r="AG6" s="1273"/>
      <c r="AH6" s="1273"/>
      <c r="AI6" s="1273"/>
      <c r="AJ6" s="1273"/>
      <c r="AK6" s="1273"/>
      <c r="AL6" s="1273"/>
      <c r="AM6" s="1273"/>
      <c r="AN6" s="1273"/>
      <c r="AO6" s="1273"/>
      <c r="AP6" s="1273"/>
      <c r="AQ6" s="1273"/>
      <c r="AR6" s="1273"/>
      <c r="AS6" s="1273"/>
      <c r="AT6" s="1273"/>
      <c r="AU6" s="1273"/>
      <c r="AV6" s="1273"/>
      <c r="AW6" s="1273"/>
      <c r="AX6" s="1273"/>
      <c r="AY6" s="1273"/>
      <c r="AZ6" s="1273"/>
      <c r="BA6" s="1273"/>
      <c r="BB6" s="1273"/>
      <c r="BC6" s="1273"/>
      <c r="BD6" s="1273"/>
      <c r="BE6" s="1273"/>
      <c r="BF6" s="1273"/>
      <c r="BG6" s="1273"/>
      <c r="BH6" s="1273"/>
      <c r="BI6" s="1273"/>
      <c r="BJ6" s="1273"/>
      <c r="BK6" s="1273"/>
      <c r="BL6" s="1273"/>
      <c r="BM6" s="1273"/>
      <c r="BN6" s="1273"/>
      <c r="BO6" s="1273"/>
      <c r="BP6" s="1273"/>
      <c r="BQ6" s="1273"/>
      <c r="BR6" s="1273"/>
      <c r="BS6" s="1273"/>
      <c r="BT6" s="1273"/>
      <c r="BU6" s="1273"/>
      <c r="BV6" s="1273"/>
      <c r="BW6" s="1273"/>
      <c r="BX6" s="1273"/>
      <c r="BY6" s="1273"/>
      <c r="BZ6" s="1273"/>
      <c r="CA6" s="1273"/>
      <c r="CB6" s="1273"/>
      <c r="CC6" s="1273"/>
      <c r="CD6" s="1273"/>
      <c r="CE6" s="1273"/>
      <c r="CF6" s="1273"/>
      <c r="CG6" s="1273"/>
      <c r="CH6" s="1273"/>
      <c r="CI6" s="1273"/>
      <c r="CJ6" s="1273"/>
      <c r="CK6" s="1273"/>
      <c r="CL6" s="1273"/>
      <c r="CM6" s="1273"/>
      <c r="CN6" s="1273"/>
      <c r="CO6" s="1273"/>
      <c r="CP6" s="1273"/>
      <c r="CQ6" s="1273"/>
      <c r="CR6" s="1273"/>
      <c r="CS6" s="1273"/>
      <c r="CT6" s="1273"/>
      <c r="CU6" s="1273"/>
      <c r="CV6" s="1273"/>
      <c r="CW6" s="1273"/>
      <c r="CX6" s="1273"/>
      <c r="CY6" s="1273"/>
      <c r="CZ6" s="1273"/>
      <c r="DA6" s="1273"/>
      <c r="DB6" s="1273"/>
      <c r="DC6" s="1273"/>
      <c r="DD6" s="1273"/>
      <c r="DE6" s="1273"/>
    </row>
    <row r="7" spans="1:109" s="259" customFormat="1" ht="13.2" x14ac:dyDescent="0.2">
      <c r="A7" s="1273"/>
      <c r="B7" s="1273"/>
      <c r="C7" s="1273"/>
      <c r="D7" s="1273"/>
      <c r="E7" s="1273"/>
      <c r="F7" s="1273"/>
      <c r="G7" s="1273"/>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3"/>
      <c r="AG7" s="1273"/>
      <c r="AH7" s="1273"/>
      <c r="AI7" s="1273"/>
      <c r="AJ7" s="1273"/>
      <c r="AK7" s="1273"/>
      <c r="AL7" s="1273"/>
      <c r="AM7" s="1273"/>
      <c r="AN7" s="1273"/>
      <c r="AO7" s="1273"/>
      <c r="AP7" s="1273"/>
      <c r="AQ7" s="1273"/>
      <c r="AR7" s="1273"/>
      <c r="AS7" s="1273"/>
      <c r="AT7" s="1273"/>
      <c r="AU7" s="1273"/>
      <c r="AV7" s="1273"/>
      <c r="AW7" s="1273"/>
      <c r="AX7" s="1273"/>
      <c r="AY7" s="1273"/>
      <c r="AZ7" s="1273"/>
      <c r="BA7" s="1273"/>
      <c r="BB7" s="1273"/>
      <c r="BC7" s="1273"/>
      <c r="BD7" s="1273"/>
      <c r="BE7" s="1273"/>
      <c r="BF7" s="1273"/>
      <c r="BG7" s="1273"/>
      <c r="BH7" s="1273"/>
      <c r="BI7" s="1273"/>
      <c r="BJ7" s="1273"/>
      <c r="BK7" s="1273"/>
      <c r="BL7" s="1273"/>
      <c r="BM7" s="1273"/>
      <c r="BN7" s="1273"/>
      <c r="BO7" s="1273"/>
      <c r="BP7" s="1273"/>
      <c r="BQ7" s="1273"/>
      <c r="BR7" s="1273"/>
      <c r="BS7" s="1273"/>
      <c r="BT7" s="1273"/>
      <c r="BU7" s="1273"/>
      <c r="BV7" s="1273"/>
      <c r="BW7" s="1273"/>
      <c r="BX7" s="1273"/>
      <c r="BY7" s="1273"/>
      <c r="BZ7" s="1273"/>
      <c r="CA7" s="1273"/>
      <c r="CB7" s="1273"/>
      <c r="CC7" s="1273"/>
      <c r="CD7" s="1273"/>
      <c r="CE7" s="1273"/>
      <c r="CF7" s="1273"/>
      <c r="CG7" s="1273"/>
      <c r="CH7" s="1273"/>
      <c r="CI7" s="1273"/>
      <c r="CJ7" s="1273"/>
      <c r="CK7" s="1273"/>
      <c r="CL7" s="1273"/>
      <c r="CM7" s="1273"/>
      <c r="CN7" s="1273"/>
      <c r="CO7" s="1273"/>
      <c r="CP7" s="1273"/>
      <c r="CQ7" s="1273"/>
      <c r="CR7" s="1273"/>
      <c r="CS7" s="1273"/>
      <c r="CT7" s="1273"/>
      <c r="CU7" s="1273"/>
      <c r="CV7" s="1273"/>
      <c r="CW7" s="1273"/>
      <c r="CX7" s="1273"/>
      <c r="CY7" s="1273"/>
      <c r="CZ7" s="1273"/>
      <c r="DA7" s="1273"/>
      <c r="DB7" s="1273"/>
      <c r="DC7" s="1273"/>
      <c r="DD7" s="1273"/>
      <c r="DE7" s="1273"/>
    </row>
    <row r="8" spans="1:109" s="259" customFormat="1" ht="13.2" x14ac:dyDescent="0.2">
      <c r="A8" s="1273"/>
      <c r="B8" s="1273"/>
      <c r="C8" s="1273"/>
      <c r="D8" s="1273"/>
      <c r="E8" s="1273"/>
      <c r="F8" s="1273"/>
      <c r="G8" s="1273"/>
      <c r="H8" s="1273"/>
      <c r="I8" s="1273"/>
      <c r="J8" s="1273"/>
      <c r="K8" s="1273"/>
      <c r="L8" s="1273"/>
      <c r="M8" s="1273"/>
      <c r="N8" s="1273"/>
      <c r="O8" s="1273"/>
      <c r="P8" s="1273"/>
      <c r="Q8" s="1273"/>
      <c r="R8" s="1273"/>
      <c r="S8" s="1273"/>
      <c r="T8" s="1273"/>
      <c r="U8" s="1273"/>
      <c r="V8" s="1273"/>
      <c r="W8" s="1273"/>
      <c r="X8" s="1273"/>
      <c r="Y8" s="1273"/>
      <c r="Z8" s="1273"/>
      <c r="AA8" s="1273"/>
      <c r="AB8" s="1273"/>
      <c r="AC8" s="1273"/>
      <c r="AD8" s="1273"/>
      <c r="AE8" s="1273"/>
      <c r="AF8" s="1273"/>
      <c r="AG8" s="1273"/>
      <c r="AH8" s="1273"/>
      <c r="AI8" s="1273"/>
      <c r="AJ8" s="1273"/>
      <c r="AK8" s="1273"/>
      <c r="AL8" s="1273"/>
      <c r="AM8" s="1273"/>
      <c r="AN8" s="1273"/>
      <c r="AO8" s="1273"/>
      <c r="AP8" s="1273"/>
      <c r="AQ8" s="1273"/>
      <c r="AR8" s="1273"/>
      <c r="AS8" s="1273"/>
      <c r="AT8" s="1273"/>
      <c r="AU8" s="1273"/>
      <c r="AV8" s="1273"/>
      <c r="AW8" s="1273"/>
      <c r="AX8" s="1273"/>
      <c r="AY8" s="1273"/>
      <c r="AZ8" s="1273"/>
      <c r="BA8" s="1273"/>
      <c r="BB8" s="1273"/>
      <c r="BC8" s="1273"/>
      <c r="BD8" s="1273"/>
      <c r="BE8" s="1273"/>
      <c r="BF8" s="1273"/>
      <c r="BG8" s="1273"/>
      <c r="BH8" s="1273"/>
      <c r="BI8" s="1273"/>
      <c r="BJ8" s="1273"/>
      <c r="BK8" s="1273"/>
      <c r="BL8" s="1273"/>
      <c r="BM8" s="1273"/>
      <c r="BN8" s="1273"/>
      <c r="BO8" s="1273"/>
      <c r="BP8" s="1273"/>
      <c r="BQ8" s="1273"/>
      <c r="BR8" s="1273"/>
      <c r="BS8" s="1273"/>
      <c r="BT8" s="1273"/>
      <c r="BU8" s="1273"/>
      <c r="BV8" s="1273"/>
      <c r="BW8" s="1273"/>
      <c r="BX8" s="1273"/>
      <c r="BY8" s="1273"/>
      <c r="BZ8" s="1273"/>
      <c r="CA8" s="1273"/>
      <c r="CB8" s="1273"/>
      <c r="CC8" s="1273"/>
      <c r="CD8" s="1273"/>
      <c r="CE8" s="1273"/>
      <c r="CF8" s="1273"/>
      <c r="CG8" s="1273"/>
      <c r="CH8" s="1273"/>
      <c r="CI8" s="1273"/>
      <c r="CJ8" s="1273"/>
      <c r="CK8" s="1273"/>
      <c r="CL8" s="1273"/>
      <c r="CM8" s="1273"/>
      <c r="CN8" s="1273"/>
      <c r="CO8" s="1273"/>
      <c r="CP8" s="1273"/>
      <c r="CQ8" s="1273"/>
      <c r="CR8" s="1273"/>
      <c r="CS8" s="1273"/>
      <c r="CT8" s="1273"/>
      <c r="CU8" s="1273"/>
      <c r="CV8" s="1273"/>
      <c r="CW8" s="1273"/>
      <c r="CX8" s="1273"/>
      <c r="CY8" s="1273"/>
      <c r="CZ8" s="1273"/>
      <c r="DA8" s="1273"/>
      <c r="DB8" s="1273"/>
      <c r="DC8" s="1273"/>
      <c r="DD8" s="1273"/>
      <c r="DE8" s="1273"/>
    </row>
    <row r="9" spans="1:109" s="259" customFormat="1" ht="13.2" x14ac:dyDescent="0.2">
      <c r="A9" s="1273"/>
      <c r="B9" s="1273"/>
      <c r="C9" s="1273"/>
      <c r="D9" s="1273"/>
      <c r="E9" s="1273"/>
      <c r="F9" s="1273"/>
      <c r="G9" s="1273"/>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273"/>
      <c r="AK9" s="1273"/>
      <c r="AL9" s="1273"/>
      <c r="AM9" s="1273"/>
      <c r="AN9" s="1273"/>
      <c r="AO9" s="1273"/>
      <c r="AP9" s="1273"/>
      <c r="AQ9" s="1273"/>
      <c r="AR9" s="1273"/>
      <c r="AS9" s="1273"/>
      <c r="AT9" s="1273"/>
      <c r="AU9" s="1273"/>
      <c r="AV9" s="1273"/>
      <c r="AW9" s="1273"/>
      <c r="AX9" s="1273"/>
      <c r="AY9" s="1273"/>
      <c r="AZ9" s="1273"/>
      <c r="BA9" s="1273"/>
      <c r="BB9" s="1273"/>
      <c r="BC9" s="1273"/>
      <c r="BD9" s="1273"/>
      <c r="BE9" s="1273"/>
      <c r="BF9" s="1273"/>
      <c r="BG9" s="1273"/>
      <c r="BH9" s="1273"/>
      <c r="BI9" s="1273"/>
      <c r="BJ9" s="1273"/>
      <c r="BK9" s="1273"/>
      <c r="BL9" s="1273"/>
      <c r="BM9" s="1273"/>
      <c r="BN9" s="1273"/>
      <c r="BO9" s="1273"/>
      <c r="BP9" s="1273"/>
      <c r="BQ9" s="1273"/>
      <c r="BR9" s="1273"/>
      <c r="BS9" s="1273"/>
      <c r="BT9" s="1273"/>
      <c r="BU9" s="1273"/>
      <c r="BV9" s="1273"/>
      <c r="BW9" s="1273"/>
      <c r="BX9" s="1273"/>
      <c r="BY9" s="1273"/>
      <c r="BZ9" s="1273"/>
      <c r="CA9" s="1273"/>
      <c r="CB9" s="1273"/>
      <c r="CC9" s="1273"/>
      <c r="CD9" s="1273"/>
      <c r="CE9" s="1273"/>
      <c r="CF9" s="1273"/>
      <c r="CG9" s="1273"/>
      <c r="CH9" s="1273"/>
      <c r="CI9" s="1273"/>
      <c r="CJ9" s="1273"/>
      <c r="CK9" s="1273"/>
      <c r="CL9" s="1273"/>
      <c r="CM9" s="1273"/>
      <c r="CN9" s="1273"/>
      <c r="CO9" s="1273"/>
      <c r="CP9" s="1273"/>
      <c r="CQ9" s="1273"/>
      <c r="CR9" s="1273"/>
      <c r="CS9" s="1273"/>
      <c r="CT9" s="1273"/>
      <c r="CU9" s="1273"/>
      <c r="CV9" s="1273"/>
      <c r="CW9" s="1273"/>
      <c r="CX9" s="1273"/>
      <c r="CY9" s="1273"/>
      <c r="CZ9" s="1273"/>
      <c r="DA9" s="1273"/>
      <c r="DB9" s="1273"/>
      <c r="DC9" s="1273"/>
      <c r="DD9" s="1273"/>
      <c r="DE9" s="1273"/>
    </row>
    <row r="10" spans="1:109" s="259" customFormat="1" ht="13.2" x14ac:dyDescent="0.2">
      <c r="A10" s="1273"/>
      <c r="B10" s="1273"/>
      <c r="C10" s="1273"/>
      <c r="D10" s="1273"/>
      <c r="E10" s="1273"/>
      <c r="F10" s="1273"/>
      <c r="G10" s="1273"/>
      <c r="H10" s="1273"/>
      <c r="I10" s="1273"/>
      <c r="J10" s="1273"/>
      <c r="K10" s="1273"/>
      <c r="L10" s="1273"/>
      <c r="M10" s="1273"/>
      <c r="N10" s="1273"/>
      <c r="O10" s="1273"/>
      <c r="P10" s="1273"/>
      <c r="Q10" s="1273"/>
      <c r="R10" s="1273"/>
      <c r="S10" s="1273"/>
      <c r="T10" s="1273"/>
      <c r="U10" s="1273"/>
      <c r="V10" s="1273"/>
      <c r="W10" s="1273"/>
      <c r="X10" s="1273"/>
      <c r="Y10" s="1273"/>
      <c r="Z10" s="1273"/>
      <c r="AA10" s="1273"/>
      <c r="AB10" s="1273"/>
      <c r="AC10" s="1273"/>
      <c r="AD10" s="1273"/>
      <c r="AE10" s="1273"/>
      <c r="AF10" s="1273"/>
      <c r="AG10" s="1273"/>
      <c r="AH10" s="1273"/>
      <c r="AI10" s="1273"/>
      <c r="AJ10" s="1273"/>
      <c r="AK10" s="1273"/>
      <c r="AL10" s="1273"/>
      <c r="AM10" s="1273"/>
      <c r="AN10" s="1273"/>
      <c r="AO10" s="1273"/>
      <c r="AP10" s="1273"/>
      <c r="AQ10" s="1273"/>
      <c r="AR10" s="1273"/>
      <c r="AS10" s="1273"/>
      <c r="AT10" s="1273"/>
      <c r="AU10" s="1273"/>
      <c r="AV10" s="1273"/>
      <c r="AW10" s="1273"/>
      <c r="AX10" s="1273"/>
      <c r="AY10" s="1273"/>
      <c r="AZ10" s="1273"/>
      <c r="BA10" s="1273"/>
      <c r="BB10" s="1273"/>
      <c r="BC10" s="1273"/>
      <c r="BD10" s="1273"/>
      <c r="BE10" s="1273"/>
      <c r="BF10" s="1273"/>
      <c r="BG10" s="1273"/>
      <c r="BH10" s="1273"/>
      <c r="BI10" s="1273"/>
      <c r="BJ10" s="1273"/>
      <c r="BK10" s="1273"/>
      <c r="BL10" s="1273"/>
      <c r="BM10" s="1273"/>
      <c r="BN10" s="1273"/>
      <c r="BO10" s="1273"/>
      <c r="BP10" s="1273"/>
      <c r="BQ10" s="1273"/>
      <c r="BR10" s="1273"/>
      <c r="BS10" s="1273"/>
      <c r="BT10" s="1273"/>
      <c r="BU10" s="1273"/>
      <c r="BV10" s="1273"/>
      <c r="BW10" s="1273"/>
      <c r="BX10" s="1273"/>
      <c r="BY10" s="1273"/>
      <c r="BZ10" s="1273"/>
      <c r="CA10" s="1273"/>
      <c r="CB10" s="1273"/>
      <c r="CC10" s="1273"/>
      <c r="CD10" s="1273"/>
      <c r="CE10" s="1273"/>
      <c r="CF10" s="1273"/>
      <c r="CG10" s="1273"/>
      <c r="CH10" s="1273"/>
      <c r="CI10" s="1273"/>
      <c r="CJ10" s="1273"/>
      <c r="CK10" s="1273"/>
      <c r="CL10" s="1273"/>
      <c r="CM10" s="1273"/>
      <c r="CN10" s="1273"/>
      <c r="CO10" s="1273"/>
      <c r="CP10" s="1273"/>
      <c r="CQ10" s="1273"/>
      <c r="CR10" s="1273"/>
      <c r="CS10" s="1273"/>
      <c r="CT10" s="1273"/>
      <c r="CU10" s="1273"/>
      <c r="CV10" s="1273"/>
      <c r="CW10" s="1273"/>
      <c r="CX10" s="1273"/>
      <c r="CY10" s="1273"/>
      <c r="CZ10" s="1273"/>
      <c r="DA10" s="1273"/>
      <c r="DB10" s="1273"/>
      <c r="DC10" s="1273"/>
      <c r="DD10" s="1273"/>
      <c r="DE10" s="1273"/>
    </row>
    <row r="11" spans="1:109" s="259" customFormat="1" ht="13.2" x14ac:dyDescent="0.2">
      <c r="A11" s="1273"/>
      <c r="B11" s="1273"/>
      <c r="C11" s="1273"/>
      <c r="D11" s="1273"/>
      <c r="E11" s="1273"/>
      <c r="F11" s="1273"/>
      <c r="G11" s="1273"/>
      <c r="H11" s="1273"/>
      <c r="I11" s="1273"/>
      <c r="J11" s="1273"/>
      <c r="K11" s="1273"/>
      <c r="L11" s="1273"/>
      <c r="M11" s="1273"/>
      <c r="N11" s="1273"/>
      <c r="O11" s="1273"/>
      <c r="P11" s="1273"/>
      <c r="Q11" s="1273"/>
      <c r="R11" s="1273"/>
      <c r="S11" s="1273"/>
      <c r="T11" s="1273"/>
      <c r="U11" s="1273"/>
      <c r="V11" s="1273"/>
      <c r="W11" s="1273"/>
      <c r="X11" s="1273"/>
      <c r="Y11" s="1273"/>
      <c r="Z11" s="1273"/>
      <c r="AA11" s="1273"/>
      <c r="AB11" s="1273"/>
      <c r="AC11" s="1273"/>
      <c r="AD11" s="1273"/>
      <c r="AE11" s="1273"/>
      <c r="AF11" s="1273"/>
      <c r="AG11" s="1273"/>
      <c r="AH11" s="1273"/>
      <c r="AI11" s="1273"/>
      <c r="AJ11" s="1273"/>
      <c r="AK11" s="1273"/>
      <c r="AL11" s="1273"/>
      <c r="AM11" s="1273"/>
      <c r="AN11" s="1273"/>
      <c r="AO11" s="1273"/>
      <c r="AP11" s="1273"/>
      <c r="AQ11" s="1273"/>
      <c r="AR11" s="1273"/>
      <c r="AS11" s="1273"/>
      <c r="AT11" s="1273"/>
      <c r="AU11" s="1273"/>
      <c r="AV11" s="1273"/>
      <c r="AW11" s="1273"/>
      <c r="AX11" s="1273"/>
      <c r="AY11" s="1273"/>
      <c r="AZ11" s="1273"/>
      <c r="BA11" s="1273"/>
      <c r="BB11" s="1273"/>
      <c r="BC11" s="1273"/>
      <c r="BD11" s="1273"/>
      <c r="BE11" s="1273"/>
      <c r="BF11" s="1273"/>
      <c r="BG11" s="1273"/>
      <c r="BH11" s="1273"/>
      <c r="BI11" s="1273"/>
      <c r="BJ11" s="1273"/>
      <c r="BK11" s="1273"/>
      <c r="BL11" s="1273"/>
      <c r="BM11" s="1273"/>
      <c r="BN11" s="1273"/>
      <c r="BO11" s="1273"/>
      <c r="BP11" s="1273"/>
      <c r="BQ11" s="1273"/>
      <c r="BR11" s="1273"/>
      <c r="BS11" s="1273"/>
      <c r="BT11" s="1273"/>
      <c r="BU11" s="1273"/>
      <c r="BV11" s="1273"/>
      <c r="BW11" s="1273"/>
      <c r="BX11" s="1273"/>
      <c r="BY11" s="1273"/>
      <c r="BZ11" s="1273"/>
      <c r="CA11" s="1273"/>
      <c r="CB11" s="1273"/>
      <c r="CC11" s="1273"/>
      <c r="CD11" s="1273"/>
      <c r="CE11" s="1273"/>
      <c r="CF11" s="1273"/>
      <c r="CG11" s="1273"/>
      <c r="CH11" s="1273"/>
      <c r="CI11" s="1273"/>
      <c r="CJ11" s="1273"/>
      <c r="CK11" s="1273"/>
      <c r="CL11" s="1273"/>
      <c r="CM11" s="1273"/>
      <c r="CN11" s="1273"/>
      <c r="CO11" s="1273"/>
      <c r="CP11" s="1273"/>
      <c r="CQ11" s="1273"/>
      <c r="CR11" s="1273"/>
      <c r="CS11" s="1273"/>
      <c r="CT11" s="1273"/>
      <c r="CU11" s="1273"/>
      <c r="CV11" s="1273"/>
      <c r="CW11" s="1273"/>
      <c r="CX11" s="1273"/>
      <c r="CY11" s="1273"/>
      <c r="CZ11" s="1273"/>
      <c r="DA11" s="1273"/>
      <c r="DB11" s="1273"/>
      <c r="DC11" s="1273"/>
      <c r="DD11" s="1273"/>
      <c r="DE11" s="1273"/>
    </row>
    <row r="12" spans="1:109" s="259" customFormat="1" ht="13.2" x14ac:dyDescent="0.2">
      <c r="A12" s="1273"/>
      <c r="B12" s="1273"/>
      <c r="C12" s="1273"/>
      <c r="D12" s="1273"/>
      <c r="E12" s="1273"/>
      <c r="F12" s="1273"/>
      <c r="G12" s="1273"/>
      <c r="H12" s="1273"/>
      <c r="I12" s="1273"/>
      <c r="J12" s="1273"/>
      <c r="K12" s="1273"/>
      <c r="L12" s="1273"/>
      <c r="M12" s="1273"/>
      <c r="N12" s="1273"/>
      <c r="O12" s="1273"/>
      <c r="P12" s="1273"/>
      <c r="Q12" s="1273"/>
      <c r="R12" s="1273"/>
      <c r="S12" s="1273"/>
      <c r="T12" s="1273"/>
      <c r="U12" s="1273"/>
      <c r="V12" s="1273"/>
      <c r="W12" s="1273"/>
      <c r="X12" s="1273"/>
      <c r="Y12" s="1273"/>
      <c r="Z12" s="1273"/>
      <c r="AA12" s="1273"/>
      <c r="AB12" s="1273"/>
      <c r="AC12" s="1273"/>
      <c r="AD12" s="1273"/>
      <c r="AE12" s="1273"/>
      <c r="AF12" s="1273"/>
      <c r="AG12" s="1273"/>
      <c r="AH12" s="1273"/>
      <c r="AI12" s="1273"/>
      <c r="AJ12" s="1273"/>
      <c r="AK12" s="1273"/>
      <c r="AL12" s="1273"/>
      <c r="AM12" s="1273"/>
      <c r="AN12" s="1273"/>
      <c r="AO12" s="1273"/>
      <c r="AP12" s="1273"/>
      <c r="AQ12" s="1273"/>
      <c r="AR12" s="1273"/>
      <c r="AS12" s="1273"/>
      <c r="AT12" s="1273"/>
      <c r="AU12" s="1273"/>
      <c r="AV12" s="1273"/>
      <c r="AW12" s="1273"/>
      <c r="AX12" s="1273"/>
      <c r="AY12" s="1273"/>
      <c r="AZ12" s="1273"/>
      <c r="BA12" s="1273"/>
      <c r="BB12" s="1273"/>
      <c r="BC12" s="1273"/>
      <c r="BD12" s="1273"/>
      <c r="BE12" s="1273"/>
      <c r="BF12" s="1273"/>
      <c r="BG12" s="1273"/>
      <c r="BH12" s="1273"/>
      <c r="BI12" s="1273"/>
      <c r="BJ12" s="1273"/>
      <c r="BK12" s="1273"/>
      <c r="BL12" s="1273"/>
      <c r="BM12" s="1273"/>
      <c r="BN12" s="1273"/>
      <c r="BO12" s="1273"/>
      <c r="BP12" s="1273"/>
      <c r="BQ12" s="1273"/>
      <c r="BR12" s="1273"/>
      <c r="BS12" s="1273"/>
      <c r="BT12" s="1273"/>
      <c r="BU12" s="1273"/>
      <c r="BV12" s="1273"/>
      <c r="BW12" s="1273"/>
      <c r="BX12" s="1273"/>
      <c r="BY12" s="1273"/>
      <c r="BZ12" s="1273"/>
      <c r="CA12" s="1273"/>
      <c r="CB12" s="1273"/>
      <c r="CC12" s="1273"/>
      <c r="CD12" s="1273"/>
      <c r="CE12" s="1273"/>
      <c r="CF12" s="1273"/>
      <c r="CG12" s="1273"/>
      <c r="CH12" s="1273"/>
      <c r="CI12" s="1273"/>
      <c r="CJ12" s="1273"/>
      <c r="CK12" s="1273"/>
      <c r="CL12" s="1273"/>
      <c r="CM12" s="1273"/>
      <c r="CN12" s="1273"/>
      <c r="CO12" s="1273"/>
      <c r="CP12" s="1273"/>
      <c r="CQ12" s="1273"/>
      <c r="CR12" s="1273"/>
      <c r="CS12" s="1273"/>
      <c r="CT12" s="1273"/>
      <c r="CU12" s="1273"/>
      <c r="CV12" s="1273"/>
      <c r="CW12" s="1273"/>
      <c r="CX12" s="1273"/>
      <c r="CY12" s="1273"/>
      <c r="CZ12" s="1273"/>
      <c r="DA12" s="1273"/>
      <c r="DB12" s="1273"/>
      <c r="DC12" s="1273"/>
      <c r="DD12" s="1273"/>
      <c r="DE12" s="1273"/>
    </row>
    <row r="13" spans="1:109" s="259" customFormat="1" ht="13.2" x14ac:dyDescent="0.2">
      <c r="A13" s="1273"/>
      <c r="B13" s="1273"/>
      <c r="C13" s="1273"/>
      <c r="D13" s="1273"/>
      <c r="E13" s="1273"/>
      <c r="F13" s="1273"/>
      <c r="G13" s="1273"/>
      <c r="H13" s="1273"/>
      <c r="I13" s="1273"/>
      <c r="J13" s="1273"/>
      <c r="K13" s="1273"/>
      <c r="L13" s="1273"/>
      <c r="M13" s="1273"/>
      <c r="N13" s="1273"/>
      <c r="O13" s="1273"/>
      <c r="P13" s="1273"/>
      <c r="Q13" s="1273"/>
      <c r="R13" s="1273"/>
      <c r="S13" s="1273"/>
      <c r="T13" s="1273"/>
      <c r="U13" s="1273"/>
      <c r="V13" s="1273"/>
      <c r="W13" s="1273"/>
      <c r="X13" s="1273"/>
      <c r="Y13" s="1273"/>
      <c r="Z13" s="1273"/>
      <c r="AA13" s="1273"/>
      <c r="AB13" s="1273"/>
      <c r="AC13" s="1273"/>
      <c r="AD13" s="1273"/>
      <c r="AE13" s="1273"/>
      <c r="AF13" s="1273"/>
      <c r="AG13" s="1273"/>
      <c r="AH13" s="1273"/>
      <c r="AI13" s="1273"/>
      <c r="AJ13" s="1273"/>
      <c r="AK13" s="1273"/>
      <c r="AL13" s="1273"/>
      <c r="AM13" s="1273"/>
      <c r="AN13" s="1273"/>
      <c r="AO13" s="1273"/>
      <c r="AP13" s="1273"/>
      <c r="AQ13" s="1273"/>
      <c r="AR13" s="1273"/>
      <c r="AS13" s="1273"/>
      <c r="AT13" s="1273"/>
      <c r="AU13" s="1273"/>
      <c r="AV13" s="1273"/>
      <c r="AW13" s="1273"/>
      <c r="AX13" s="1273"/>
      <c r="AY13" s="1273"/>
      <c r="AZ13" s="1273"/>
      <c r="BA13" s="1273"/>
      <c r="BB13" s="1273"/>
      <c r="BC13" s="1273"/>
      <c r="BD13" s="1273"/>
      <c r="BE13" s="1273"/>
      <c r="BF13" s="1273"/>
      <c r="BG13" s="1273"/>
      <c r="BH13" s="1273"/>
      <c r="BI13" s="1273"/>
      <c r="BJ13" s="1273"/>
      <c r="BK13" s="1273"/>
      <c r="BL13" s="1273"/>
      <c r="BM13" s="1273"/>
      <c r="BN13" s="1273"/>
      <c r="BO13" s="1273"/>
      <c r="BP13" s="1273"/>
      <c r="BQ13" s="1273"/>
      <c r="BR13" s="1273"/>
      <c r="BS13" s="1273"/>
      <c r="BT13" s="1273"/>
      <c r="BU13" s="1273"/>
      <c r="BV13" s="1273"/>
      <c r="BW13" s="1273"/>
      <c r="BX13" s="1273"/>
      <c r="BY13" s="1273"/>
      <c r="BZ13" s="1273"/>
      <c r="CA13" s="1273"/>
      <c r="CB13" s="1273"/>
      <c r="CC13" s="1273"/>
      <c r="CD13" s="1273"/>
      <c r="CE13" s="1273"/>
      <c r="CF13" s="1273"/>
      <c r="CG13" s="1273"/>
      <c r="CH13" s="1273"/>
      <c r="CI13" s="1273"/>
      <c r="CJ13" s="1273"/>
      <c r="CK13" s="1273"/>
      <c r="CL13" s="1273"/>
      <c r="CM13" s="1273"/>
      <c r="CN13" s="1273"/>
      <c r="CO13" s="1273"/>
      <c r="CP13" s="1273"/>
      <c r="CQ13" s="1273"/>
      <c r="CR13" s="1273"/>
      <c r="CS13" s="1273"/>
      <c r="CT13" s="1273"/>
      <c r="CU13" s="1273"/>
      <c r="CV13" s="1273"/>
      <c r="CW13" s="1273"/>
      <c r="CX13" s="1273"/>
      <c r="CY13" s="1273"/>
      <c r="CZ13" s="1273"/>
      <c r="DA13" s="1273"/>
      <c r="DB13" s="1273"/>
      <c r="DC13" s="1273"/>
      <c r="DD13" s="1273"/>
      <c r="DE13" s="1273"/>
    </row>
    <row r="14" spans="1:109" s="259" customFormat="1" ht="13.2" x14ac:dyDescent="0.2">
      <c r="A14" s="1273"/>
      <c r="B14" s="1273"/>
      <c r="C14" s="1273"/>
      <c r="D14" s="1273"/>
      <c r="E14" s="1273"/>
      <c r="F14" s="1273"/>
      <c r="G14" s="1273"/>
      <c r="H14" s="1273"/>
      <c r="I14" s="1273"/>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273"/>
      <c r="AH14" s="1273"/>
      <c r="AI14" s="1273"/>
      <c r="AJ14" s="1273"/>
      <c r="AK14" s="1273"/>
      <c r="AL14" s="1273"/>
      <c r="AM14" s="1273"/>
      <c r="AN14" s="1273"/>
      <c r="AO14" s="1273"/>
      <c r="AP14" s="1273"/>
      <c r="AQ14" s="1273"/>
      <c r="AR14" s="1273"/>
      <c r="AS14" s="1273"/>
      <c r="AT14" s="1273"/>
      <c r="AU14" s="1273"/>
      <c r="AV14" s="1273"/>
      <c r="AW14" s="1273"/>
      <c r="AX14" s="1273"/>
      <c r="AY14" s="1273"/>
      <c r="AZ14" s="1273"/>
      <c r="BA14" s="1273"/>
      <c r="BB14" s="1273"/>
      <c r="BC14" s="1273"/>
      <c r="BD14" s="1273"/>
      <c r="BE14" s="1273"/>
      <c r="BF14" s="1273"/>
      <c r="BG14" s="1273"/>
      <c r="BH14" s="1273"/>
      <c r="BI14" s="1273"/>
      <c r="BJ14" s="1273"/>
      <c r="BK14" s="1273"/>
      <c r="BL14" s="1273"/>
      <c r="BM14" s="1273"/>
      <c r="BN14" s="1273"/>
      <c r="BO14" s="1273"/>
      <c r="BP14" s="1273"/>
      <c r="BQ14" s="1273"/>
      <c r="BR14" s="1273"/>
      <c r="BS14" s="1273"/>
      <c r="BT14" s="1273"/>
      <c r="BU14" s="1273"/>
      <c r="BV14" s="1273"/>
      <c r="BW14" s="1273"/>
      <c r="BX14" s="1273"/>
      <c r="BY14" s="1273"/>
      <c r="BZ14" s="1273"/>
      <c r="CA14" s="1273"/>
      <c r="CB14" s="1273"/>
      <c r="CC14" s="1273"/>
      <c r="CD14" s="1273"/>
      <c r="CE14" s="1273"/>
      <c r="CF14" s="1273"/>
      <c r="CG14" s="1273"/>
      <c r="CH14" s="1273"/>
      <c r="CI14" s="1273"/>
      <c r="CJ14" s="1273"/>
      <c r="CK14" s="1273"/>
      <c r="CL14" s="1273"/>
      <c r="CM14" s="1273"/>
      <c r="CN14" s="1273"/>
      <c r="CO14" s="1273"/>
      <c r="CP14" s="1273"/>
      <c r="CQ14" s="1273"/>
      <c r="CR14" s="1273"/>
      <c r="CS14" s="1273"/>
      <c r="CT14" s="1273"/>
      <c r="CU14" s="1273"/>
      <c r="CV14" s="1273"/>
      <c r="CW14" s="1273"/>
      <c r="CX14" s="1273"/>
      <c r="CY14" s="1273"/>
      <c r="CZ14" s="1273"/>
      <c r="DA14" s="1273"/>
      <c r="DB14" s="1273"/>
      <c r="DC14" s="1273"/>
      <c r="DD14" s="1273"/>
      <c r="DE14" s="1273"/>
    </row>
    <row r="15" spans="1:109" s="259" customFormat="1" ht="13.2" x14ac:dyDescent="0.2">
      <c r="A15" s="1218"/>
      <c r="B15" s="1273"/>
      <c r="C15" s="1273"/>
      <c r="D15" s="1273"/>
      <c r="E15" s="1273"/>
      <c r="F15" s="1273"/>
      <c r="G15" s="1273"/>
      <c r="H15" s="1273"/>
      <c r="I15" s="1273"/>
      <c r="J15" s="1273"/>
      <c r="K15" s="1273"/>
      <c r="L15" s="1273"/>
      <c r="M15" s="1273"/>
      <c r="N15" s="1273"/>
      <c r="O15" s="1273"/>
      <c r="P15" s="1273"/>
      <c r="Q15" s="1273"/>
      <c r="R15" s="1273"/>
      <c r="S15" s="1273"/>
      <c r="T15" s="1273"/>
      <c r="U15" s="1273"/>
      <c r="V15" s="1273"/>
      <c r="W15" s="1273"/>
      <c r="X15" s="1273"/>
      <c r="Y15" s="1273"/>
      <c r="Z15" s="1273"/>
      <c r="AA15" s="1273"/>
      <c r="AB15" s="1273"/>
      <c r="AC15" s="1273"/>
      <c r="AD15" s="1273"/>
      <c r="AE15" s="1273"/>
      <c r="AF15" s="1273"/>
      <c r="AG15" s="1273"/>
      <c r="AH15" s="1273"/>
      <c r="AI15" s="1273"/>
      <c r="AJ15" s="1273"/>
      <c r="AK15" s="1273"/>
      <c r="AL15" s="1273"/>
      <c r="AM15" s="1273"/>
      <c r="AN15" s="1273"/>
      <c r="AO15" s="1273"/>
      <c r="AP15" s="1273"/>
      <c r="AQ15" s="1273"/>
      <c r="AR15" s="1273"/>
      <c r="AS15" s="1273"/>
      <c r="AT15" s="1273"/>
      <c r="AU15" s="1273"/>
      <c r="AV15" s="1273"/>
      <c r="AW15" s="1273"/>
      <c r="AX15" s="1273"/>
      <c r="AY15" s="1273"/>
      <c r="AZ15" s="1273"/>
      <c r="BA15" s="1273"/>
      <c r="BB15" s="1273"/>
      <c r="BC15" s="1273"/>
      <c r="BD15" s="1273"/>
      <c r="BE15" s="1273"/>
      <c r="BF15" s="1273"/>
      <c r="BG15" s="1273"/>
      <c r="BH15" s="1273"/>
      <c r="BI15" s="1273"/>
      <c r="BJ15" s="1273"/>
      <c r="BK15" s="1273"/>
      <c r="BL15" s="1273"/>
      <c r="BM15" s="1273"/>
      <c r="BN15" s="1273"/>
      <c r="BO15" s="1273"/>
      <c r="BP15" s="1273"/>
      <c r="BQ15" s="1273"/>
      <c r="BR15" s="1273"/>
      <c r="BS15" s="1273"/>
      <c r="BT15" s="1273"/>
      <c r="BU15" s="1273"/>
      <c r="BV15" s="1273"/>
      <c r="BW15" s="1273"/>
      <c r="BX15" s="1273"/>
      <c r="BY15" s="1273"/>
      <c r="BZ15" s="1273"/>
      <c r="CA15" s="1273"/>
      <c r="CB15" s="1273"/>
      <c r="CC15" s="1273"/>
      <c r="CD15" s="1273"/>
      <c r="CE15" s="1273"/>
      <c r="CF15" s="1273"/>
      <c r="CG15" s="1273"/>
      <c r="CH15" s="1273"/>
      <c r="CI15" s="1273"/>
      <c r="CJ15" s="1273"/>
      <c r="CK15" s="1273"/>
      <c r="CL15" s="1273"/>
      <c r="CM15" s="1273"/>
      <c r="CN15" s="1273"/>
      <c r="CO15" s="1273"/>
      <c r="CP15" s="1273"/>
      <c r="CQ15" s="1273"/>
      <c r="CR15" s="1273"/>
      <c r="CS15" s="1273"/>
      <c r="CT15" s="1273"/>
      <c r="CU15" s="1273"/>
      <c r="CV15" s="1273"/>
      <c r="CW15" s="1273"/>
      <c r="CX15" s="1273"/>
      <c r="CY15" s="1273"/>
      <c r="CZ15" s="1273"/>
      <c r="DA15" s="1273"/>
      <c r="DB15" s="1273"/>
      <c r="DC15" s="1273"/>
      <c r="DD15" s="1273"/>
      <c r="DE15" s="1273"/>
    </row>
    <row r="16" spans="1:109" s="259" customFormat="1" ht="13.2" x14ac:dyDescent="0.2">
      <c r="A16" s="1218"/>
      <c r="B16" s="1273"/>
      <c r="C16" s="1273"/>
      <c r="D16" s="1273"/>
      <c r="E16" s="1273"/>
      <c r="F16" s="1273"/>
      <c r="G16" s="1273"/>
      <c r="H16" s="1273"/>
      <c r="I16" s="1273"/>
      <c r="J16" s="1273"/>
      <c r="K16" s="1273"/>
      <c r="L16" s="1273"/>
      <c r="M16" s="1273"/>
      <c r="N16" s="1273"/>
      <c r="O16" s="1273"/>
      <c r="P16" s="1273"/>
      <c r="Q16" s="1273"/>
      <c r="R16" s="1273"/>
      <c r="S16" s="1273"/>
      <c r="T16" s="1273"/>
      <c r="U16" s="1273"/>
      <c r="V16" s="1273"/>
      <c r="W16" s="1273"/>
      <c r="X16" s="1273"/>
      <c r="Y16" s="1273"/>
      <c r="Z16" s="1273"/>
      <c r="AA16" s="1273"/>
      <c r="AB16" s="1273"/>
      <c r="AC16" s="1273"/>
      <c r="AD16" s="1273"/>
      <c r="AE16" s="1273"/>
      <c r="AF16" s="1273"/>
      <c r="AG16" s="1273"/>
      <c r="AH16" s="1273"/>
      <c r="AI16" s="1273"/>
      <c r="AJ16" s="1273"/>
      <c r="AK16" s="1273"/>
      <c r="AL16" s="1273"/>
      <c r="AM16" s="1273"/>
      <c r="AN16" s="1273"/>
      <c r="AO16" s="1273"/>
      <c r="AP16" s="1273"/>
      <c r="AQ16" s="1273"/>
      <c r="AR16" s="1273"/>
      <c r="AS16" s="1273"/>
      <c r="AT16" s="1273"/>
      <c r="AU16" s="1273"/>
      <c r="AV16" s="1273"/>
      <c r="AW16" s="1273"/>
      <c r="AX16" s="1273"/>
      <c r="AY16" s="1273"/>
      <c r="AZ16" s="1273"/>
      <c r="BA16" s="1273"/>
      <c r="BB16" s="1273"/>
      <c r="BC16" s="1273"/>
      <c r="BD16" s="1273"/>
      <c r="BE16" s="1273"/>
      <c r="BF16" s="1273"/>
      <c r="BG16" s="1273"/>
      <c r="BH16" s="1273"/>
      <c r="BI16" s="1273"/>
      <c r="BJ16" s="1273"/>
      <c r="BK16" s="1273"/>
      <c r="BL16" s="1273"/>
      <c r="BM16" s="1273"/>
      <c r="BN16" s="1273"/>
      <c r="BO16" s="1273"/>
      <c r="BP16" s="1273"/>
      <c r="BQ16" s="1273"/>
      <c r="BR16" s="1273"/>
      <c r="BS16" s="1273"/>
      <c r="BT16" s="1273"/>
      <c r="BU16" s="1273"/>
      <c r="BV16" s="1273"/>
      <c r="BW16" s="1273"/>
      <c r="BX16" s="1273"/>
      <c r="BY16" s="1273"/>
      <c r="BZ16" s="1273"/>
      <c r="CA16" s="1273"/>
      <c r="CB16" s="1273"/>
      <c r="CC16" s="1273"/>
      <c r="CD16" s="1273"/>
      <c r="CE16" s="1273"/>
      <c r="CF16" s="1273"/>
      <c r="CG16" s="1273"/>
      <c r="CH16" s="1273"/>
      <c r="CI16" s="1273"/>
      <c r="CJ16" s="1273"/>
      <c r="CK16" s="1273"/>
      <c r="CL16" s="1273"/>
      <c r="CM16" s="1273"/>
      <c r="CN16" s="1273"/>
      <c r="CO16" s="1273"/>
      <c r="CP16" s="1273"/>
      <c r="CQ16" s="1273"/>
      <c r="CR16" s="1273"/>
      <c r="CS16" s="1273"/>
      <c r="CT16" s="1273"/>
      <c r="CU16" s="1273"/>
      <c r="CV16" s="1273"/>
      <c r="CW16" s="1273"/>
      <c r="CX16" s="1273"/>
      <c r="CY16" s="1273"/>
      <c r="CZ16" s="1273"/>
      <c r="DA16" s="1273"/>
      <c r="DB16" s="1273"/>
      <c r="DC16" s="1273"/>
      <c r="DD16" s="1273"/>
      <c r="DE16" s="1273"/>
    </row>
    <row r="17" spans="1:109" s="259" customFormat="1" ht="13.2" x14ac:dyDescent="0.2">
      <c r="A17" s="1218"/>
      <c r="B17" s="1273"/>
      <c r="C17" s="1273"/>
      <c r="D17" s="1273"/>
      <c r="E17" s="1273"/>
      <c r="F17" s="1273"/>
      <c r="G17" s="1273"/>
      <c r="H17" s="1273"/>
      <c r="I17" s="1273"/>
      <c r="J17" s="1273"/>
      <c r="K17" s="1273"/>
      <c r="L17" s="1273"/>
      <c r="M17" s="1273"/>
      <c r="N17" s="1273"/>
      <c r="O17" s="1273"/>
      <c r="P17" s="1273"/>
      <c r="Q17" s="1273"/>
      <c r="R17" s="1273"/>
      <c r="S17" s="1273"/>
      <c r="T17" s="1273"/>
      <c r="U17" s="1273"/>
      <c r="V17" s="1273"/>
      <c r="W17" s="1273"/>
      <c r="X17" s="1273"/>
      <c r="Y17" s="1273"/>
      <c r="Z17" s="1273"/>
      <c r="AA17" s="1273"/>
      <c r="AB17" s="1273"/>
      <c r="AC17" s="1273"/>
      <c r="AD17" s="1273"/>
      <c r="AE17" s="1273"/>
      <c r="AF17" s="1273"/>
      <c r="AG17" s="1273"/>
      <c r="AH17" s="1273"/>
      <c r="AI17" s="1273"/>
      <c r="AJ17" s="1273"/>
      <c r="AK17" s="1273"/>
      <c r="AL17" s="1273"/>
      <c r="AM17" s="1273"/>
      <c r="AN17" s="1273"/>
      <c r="AO17" s="1273"/>
      <c r="AP17" s="1273"/>
      <c r="AQ17" s="1273"/>
      <c r="AR17" s="1273"/>
      <c r="AS17" s="1273"/>
      <c r="AT17" s="1273"/>
      <c r="AU17" s="1273"/>
      <c r="AV17" s="1273"/>
      <c r="AW17" s="1273"/>
      <c r="AX17" s="1273"/>
      <c r="AY17" s="1273"/>
      <c r="AZ17" s="1273"/>
      <c r="BA17" s="1273"/>
      <c r="BB17" s="1273"/>
      <c r="BC17" s="1273"/>
      <c r="BD17" s="1273"/>
      <c r="BE17" s="1273"/>
      <c r="BF17" s="1273"/>
      <c r="BG17" s="1273"/>
      <c r="BH17" s="1273"/>
      <c r="BI17" s="1273"/>
      <c r="BJ17" s="1273"/>
      <c r="BK17" s="1273"/>
      <c r="BL17" s="1273"/>
      <c r="BM17" s="1273"/>
      <c r="BN17" s="1273"/>
      <c r="BO17" s="1273"/>
      <c r="BP17" s="1273"/>
      <c r="BQ17" s="1273"/>
      <c r="BR17" s="1273"/>
      <c r="BS17" s="1273"/>
      <c r="BT17" s="1273"/>
      <c r="BU17" s="1273"/>
      <c r="BV17" s="1273"/>
      <c r="BW17" s="1273"/>
      <c r="BX17" s="1273"/>
      <c r="BY17" s="1273"/>
      <c r="BZ17" s="1273"/>
      <c r="CA17" s="1273"/>
      <c r="CB17" s="1273"/>
      <c r="CC17" s="1273"/>
      <c r="CD17" s="1273"/>
      <c r="CE17" s="1273"/>
      <c r="CF17" s="1273"/>
      <c r="CG17" s="1273"/>
      <c r="CH17" s="1273"/>
      <c r="CI17" s="1273"/>
      <c r="CJ17" s="1273"/>
      <c r="CK17" s="1273"/>
      <c r="CL17" s="1273"/>
      <c r="CM17" s="1273"/>
      <c r="CN17" s="1273"/>
      <c r="CO17" s="1273"/>
      <c r="CP17" s="1273"/>
      <c r="CQ17" s="1273"/>
      <c r="CR17" s="1273"/>
      <c r="CS17" s="1273"/>
      <c r="CT17" s="1273"/>
      <c r="CU17" s="1273"/>
      <c r="CV17" s="1273"/>
      <c r="CW17" s="1273"/>
      <c r="CX17" s="1273"/>
      <c r="CY17" s="1273"/>
      <c r="CZ17" s="1273"/>
      <c r="DA17" s="1273"/>
      <c r="DB17" s="1273"/>
      <c r="DC17" s="1273"/>
      <c r="DD17" s="1273"/>
      <c r="DE17" s="1273"/>
    </row>
    <row r="18" spans="1:109" s="259" customFormat="1" ht="13.2" x14ac:dyDescent="0.2">
      <c r="A18" s="1218"/>
      <c r="B18" s="1273"/>
      <c r="C18" s="1273"/>
      <c r="D18" s="1273"/>
      <c r="E18" s="1273"/>
      <c r="F18" s="1273"/>
      <c r="G18" s="1273"/>
      <c r="H18" s="1273"/>
      <c r="I18" s="1273"/>
      <c r="J18" s="1273"/>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1273"/>
      <c r="AM18" s="1273"/>
      <c r="AN18" s="1273"/>
      <c r="AO18" s="1273"/>
      <c r="AP18" s="1273"/>
      <c r="AQ18" s="1273"/>
      <c r="AR18" s="1273"/>
      <c r="AS18" s="1273"/>
      <c r="AT18" s="1273"/>
      <c r="AU18" s="1273"/>
      <c r="AV18" s="1273"/>
      <c r="AW18" s="1273"/>
      <c r="AX18" s="1273"/>
      <c r="AY18" s="1273"/>
      <c r="AZ18" s="1273"/>
      <c r="BA18" s="1273"/>
      <c r="BB18" s="1273"/>
      <c r="BC18" s="1273"/>
      <c r="BD18" s="1273"/>
      <c r="BE18" s="1273"/>
      <c r="BF18" s="1273"/>
      <c r="BG18" s="1273"/>
      <c r="BH18" s="1273"/>
      <c r="BI18" s="1273"/>
      <c r="BJ18" s="1273"/>
      <c r="BK18" s="1273"/>
      <c r="BL18" s="1273"/>
      <c r="BM18" s="1273"/>
      <c r="BN18" s="1273"/>
      <c r="BO18" s="1273"/>
      <c r="BP18" s="1273"/>
      <c r="BQ18" s="1273"/>
      <c r="BR18" s="1273"/>
      <c r="BS18" s="1273"/>
      <c r="BT18" s="1273"/>
      <c r="BU18" s="1273"/>
      <c r="BV18" s="1273"/>
      <c r="BW18" s="1273"/>
      <c r="BX18" s="1273"/>
      <c r="BY18" s="1273"/>
      <c r="BZ18" s="1273"/>
      <c r="CA18" s="1273"/>
      <c r="CB18" s="1273"/>
      <c r="CC18" s="1273"/>
      <c r="CD18" s="1273"/>
      <c r="CE18" s="1273"/>
      <c r="CF18" s="1273"/>
      <c r="CG18" s="1273"/>
      <c r="CH18" s="1273"/>
      <c r="CI18" s="1273"/>
      <c r="CJ18" s="1273"/>
      <c r="CK18" s="1273"/>
      <c r="CL18" s="1273"/>
      <c r="CM18" s="1273"/>
      <c r="CN18" s="1273"/>
      <c r="CO18" s="1273"/>
      <c r="CP18" s="1273"/>
      <c r="CQ18" s="1273"/>
      <c r="CR18" s="1273"/>
      <c r="CS18" s="1273"/>
      <c r="CT18" s="1273"/>
      <c r="CU18" s="1273"/>
      <c r="CV18" s="1273"/>
      <c r="CW18" s="1273"/>
      <c r="CX18" s="1273"/>
      <c r="CY18" s="1273"/>
      <c r="CZ18" s="1273"/>
      <c r="DA18" s="1273"/>
      <c r="DB18" s="1273"/>
      <c r="DC18" s="1273"/>
      <c r="DD18" s="1273"/>
      <c r="DE18" s="1273"/>
    </row>
    <row r="19" spans="1:109" ht="13.2" x14ac:dyDescent="0.2">
      <c r="DD19" s="1218"/>
      <c r="DE19" s="1218"/>
    </row>
    <row r="20" spans="1:109" ht="13.2" x14ac:dyDescent="0.2">
      <c r="DD20" s="1218"/>
      <c r="DE20" s="1218"/>
    </row>
    <row r="21" spans="1:109" ht="17.25" customHeight="1" x14ac:dyDescent="0.2">
      <c r="B21" s="1272"/>
      <c r="C21" s="1269"/>
      <c r="D21" s="1269"/>
      <c r="E21" s="1269"/>
      <c r="F21" s="1269"/>
      <c r="G21" s="1269"/>
      <c r="H21" s="1269"/>
      <c r="I21" s="1269"/>
      <c r="J21" s="1269"/>
      <c r="K21" s="1269"/>
      <c r="L21" s="1269"/>
      <c r="M21" s="1269"/>
      <c r="N21" s="1271"/>
      <c r="O21" s="1269"/>
      <c r="P21" s="1269"/>
      <c r="Q21" s="1269"/>
      <c r="R21" s="1269"/>
      <c r="S21" s="1269"/>
      <c r="T21" s="1269"/>
      <c r="U21" s="1269"/>
      <c r="V21" s="1269"/>
      <c r="W21" s="1269"/>
      <c r="X21" s="1269"/>
      <c r="Y21" s="1269"/>
      <c r="Z21" s="1269"/>
      <c r="AA21" s="1269"/>
      <c r="AB21" s="1269"/>
      <c r="AC21" s="1269"/>
      <c r="AD21" s="1269"/>
      <c r="AE21" s="1269"/>
      <c r="AF21" s="1269"/>
      <c r="AG21" s="1269"/>
      <c r="AH21" s="1269"/>
      <c r="AI21" s="1269"/>
      <c r="AJ21" s="1269"/>
      <c r="AK21" s="1269"/>
      <c r="AL21" s="1269"/>
      <c r="AM21" s="1269"/>
      <c r="AN21" s="1269"/>
      <c r="AO21" s="1269"/>
      <c r="AP21" s="1269"/>
      <c r="AQ21" s="1269"/>
      <c r="AR21" s="1269"/>
      <c r="AS21" s="1269"/>
      <c r="AT21" s="1271"/>
      <c r="AU21" s="1269"/>
      <c r="AV21" s="1269"/>
      <c r="AW21" s="1269"/>
      <c r="AX21" s="1269"/>
      <c r="AY21" s="1269"/>
      <c r="AZ21" s="1269"/>
      <c r="BA21" s="1269"/>
      <c r="BB21" s="1269"/>
      <c r="BC21" s="1269"/>
      <c r="BD21" s="1269"/>
      <c r="BE21" s="1269"/>
      <c r="BF21" s="1271"/>
      <c r="BG21" s="1269"/>
      <c r="BH21" s="1269"/>
      <c r="BI21" s="1269"/>
      <c r="BJ21" s="1269"/>
      <c r="BK21" s="1269"/>
      <c r="BL21" s="1269"/>
      <c r="BM21" s="1269"/>
      <c r="BN21" s="1269"/>
      <c r="BO21" s="1269"/>
      <c r="BP21" s="1269"/>
      <c r="BQ21" s="1269"/>
      <c r="BR21" s="1271"/>
      <c r="BS21" s="1269"/>
      <c r="BT21" s="1269"/>
      <c r="BU21" s="1269"/>
      <c r="BV21" s="1269"/>
      <c r="BW21" s="1269"/>
      <c r="BX21" s="1269"/>
      <c r="BY21" s="1269"/>
      <c r="BZ21" s="1269"/>
      <c r="CA21" s="1269"/>
      <c r="CB21" s="1269"/>
      <c r="CC21" s="1269"/>
      <c r="CD21" s="1271"/>
      <c r="CE21" s="1269"/>
      <c r="CF21" s="1269"/>
      <c r="CG21" s="1269"/>
      <c r="CH21" s="1269"/>
      <c r="CI21" s="1269"/>
      <c r="CJ21" s="1269"/>
      <c r="CK21" s="1269"/>
      <c r="CL21" s="1269"/>
      <c r="CM21" s="1269"/>
      <c r="CN21" s="1269"/>
      <c r="CO21" s="1269"/>
      <c r="CP21" s="1271"/>
      <c r="CQ21" s="1269"/>
      <c r="CR21" s="1269"/>
      <c r="CS21" s="1269"/>
      <c r="CT21" s="1269"/>
      <c r="CU21" s="1269"/>
      <c r="CV21" s="1269"/>
      <c r="CW21" s="1269"/>
      <c r="CX21" s="1269"/>
      <c r="CY21" s="1269"/>
      <c r="CZ21" s="1269"/>
      <c r="DA21" s="1269"/>
      <c r="DB21" s="1271"/>
      <c r="DC21" s="1269"/>
      <c r="DD21" s="1268"/>
      <c r="DE21" s="1218"/>
    </row>
    <row r="22" spans="1:109" ht="17.25" customHeight="1" x14ac:dyDescent="0.2">
      <c r="B22" s="1219"/>
    </row>
    <row r="23" spans="1:109" ht="13.2" x14ac:dyDescent="0.2">
      <c r="B23" s="1219"/>
    </row>
    <row r="24" spans="1:109" ht="13.2" x14ac:dyDescent="0.2">
      <c r="B24" s="1219"/>
    </row>
    <row r="25" spans="1:109" ht="13.2" x14ac:dyDescent="0.2">
      <c r="B25" s="1219"/>
    </row>
    <row r="26" spans="1:109" ht="13.2" x14ac:dyDescent="0.2">
      <c r="B26" s="1219"/>
    </row>
    <row r="27" spans="1:109" ht="13.2" x14ac:dyDescent="0.2">
      <c r="B27" s="1219"/>
    </row>
    <row r="28" spans="1:109" ht="13.2" x14ac:dyDescent="0.2">
      <c r="B28" s="1219"/>
    </row>
    <row r="29" spans="1:109" ht="13.2" x14ac:dyDescent="0.2">
      <c r="B29" s="1219"/>
    </row>
    <row r="30" spans="1:109" ht="13.2" x14ac:dyDescent="0.2">
      <c r="B30" s="1219"/>
    </row>
    <row r="31" spans="1:109" ht="13.2" x14ac:dyDescent="0.2">
      <c r="B31" s="1219"/>
    </row>
    <row r="32" spans="1:109" ht="13.2" x14ac:dyDescent="0.2">
      <c r="B32" s="1219"/>
    </row>
    <row r="33" spans="2:109" ht="13.2" x14ac:dyDescent="0.2">
      <c r="B33" s="1219"/>
    </row>
    <row r="34" spans="2:109" ht="13.2" x14ac:dyDescent="0.2">
      <c r="B34" s="1219"/>
    </row>
    <row r="35" spans="2:109" ht="13.2" x14ac:dyDescent="0.2">
      <c r="B35" s="1219"/>
    </row>
    <row r="36" spans="2:109" ht="13.2" x14ac:dyDescent="0.2">
      <c r="B36" s="1219"/>
    </row>
    <row r="37" spans="2:109" ht="13.2" x14ac:dyDescent="0.2">
      <c r="B37" s="1219"/>
    </row>
    <row r="38" spans="2:109" ht="13.2" x14ac:dyDescent="0.2">
      <c r="B38" s="1219"/>
    </row>
    <row r="39" spans="2:109" ht="13.2" x14ac:dyDescent="0.2">
      <c r="B39" s="1223"/>
      <c r="C39" s="1222"/>
      <c r="D39" s="1222"/>
      <c r="E39" s="1222"/>
      <c r="F39" s="1222"/>
      <c r="G39" s="1222"/>
      <c r="H39" s="1222"/>
      <c r="I39" s="1222"/>
      <c r="J39" s="1222"/>
      <c r="K39" s="1222"/>
      <c r="L39" s="1222"/>
      <c r="M39" s="1222"/>
      <c r="N39" s="1222"/>
      <c r="O39" s="1222"/>
      <c r="P39" s="1222"/>
      <c r="Q39" s="1222"/>
      <c r="R39" s="1222"/>
      <c r="S39" s="1222"/>
      <c r="T39" s="1222"/>
      <c r="U39" s="1222"/>
      <c r="V39" s="1222"/>
      <c r="W39" s="1222"/>
      <c r="X39" s="1222"/>
      <c r="Y39" s="1222"/>
      <c r="Z39" s="1222"/>
      <c r="AA39" s="1222"/>
      <c r="AB39" s="1222"/>
      <c r="AC39" s="1222"/>
      <c r="AD39" s="1222"/>
      <c r="AE39" s="1222"/>
      <c r="AF39" s="1222"/>
      <c r="AG39" s="1222"/>
      <c r="AH39" s="1222"/>
      <c r="AI39" s="1222"/>
      <c r="AJ39" s="1222"/>
      <c r="AK39" s="1222"/>
      <c r="AL39" s="1222"/>
      <c r="AM39" s="1222"/>
      <c r="AN39" s="1222"/>
      <c r="AO39" s="1222"/>
      <c r="AP39" s="1222"/>
      <c r="AQ39" s="1222"/>
      <c r="AR39" s="1222"/>
      <c r="AS39" s="1222"/>
      <c r="AT39" s="1222"/>
      <c r="AU39" s="1222"/>
      <c r="AV39" s="1222"/>
      <c r="AW39" s="1222"/>
      <c r="AX39" s="1222"/>
      <c r="AY39" s="1222"/>
      <c r="AZ39" s="1222"/>
      <c r="BA39" s="1222"/>
      <c r="BB39" s="1222"/>
      <c r="BC39" s="1222"/>
      <c r="BD39" s="1222"/>
      <c r="BE39" s="1222"/>
      <c r="BF39" s="1222"/>
      <c r="BG39" s="1222"/>
      <c r="BH39" s="1222"/>
      <c r="BI39" s="1222"/>
      <c r="BJ39" s="1222"/>
      <c r="BK39" s="1222"/>
      <c r="BL39" s="1222"/>
      <c r="BM39" s="1222"/>
      <c r="BN39" s="1222"/>
      <c r="BO39" s="1222"/>
      <c r="BP39" s="1222"/>
      <c r="BQ39" s="1222"/>
      <c r="BR39" s="1222"/>
      <c r="BS39" s="1222"/>
      <c r="BT39" s="1222"/>
      <c r="BU39" s="1222"/>
      <c r="BV39" s="1222"/>
      <c r="BW39" s="1222"/>
      <c r="BX39" s="1222"/>
      <c r="BY39" s="1222"/>
      <c r="BZ39" s="1222"/>
      <c r="CA39" s="1222"/>
      <c r="CB39" s="1222"/>
      <c r="CC39" s="1222"/>
      <c r="CD39" s="1222"/>
      <c r="CE39" s="1222"/>
      <c r="CF39" s="1222"/>
      <c r="CG39" s="1222"/>
      <c r="CH39" s="1222"/>
      <c r="CI39" s="1222"/>
      <c r="CJ39" s="1222"/>
      <c r="CK39" s="1222"/>
      <c r="CL39" s="1222"/>
      <c r="CM39" s="1222"/>
      <c r="CN39" s="1222"/>
      <c r="CO39" s="1222"/>
      <c r="CP39" s="1222"/>
      <c r="CQ39" s="1222"/>
      <c r="CR39" s="1222"/>
      <c r="CS39" s="1222"/>
      <c r="CT39" s="1222"/>
      <c r="CU39" s="1222"/>
      <c r="CV39" s="1222"/>
      <c r="CW39" s="1222"/>
      <c r="CX39" s="1222"/>
      <c r="CY39" s="1222"/>
      <c r="CZ39" s="1222"/>
      <c r="DA39" s="1222"/>
      <c r="DB39" s="1222"/>
      <c r="DC39" s="1222"/>
      <c r="DD39" s="1221"/>
    </row>
    <row r="40" spans="2:109" ht="13.2" x14ac:dyDescent="0.2">
      <c r="B40" s="1259"/>
      <c r="DD40" s="1259"/>
      <c r="DE40" s="1218"/>
    </row>
    <row r="41" spans="2:109" ht="16.2" x14ac:dyDescent="0.2">
      <c r="B41" s="1270" t="s">
        <v>600</v>
      </c>
      <c r="C41" s="1269"/>
      <c r="D41" s="1269"/>
      <c r="E41" s="1269"/>
      <c r="F41" s="1269"/>
      <c r="G41" s="1269"/>
      <c r="H41" s="1269"/>
      <c r="I41" s="1269"/>
      <c r="J41" s="1269"/>
      <c r="K41" s="1269"/>
      <c r="L41" s="1269"/>
      <c r="M41" s="1269"/>
      <c r="N41" s="1269"/>
      <c r="O41" s="1269"/>
      <c r="P41" s="1269"/>
      <c r="Q41" s="1269"/>
      <c r="R41" s="1269"/>
      <c r="S41" s="1269"/>
      <c r="T41" s="1269"/>
      <c r="U41" s="1269"/>
      <c r="V41" s="1269"/>
      <c r="W41" s="1269"/>
      <c r="X41" s="1269"/>
      <c r="Y41" s="1269"/>
      <c r="Z41" s="1269"/>
      <c r="AA41" s="1269"/>
      <c r="AB41" s="1269"/>
      <c r="AC41" s="1269"/>
      <c r="AD41" s="1269"/>
      <c r="AE41" s="1269"/>
      <c r="AF41" s="1269"/>
      <c r="AG41" s="1269"/>
      <c r="AH41" s="1269"/>
      <c r="AI41" s="1269"/>
      <c r="AJ41" s="1269"/>
      <c r="AK41" s="1269"/>
      <c r="AL41" s="1269"/>
      <c r="AM41" s="1269"/>
      <c r="AN41" s="1269"/>
      <c r="AO41" s="1269"/>
      <c r="AP41" s="1269"/>
      <c r="AQ41" s="1269"/>
      <c r="AR41" s="1269"/>
      <c r="AS41" s="1269"/>
      <c r="AT41" s="1269"/>
      <c r="AU41" s="1269"/>
      <c r="AV41" s="1269"/>
      <c r="AW41" s="1269"/>
      <c r="AX41" s="1269"/>
      <c r="AY41" s="1269"/>
      <c r="AZ41" s="1269"/>
      <c r="BA41" s="1269"/>
      <c r="BB41" s="1269"/>
      <c r="BC41" s="1269"/>
      <c r="BD41" s="1269"/>
      <c r="BE41" s="1269"/>
      <c r="BF41" s="1269"/>
      <c r="BG41" s="1269"/>
      <c r="BH41" s="1269"/>
      <c r="BI41" s="1269"/>
      <c r="BJ41" s="1269"/>
      <c r="BK41" s="1269"/>
      <c r="BL41" s="1269"/>
      <c r="BM41" s="1269"/>
      <c r="BN41" s="1269"/>
      <c r="BO41" s="1269"/>
      <c r="BP41" s="1269"/>
      <c r="BQ41" s="1269"/>
      <c r="BR41" s="1269"/>
      <c r="BS41" s="1269"/>
      <c r="BT41" s="1269"/>
      <c r="BU41" s="1269"/>
      <c r="BV41" s="1269"/>
      <c r="BW41" s="1269"/>
      <c r="BX41" s="1269"/>
      <c r="BY41" s="1269"/>
      <c r="BZ41" s="1269"/>
      <c r="CA41" s="1269"/>
      <c r="CB41" s="1269"/>
      <c r="CC41" s="1269"/>
      <c r="CD41" s="1269"/>
      <c r="CE41" s="1269"/>
      <c r="CF41" s="1269"/>
      <c r="CG41" s="1269"/>
      <c r="CH41" s="1269"/>
      <c r="CI41" s="1269"/>
      <c r="CJ41" s="1269"/>
      <c r="CK41" s="1269"/>
      <c r="CL41" s="1269"/>
      <c r="CM41" s="1269"/>
      <c r="CN41" s="1269"/>
      <c r="CO41" s="1269"/>
      <c r="CP41" s="1269"/>
      <c r="CQ41" s="1269"/>
      <c r="CR41" s="1269"/>
      <c r="CS41" s="1269"/>
      <c r="CT41" s="1269"/>
      <c r="CU41" s="1269"/>
      <c r="CV41" s="1269"/>
      <c r="CW41" s="1269"/>
      <c r="CX41" s="1269"/>
      <c r="CY41" s="1269"/>
      <c r="CZ41" s="1269"/>
      <c r="DA41" s="1269"/>
      <c r="DB41" s="1269"/>
      <c r="DC41" s="1269"/>
      <c r="DD41" s="1268"/>
    </row>
    <row r="42" spans="2:109" ht="13.2" x14ac:dyDescent="0.2">
      <c r="B42" s="1219"/>
      <c r="G42" s="1255"/>
      <c r="I42" s="1254"/>
      <c r="J42" s="1254"/>
      <c r="K42" s="1254"/>
      <c r="AM42" s="1255"/>
      <c r="AN42" s="1255" t="s">
        <v>596</v>
      </c>
      <c r="AP42" s="1254"/>
      <c r="AQ42" s="1254"/>
      <c r="AR42" s="1254"/>
      <c r="AY42" s="1255"/>
      <c r="BA42" s="1254"/>
      <c r="BB42" s="1254"/>
      <c r="BC42" s="1254"/>
      <c r="BK42" s="1255"/>
      <c r="BM42" s="1254"/>
      <c r="BN42" s="1254"/>
      <c r="BO42" s="1254"/>
      <c r="BW42" s="1255"/>
      <c r="BY42" s="1254"/>
      <c r="BZ42" s="1254"/>
      <c r="CA42" s="1254"/>
      <c r="CI42" s="1255"/>
      <c r="CK42" s="1254"/>
      <c r="CL42" s="1254"/>
      <c r="CM42" s="1254"/>
      <c r="CU42" s="1255"/>
      <c r="CW42" s="1254"/>
      <c r="CX42" s="1254"/>
      <c r="CY42" s="1254"/>
    </row>
    <row r="43" spans="2:109" ht="13.5" customHeight="1" x14ac:dyDescent="0.2">
      <c r="B43" s="1219"/>
      <c r="AN43" s="1253" t="s">
        <v>599</v>
      </c>
      <c r="AO43" s="1252"/>
      <c r="AP43" s="1252"/>
      <c r="AQ43" s="1252"/>
      <c r="AR43" s="1252"/>
      <c r="AS43" s="1252"/>
      <c r="AT43" s="1252"/>
      <c r="AU43" s="1252"/>
      <c r="AV43" s="1252"/>
      <c r="AW43" s="1252"/>
      <c r="AX43" s="1252"/>
      <c r="AY43" s="1252"/>
      <c r="AZ43" s="1252"/>
      <c r="BA43" s="1252"/>
      <c r="BB43" s="1252"/>
      <c r="BC43" s="1252"/>
      <c r="BD43" s="1252"/>
      <c r="BE43" s="1252"/>
      <c r="BF43" s="1252"/>
      <c r="BG43" s="1252"/>
      <c r="BH43" s="1252"/>
      <c r="BI43" s="1252"/>
      <c r="BJ43" s="1252"/>
      <c r="BK43" s="1252"/>
      <c r="BL43" s="1252"/>
      <c r="BM43" s="1252"/>
      <c r="BN43" s="1252"/>
      <c r="BO43" s="1252"/>
      <c r="BP43" s="1252"/>
      <c r="BQ43" s="1252"/>
      <c r="BR43" s="1252"/>
      <c r="BS43" s="1252"/>
      <c r="BT43" s="1252"/>
      <c r="BU43" s="1252"/>
      <c r="BV43" s="1252"/>
      <c r="BW43" s="1252"/>
      <c r="BX43" s="1252"/>
      <c r="BY43" s="1252"/>
      <c r="BZ43" s="1252"/>
      <c r="CA43" s="1252"/>
      <c r="CB43" s="1252"/>
      <c r="CC43" s="1252"/>
      <c r="CD43" s="1252"/>
      <c r="CE43" s="1252"/>
      <c r="CF43" s="1252"/>
      <c r="CG43" s="1252"/>
      <c r="CH43" s="1252"/>
      <c r="CI43" s="1252"/>
      <c r="CJ43" s="1252"/>
      <c r="CK43" s="1252"/>
      <c r="CL43" s="1252"/>
      <c r="CM43" s="1252"/>
      <c r="CN43" s="1252"/>
      <c r="CO43" s="1252"/>
      <c r="CP43" s="1252"/>
      <c r="CQ43" s="1252"/>
      <c r="CR43" s="1252"/>
      <c r="CS43" s="1252"/>
      <c r="CT43" s="1252"/>
      <c r="CU43" s="1252"/>
      <c r="CV43" s="1252"/>
      <c r="CW43" s="1252"/>
      <c r="CX43" s="1252"/>
      <c r="CY43" s="1252"/>
      <c r="CZ43" s="1252"/>
      <c r="DA43" s="1252"/>
      <c r="DB43" s="1252"/>
      <c r="DC43" s="1251"/>
    </row>
    <row r="44" spans="2:109" ht="13.2" x14ac:dyDescent="0.2">
      <c r="B44" s="1219"/>
      <c r="AN44" s="1250"/>
      <c r="AO44" s="1249"/>
      <c r="AP44" s="1249"/>
      <c r="AQ44" s="1249"/>
      <c r="AR44" s="1249"/>
      <c r="AS44" s="1249"/>
      <c r="AT44" s="1249"/>
      <c r="AU44" s="1249"/>
      <c r="AV44" s="1249"/>
      <c r="AW44" s="1249"/>
      <c r="AX44" s="1249"/>
      <c r="AY44" s="1249"/>
      <c r="AZ44" s="1249"/>
      <c r="BA44" s="1249"/>
      <c r="BB44" s="1249"/>
      <c r="BC44" s="1249"/>
      <c r="BD44" s="1249"/>
      <c r="BE44" s="1249"/>
      <c r="BF44" s="1249"/>
      <c r="BG44" s="1249"/>
      <c r="BH44" s="1249"/>
      <c r="BI44" s="1249"/>
      <c r="BJ44" s="1249"/>
      <c r="BK44" s="1249"/>
      <c r="BL44" s="1249"/>
      <c r="BM44" s="1249"/>
      <c r="BN44" s="1249"/>
      <c r="BO44" s="1249"/>
      <c r="BP44" s="1249"/>
      <c r="BQ44" s="1249"/>
      <c r="BR44" s="1249"/>
      <c r="BS44" s="1249"/>
      <c r="BT44" s="1249"/>
      <c r="BU44" s="1249"/>
      <c r="BV44" s="1249"/>
      <c r="BW44" s="1249"/>
      <c r="BX44" s="1249"/>
      <c r="BY44" s="1249"/>
      <c r="BZ44" s="1249"/>
      <c r="CA44" s="1249"/>
      <c r="CB44" s="1249"/>
      <c r="CC44" s="1249"/>
      <c r="CD44" s="1249"/>
      <c r="CE44" s="1249"/>
      <c r="CF44" s="1249"/>
      <c r="CG44" s="1249"/>
      <c r="CH44" s="1249"/>
      <c r="CI44" s="1249"/>
      <c r="CJ44" s="1249"/>
      <c r="CK44" s="1249"/>
      <c r="CL44" s="1249"/>
      <c r="CM44" s="1249"/>
      <c r="CN44" s="1249"/>
      <c r="CO44" s="1249"/>
      <c r="CP44" s="1249"/>
      <c r="CQ44" s="1249"/>
      <c r="CR44" s="1249"/>
      <c r="CS44" s="1249"/>
      <c r="CT44" s="1249"/>
      <c r="CU44" s="1249"/>
      <c r="CV44" s="1249"/>
      <c r="CW44" s="1249"/>
      <c r="CX44" s="1249"/>
      <c r="CY44" s="1249"/>
      <c r="CZ44" s="1249"/>
      <c r="DA44" s="1249"/>
      <c r="DB44" s="1249"/>
      <c r="DC44" s="1248"/>
    </row>
    <row r="45" spans="2:109" ht="13.2" x14ac:dyDescent="0.2">
      <c r="B45" s="1219"/>
      <c r="AN45" s="1250"/>
      <c r="AO45" s="1249"/>
      <c r="AP45" s="1249"/>
      <c r="AQ45" s="1249"/>
      <c r="AR45" s="1249"/>
      <c r="AS45" s="1249"/>
      <c r="AT45" s="1249"/>
      <c r="AU45" s="1249"/>
      <c r="AV45" s="1249"/>
      <c r="AW45" s="1249"/>
      <c r="AX45" s="1249"/>
      <c r="AY45" s="1249"/>
      <c r="AZ45" s="1249"/>
      <c r="BA45" s="1249"/>
      <c r="BB45" s="1249"/>
      <c r="BC45" s="1249"/>
      <c r="BD45" s="1249"/>
      <c r="BE45" s="1249"/>
      <c r="BF45" s="1249"/>
      <c r="BG45" s="1249"/>
      <c r="BH45" s="1249"/>
      <c r="BI45" s="1249"/>
      <c r="BJ45" s="1249"/>
      <c r="BK45" s="1249"/>
      <c r="BL45" s="1249"/>
      <c r="BM45" s="1249"/>
      <c r="BN45" s="1249"/>
      <c r="BO45" s="1249"/>
      <c r="BP45" s="1249"/>
      <c r="BQ45" s="1249"/>
      <c r="BR45" s="1249"/>
      <c r="BS45" s="1249"/>
      <c r="BT45" s="1249"/>
      <c r="BU45" s="1249"/>
      <c r="BV45" s="1249"/>
      <c r="BW45" s="1249"/>
      <c r="BX45" s="1249"/>
      <c r="BY45" s="1249"/>
      <c r="BZ45" s="1249"/>
      <c r="CA45" s="1249"/>
      <c r="CB45" s="1249"/>
      <c r="CC45" s="1249"/>
      <c r="CD45" s="1249"/>
      <c r="CE45" s="1249"/>
      <c r="CF45" s="1249"/>
      <c r="CG45" s="1249"/>
      <c r="CH45" s="1249"/>
      <c r="CI45" s="1249"/>
      <c r="CJ45" s="1249"/>
      <c r="CK45" s="1249"/>
      <c r="CL45" s="1249"/>
      <c r="CM45" s="1249"/>
      <c r="CN45" s="1249"/>
      <c r="CO45" s="1249"/>
      <c r="CP45" s="1249"/>
      <c r="CQ45" s="1249"/>
      <c r="CR45" s="1249"/>
      <c r="CS45" s="1249"/>
      <c r="CT45" s="1249"/>
      <c r="CU45" s="1249"/>
      <c r="CV45" s="1249"/>
      <c r="CW45" s="1249"/>
      <c r="CX45" s="1249"/>
      <c r="CY45" s="1249"/>
      <c r="CZ45" s="1249"/>
      <c r="DA45" s="1249"/>
      <c r="DB45" s="1249"/>
      <c r="DC45" s="1248"/>
    </row>
    <row r="46" spans="2:109" ht="13.2" x14ac:dyDescent="0.2">
      <c r="B46" s="1219"/>
      <c r="AN46" s="1250"/>
      <c r="AO46" s="1249"/>
      <c r="AP46" s="1249"/>
      <c r="AQ46" s="1249"/>
      <c r="AR46" s="1249"/>
      <c r="AS46" s="1249"/>
      <c r="AT46" s="1249"/>
      <c r="AU46" s="1249"/>
      <c r="AV46" s="1249"/>
      <c r="AW46" s="1249"/>
      <c r="AX46" s="1249"/>
      <c r="AY46" s="1249"/>
      <c r="AZ46" s="1249"/>
      <c r="BA46" s="1249"/>
      <c r="BB46" s="1249"/>
      <c r="BC46" s="1249"/>
      <c r="BD46" s="1249"/>
      <c r="BE46" s="1249"/>
      <c r="BF46" s="1249"/>
      <c r="BG46" s="1249"/>
      <c r="BH46" s="1249"/>
      <c r="BI46" s="1249"/>
      <c r="BJ46" s="1249"/>
      <c r="BK46" s="1249"/>
      <c r="BL46" s="1249"/>
      <c r="BM46" s="1249"/>
      <c r="BN46" s="1249"/>
      <c r="BO46" s="1249"/>
      <c r="BP46" s="1249"/>
      <c r="BQ46" s="1249"/>
      <c r="BR46" s="1249"/>
      <c r="BS46" s="1249"/>
      <c r="BT46" s="1249"/>
      <c r="BU46" s="1249"/>
      <c r="BV46" s="1249"/>
      <c r="BW46" s="1249"/>
      <c r="BX46" s="1249"/>
      <c r="BY46" s="1249"/>
      <c r="BZ46" s="1249"/>
      <c r="CA46" s="1249"/>
      <c r="CB46" s="1249"/>
      <c r="CC46" s="1249"/>
      <c r="CD46" s="1249"/>
      <c r="CE46" s="1249"/>
      <c r="CF46" s="1249"/>
      <c r="CG46" s="1249"/>
      <c r="CH46" s="1249"/>
      <c r="CI46" s="1249"/>
      <c r="CJ46" s="1249"/>
      <c r="CK46" s="1249"/>
      <c r="CL46" s="1249"/>
      <c r="CM46" s="1249"/>
      <c r="CN46" s="1249"/>
      <c r="CO46" s="1249"/>
      <c r="CP46" s="1249"/>
      <c r="CQ46" s="1249"/>
      <c r="CR46" s="1249"/>
      <c r="CS46" s="1249"/>
      <c r="CT46" s="1249"/>
      <c r="CU46" s="1249"/>
      <c r="CV46" s="1249"/>
      <c r="CW46" s="1249"/>
      <c r="CX46" s="1249"/>
      <c r="CY46" s="1249"/>
      <c r="CZ46" s="1249"/>
      <c r="DA46" s="1249"/>
      <c r="DB46" s="1249"/>
      <c r="DC46" s="1248"/>
    </row>
    <row r="47" spans="2:109" ht="13.2" x14ac:dyDescent="0.2">
      <c r="B47" s="1219"/>
      <c r="AN47" s="1247"/>
      <c r="AO47" s="1246"/>
      <c r="AP47" s="1246"/>
      <c r="AQ47" s="1246"/>
      <c r="AR47" s="1246"/>
      <c r="AS47" s="1246"/>
      <c r="AT47" s="1246"/>
      <c r="AU47" s="1246"/>
      <c r="AV47" s="1246"/>
      <c r="AW47" s="1246"/>
      <c r="AX47" s="1246"/>
      <c r="AY47" s="1246"/>
      <c r="AZ47" s="1246"/>
      <c r="BA47" s="1246"/>
      <c r="BB47" s="1246"/>
      <c r="BC47" s="1246"/>
      <c r="BD47" s="1246"/>
      <c r="BE47" s="1246"/>
      <c r="BF47" s="1246"/>
      <c r="BG47" s="1246"/>
      <c r="BH47" s="1246"/>
      <c r="BI47" s="1246"/>
      <c r="BJ47" s="1246"/>
      <c r="BK47" s="1246"/>
      <c r="BL47" s="1246"/>
      <c r="BM47" s="1246"/>
      <c r="BN47" s="1246"/>
      <c r="BO47" s="1246"/>
      <c r="BP47" s="1246"/>
      <c r="BQ47" s="1246"/>
      <c r="BR47" s="1246"/>
      <c r="BS47" s="1246"/>
      <c r="BT47" s="1246"/>
      <c r="BU47" s="1246"/>
      <c r="BV47" s="1246"/>
      <c r="BW47" s="1246"/>
      <c r="BX47" s="1246"/>
      <c r="BY47" s="1246"/>
      <c r="BZ47" s="1246"/>
      <c r="CA47" s="1246"/>
      <c r="CB47" s="1246"/>
      <c r="CC47" s="1246"/>
      <c r="CD47" s="1246"/>
      <c r="CE47" s="1246"/>
      <c r="CF47" s="1246"/>
      <c r="CG47" s="1246"/>
      <c r="CH47" s="1246"/>
      <c r="CI47" s="1246"/>
      <c r="CJ47" s="1246"/>
      <c r="CK47" s="1246"/>
      <c r="CL47" s="1246"/>
      <c r="CM47" s="1246"/>
      <c r="CN47" s="1246"/>
      <c r="CO47" s="1246"/>
      <c r="CP47" s="1246"/>
      <c r="CQ47" s="1246"/>
      <c r="CR47" s="1246"/>
      <c r="CS47" s="1246"/>
      <c r="CT47" s="1246"/>
      <c r="CU47" s="1246"/>
      <c r="CV47" s="1246"/>
      <c r="CW47" s="1246"/>
      <c r="CX47" s="1246"/>
      <c r="CY47" s="1246"/>
      <c r="CZ47" s="1246"/>
      <c r="DA47" s="1246"/>
      <c r="DB47" s="1246"/>
      <c r="DC47" s="1245"/>
    </row>
    <row r="48" spans="2:109" ht="13.2" x14ac:dyDescent="0.2">
      <c r="B48" s="1219"/>
      <c r="H48" s="1232"/>
      <c r="I48" s="1232"/>
      <c r="J48" s="1232"/>
      <c r="AN48" s="1232"/>
      <c r="AO48" s="1232"/>
      <c r="AP48" s="1232"/>
      <c r="AZ48" s="1232"/>
      <c r="BA48" s="1232"/>
      <c r="BB48" s="1232"/>
      <c r="BL48" s="1232"/>
      <c r="BM48" s="1232"/>
      <c r="BN48" s="1232"/>
      <c r="BX48" s="1232"/>
      <c r="BY48" s="1232"/>
      <c r="BZ48" s="1232"/>
      <c r="CJ48" s="1232"/>
      <c r="CK48" s="1232"/>
      <c r="CL48" s="1232"/>
      <c r="CV48" s="1232"/>
      <c r="CW48" s="1232"/>
      <c r="CX48" s="1232"/>
    </row>
    <row r="49" spans="1:109" ht="13.2" x14ac:dyDescent="0.2">
      <c r="B49" s="1219"/>
      <c r="AN49" s="1218" t="s">
        <v>594</v>
      </c>
    </row>
    <row r="50" spans="1:109" ht="13.2" x14ac:dyDescent="0.2">
      <c r="B50" s="1219"/>
      <c r="G50" s="1230"/>
      <c r="H50" s="1230"/>
      <c r="I50" s="1230"/>
      <c r="J50" s="1230"/>
      <c r="K50" s="1239"/>
      <c r="L50" s="1239"/>
      <c r="M50" s="1238"/>
      <c r="N50" s="1238"/>
      <c r="AN50" s="1237"/>
      <c r="AO50" s="1236"/>
      <c r="AP50" s="1236"/>
      <c r="AQ50" s="1236"/>
      <c r="AR50" s="1236"/>
      <c r="AS50" s="1236"/>
      <c r="AT50" s="1236"/>
      <c r="AU50" s="1236"/>
      <c r="AV50" s="1236"/>
      <c r="AW50" s="1236"/>
      <c r="AX50" s="1236"/>
      <c r="AY50" s="1236"/>
      <c r="AZ50" s="1236"/>
      <c r="BA50" s="1236"/>
      <c r="BB50" s="1236"/>
      <c r="BC50" s="1236"/>
      <c r="BD50" s="1236"/>
      <c r="BE50" s="1236"/>
      <c r="BF50" s="1236"/>
      <c r="BG50" s="1236"/>
      <c r="BH50" s="1236"/>
      <c r="BI50" s="1236"/>
      <c r="BJ50" s="1236"/>
      <c r="BK50" s="1236"/>
      <c r="BL50" s="1236"/>
      <c r="BM50" s="1236"/>
      <c r="BN50" s="1236"/>
      <c r="BO50" s="1235"/>
      <c r="BP50" s="1227" t="s">
        <v>554</v>
      </c>
      <c r="BQ50" s="1227"/>
      <c r="BR50" s="1227"/>
      <c r="BS50" s="1227"/>
      <c r="BT50" s="1227"/>
      <c r="BU50" s="1227"/>
      <c r="BV50" s="1227"/>
      <c r="BW50" s="1227"/>
      <c r="BX50" s="1227" t="s">
        <v>555</v>
      </c>
      <c r="BY50" s="1227"/>
      <c r="BZ50" s="1227"/>
      <c r="CA50" s="1227"/>
      <c r="CB50" s="1227"/>
      <c r="CC50" s="1227"/>
      <c r="CD50" s="1227"/>
      <c r="CE50" s="1227"/>
      <c r="CF50" s="1227" t="s">
        <v>556</v>
      </c>
      <c r="CG50" s="1227"/>
      <c r="CH50" s="1227"/>
      <c r="CI50" s="1227"/>
      <c r="CJ50" s="1227"/>
      <c r="CK50" s="1227"/>
      <c r="CL50" s="1227"/>
      <c r="CM50" s="1227"/>
      <c r="CN50" s="1227" t="s">
        <v>557</v>
      </c>
      <c r="CO50" s="1227"/>
      <c r="CP50" s="1227"/>
      <c r="CQ50" s="1227"/>
      <c r="CR50" s="1227"/>
      <c r="CS50" s="1227"/>
      <c r="CT50" s="1227"/>
      <c r="CU50" s="1227"/>
      <c r="CV50" s="1227" t="s">
        <v>558</v>
      </c>
      <c r="CW50" s="1227"/>
      <c r="CX50" s="1227"/>
      <c r="CY50" s="1227"/>
      <c r="CZ50" s="1227"/>
      <c r="DA50" s="1227"/>
      <c r="DB50" s="1227"/>
      <c r="DC50" s="1227"/>
    </row>
    <row r="51" spans="1:109" ht="13.5" customHeight="1" x14ac:dyDescent="0.2">
      <c r="B51" s="1219"/>
      <c r="G51" s="1234"/>
      <c r="H51" s="1234"/>
      <c r="I51" s="1267"/>
      <c r="J51" s="1267"/>
      <c r="K51" s="1233"/>
      <c r="L51" s="1233"/>
      <c r="M51" s="1233"/>
      <c r="N51" s="1233"/>
      <c r="AM51" s="1232"/>
      <c r="AN51" s="1226" t="s">
        <v>593</v>
      </c>
      <c r="AO51" s="1226"/>
      <c r="AP51" s="1226"/>
      <c r="AQ51" s="1226"/>
      <c r="AR51" s="1226"/>
      <c r="AS51" s="1226"/>
      <c r="AT51" s="1226"/>
      <c r="AU51" s="1226"/>
      <c r="AV51" s="1226"/>
      <c r="AW51" s="1226"/>
      <c r="AX51" s="1226"/>
      <c r="AY51" s="1226"/>
      <c r="AZ51" s="1226"/>
      <c r="BA51" s="1226"/>
      <c r="BB51" s="1226" t="s">
        <v>591</v>
      </c>
      <c r="BC51" s="1226"/>
      <c r="BD51" s="1226"/>
      <c r="BE51" s="1226"/>
      <c r="BF51" s="1226"/>
      <c r="BG51" s="1226"/>
      <c r="BH51" s="1226"/>
      <c r="BI51" s="1226"/>
      <c r="BJ51" s="1226"/>
      <c r="BK51" s="1226"/>
      <c r="BL51" s="1226"/>
      <c r="BM51" s="1226"/>
      <c r="BN51" s="1226"/>
      <c r="BO51" s="1226"/>
      <c r="BP51" s="1225">
        <v>84.8</v>
      </c>
      <c r="BQ51" s="1225"/>
      <c r="BR51" s="1225"/>
      <c r="BS51" s="1225"/>
      <c r="BT51" s="1225"/>
      <c r="BU51" s="1225"/>
      <c r="BV51" s="1225"/>
      <c r="BW51" s="1225"/>
      <c r="BX51" s="1225">
        <v>76.2</v>
      </c>
      <c r="BY51" s="1225"/>
      <c r="BZ51" s="1225"/>
      <c r="CA51" s="1225"/>
      <c r="CB51" s="1225"/>
      <c r="CC51" s="1225"/>
      <c r="CD51" s="1225"/>
      <c r="CE51" s="1225"/>
      <c r="CF51" s="1225">
        <v>59.3</v>
      </c>
      <c r="CG51" s="1225"/>
      <c r="CH51" s="1225"/>
      <c r="CI51" s="1225"/>
      <c r="CJ51" s="1225"/>
      <c r="CK51" s="1225"/>
      <c r="CL51" s="1225"/>
      <c r="CM51" s="1225"/>
      <c r="CN51" s="1225">
        <v>43.7</v>
      </c>
      <c r="CO51" s="1225"/>
      <c r="CP51" s="1225"/>
      <c r="CQ51" s="1225"/>
      <c r="CR51" s="1225"/>
      <c r="CS51" s="1225"/>
      <c r="CT51" s="1225"/>
      <c r="CU51" s="1225"/>
      <c r="CV51" s="1225">
        <v>26.4</v>
      </c>
      <c r="CW51" s="1225"/>
      <c r="CX51" s="1225"/>
      <c r="CY51" s="1225"/>
      <c r="CZ51" s="1225"/>
      <c r="DA51" s="1225"/>
      <c r="DB51" s="1225"/>
      <c r="DC51" s="1225"/>
    </row>
    <row r="52" spans="1:109" ht="13.2" x14ac:dyDescent="0.2">
      <c r="B52" s="1219"/>
      <c r="G52" s="1234"/>
      <c r="H52" s="1234"/>
      <c r="I52" s="1267"/>
      <c r="J52" s="1267"/>
      <c r="K52" s="1233"/>
      <c r="L52" s="1233"/>
      <c r="M52" s="1233"/>
      <c r="N52" s="1233"/>
      <c r="AM52" s="1232"/>
      <c r="AN52" s="1226"/>
      <c r="AO52" s="1226"/>
      <c r="AP52" s="1226"/>
      <c r="AQ52" s="1226"/>
      <c r="AR52" s="1226"/>
      <c r="AS52" s="1226"/>
      <c r="AT52" s="1226"/>
      <c r="AU52" s="1226"/>
      <c r="AV52" s="1226"/>
      <c r="AW52" s="1226"/>
      <c r="AX52" s="1226"/>
      <c r="AY52" s="1226"/>
      <c r="AZ52" s="1226"/>
      <c r="BA52" s="1226"/>
      <c r="BB52" s="1226"/>
      <c r="BC52" s="1226"/>
      <c r="BD52" s="1226"/>
      <c r="BE52" s="1226"/>
      <c r="BF52" s="1226"/>
      <c r="BG52" s="1226"/>
      <c r="BH52" s="1226"/>
      <c r="BI52" s="1226"/>
      <c r="BJ52" s="1226"/>
      <c r="BK52" s="1226"/>
      <c r="BL52" s="1226"/>
      <c r="BM52" s="1226"/>
      <c r="BN52" s="1226"/>
      <c r="BO52" s="1226"/>
      <c r="BP52" s="1225"/>
      <c r="BQ52" s="1225"/>
      <c r="BR52" s="1225"/>
      <c r="BS52" s="1225"/>
      <c r="BT52" s="1225"/>
      <c r="BU52" s="1225"/>
      <c r="BV52" s="1225"/>
      <c r="BW52" s="1225"/>
      <c r="BX52" s="1225"/>
      <c r="BY52" s="1225"/>
      <c r="BZ52" s="1225"/>
      <c r="CA52" s="1225"/>
      <c r="CB52" s="1225"/>
      <c r="CC52" s="1225"/>
      <c r="CD52" s="1225"/>
      <c r="CE52" s="1225"/>
      <c r="CF52" s="1225"/>
      <c r="CG52" s="1225"/>
      <c r="CH52" s="1225"/>
      <c r="CI52" s="1225"/>
      <c r="CJ52" s="1225"/>
      <c r="CK52" s="1225"/>
      <c r="CL52" s="1225"/>
      <c r="CM52" s="1225"/>
      <c r="CN52" s="1225"/>
      <c r="CO52" s="1225"/>
      <c r="CP52" s="1225"/>
      <c r="CQ52" s="1225"/>
      <c r="CR52" s="1225"/>
      <c r="CS52" s="1225"/>
      <c r="CT52" s="1225"/>
      <c r="CU52" s="1225"/>
      <c r="CV52" s="1225"/>
      <c r="CW52" s="1225"/>
      <c r="CX52" s="1225"/>
      <c r="CY52" s="1225"/>
      <c r="CZ52" s="1225"/>
      <c r="DA52" s="1225"/>
      <c r="DB52" s="1225"/>
      <c r="DC52" s="1225"/>
    </row>
    <row r="53" spans="1:109" ht="13.2" x14ac:dyDescent="0.2">
      <c r="A53" s="1254"/>
      <c r="B53" s="1219"/>
      <c r="G53" s="1234"/>
      <c r="H53" s="1234"/>
      <c r="I53" s="1230"/>
      <c r="J53" s="1230"/>
      <c r="K53" s="1233"/>
      <c r="L53" s="1233"/>
      <c r="M53" s="1233"/>
      <c r="N53" s="1233"/>
      <c r="AM53" s="1232"/>
      <c r="AN53" s="1226"/>
      <c r="AO53" s="1226"/>
      <c r="AP53" s="1226"/>
      <c r="AQ53" s="1226"/>
      <c r="AR53" s="1226"/>
      <c r="AS53" s="1226"/>
      <c r="AT53" s="1226"/>
      <c r="AU53" s="1226"/>
      <c r="AV53" s="1226"/>
      <c r="AW53" s="1226"/>
      <c r="AX53" s="1226"/>
      <c r="AY53" s="1226"/>
      <c r="AZ53" s="1226"/>
      <c r="BA53" s="1226"/>
      <c r="BB53" s="1226" t="s">
        <v>598</v>
      </c>
      <c r="BC53" s="1226"/>
      <c r="BD53" s="1226"/>
      <c r="BE53" s="1226"/>
      <c r="BF53" s="1226"/>
      <c r="BG53" s="1226"/>
      <c r="BH53" s="1226"/>
      <c r="BI53" s="1226"/>
      <c r="BJ53" s="1226"/>
      <c r="BK53" s="1226"/>
      <c r="BL53" s="1226"/>
      <c r="BM53" s="1226"/>
      <c r="BN53" s="1226"/>
      <c r="BO53" s="1226"/>
      <c r="BP53" s="1225">
        <v>66.7</v>
      </c>
      <c r="BQ53" s="1225"/>
      <c r="BR53" s="1225"/>
      <c r="BS53" s="1225"/>
      <c r="BT53" s="1225"/>
      <c r="BU53" s="1225"/>
      <c r="BV53" s="1225"/>
      <c r="BW53" s="1225"/>
      <c r="BX53" s="1225">
        <v>68.5</v>
      </c>
      <c r="BY53" s="1225"/>
      <c r="BZ53" s="1225"/>
      <c r="CA53" s="1225"/>
      <c r="CB53" s="1225"/>
      <c r="CC53" s="1225"/>
      <c r="CD53" s="1225"/>
      <c r="CE53" s="1225"/>
      <c r="CF53" s="1225">
        <v>69.900000000000006</v>
      </c>
      <c r="CG53" s="1225"/>
      <c r="CH53" s="1225"/>
      <c r="CI53" s="1225"/>
      <c r="CJ53" s="1225"/>
      <c r="CK53" s="1225"/>
      <c r="CL53" s="1225"/>
      <c r="CM53" s="1225"/>
      <c r="CN53" s="1225">
        <v>71.3</v>
      </c>
      <c r="CO53" s="1225"/>
      <c r="CP53" s="1225"/>
      <c r="CQ53" s="1225"/>
      <c r="CR53" s="1225"/>
      <c r="CS53" s="1225"/>
      <c r="CT53" s="1225"/>
      <c r="CU53" s="1225"/>
      <c r="CV53" s="1225">
        <v>72.900000000000006</v>
      </c>
      <c r="CW53" s="1225"/>
      <c r="CX53" s="1225"/>
      <c r="CY53" s="1225"/>
      <c r="CZ53" s="1225"/>
      <c r="DA53" s="1225"/>
      <c r="DB53" s="1225"/>
      <c r="DC53" s="1225"/>
    </row>
    <row r="54" spans="1:109" ht="13.2" x14ac:dyDescent="0.2">
      <c r="A54" s="1254"/>
      <c r="B54" s="1219"/>
      <c r="G54" s="1234"/>
      <c r="H54" s="1234"/>
      <c r="I54" s="1230"/>
      <c r="J54" s="1230"/>
      <c r="K54" s="1233"/>
      <c r="L54" s="1233"/>
      <c r="M54" s="1233"/>
      <c r="N54" s="1233"/>
      <c r="AM54" s="1232"/>
      <c r="AN54" s="1226"/>
      <c r="AO54" s="1226"/>
      <c r="AP54" s="1226"/>
      <c r="AQ54" s="1226"/>
      <c r="AR54" s="1226"/>
      <c r="AS54" s="1226"/>
      <c r="AT54" s="1226"/>
      <c r="AU54" s="1226"/>
      <c r="AV54" s="1226"/>
      <c r="AW54" s="1226"/>
      <c r="AX54" s="1226"/>
      <c r="AY54" s="1226"/>
      <c r="AZ54" s="1226"/>
      <c r="BA54" s="1226"/>
      <c r="BB54" s="1226"/>
      <c r="BC54" s="1226"/>
      <c r="BD54" s="1226"/>
      <c r="BE54" s="1226"/>
      <c r="BF54" s="1226"/>
      <c r="BG54" s="1226"/>
      <c r="BH54" s="1226"/>
      <c r="BI54" s="1226"/>
      <c r="BJ54" s="1226"/>
      <c r="BK54" s="1226"/>
      <c r="BL54" s="1226"/>
      <c r="BM54" s="1226"/>
      <c r="BN54" s="1226"/>
      <c r="BO54" s="1226"/>
      <c r="BP54" s="1225"/>
      <c r="BQ54" s="1225"/>
      <c r="BR54" s="1225"/>
      <c r="BS54" s="1225"/>
      <c r="BT54" s="1225"/>
      <c r="BU54" s="1225"/>
      <c r="BV54" s="1225"/>
      <c r="BW54" s="1225"/>
      <c r="BX54" s="1225"/>
      <c r="BY54" s="1225"/>
      <c r="BZ54" s="1225"/>
      <c r="CA54" s="1225"/>
      <c r="CB54" s="1225"/>
      <c r="CC54" s="1225"/>
      <c r="CD54" s="1225"/>
      <c r="CE54" s="1225"/>
      <c r="CF54" s="1225"/>
      <c r="CG54" s="1225"/>
      <c r="CH54" s="1225"/>
      <c r="CI54" s="1225"/>
      <c r="CJ54" s="1225"/>
      <c r="CK54" s="1225"/>
      <c r="CL54" s="1225"/>
      <c r="CM54" s="1225"/>
      <c r="CN54" s="1225"/>
      <c r="CO54" s="1225"/>
      <c r="CP54" s="1225"/>
      <c r="CQ54" s="1225"/>
      <c r="CR54" s="1225"/>
      <c r="CS54" s="1225"/>
      <c r="CT54" s="1225"/>
      <c r="CU54" s="1225"/>
      <c r="CV54" s="1225"/>
      <c r="CW54" s="1225"/>
      <c r="CX54" s="1225"/>
      <c r="CY54" s="1225"/>
      <c r="CZ54" s="1225"/>
      <c r="DA54" s="1225"/>
      <c r="DB54" s="1225"/>
      <c r="DC54" s="1225"/>
    </row>
    <row r="55" spans="1:109" ht="13.2" x14ac:dyDescent="0.2">
      <c r="A55" s="1254"/>
      <c r="B55" s="1219"/>
      <c r="G55" s="1230"/>
      <c r="H55" s="1230"/>
      <c r="I55" s="1230"/>
      <c r="J55" s="1230"/>
      <c r="K55" s="1233"/>
      <c r="L55" s="1233"/>
      <c r="M55" s="1233"/>
      <c r="N55" s="1233"/>
      <c r="AN55" s="1227" t="s">
        <v>592</v>
      </c>
      <c r="AO55" s="1227"/>
      <c r="AP55" s="1227"/>
      <c r="AQ55" s="1227"/>
      <c r="AR55" s="1227"/>
      <c r="AS55" s="1227"/>
      <c r="AT55" s="1227"/>
      <c r="AU55" s="1227"/>
      <c r="AV55" s="1227"/>
      <c r="AW55" s="1227"/>
      <c r="AX55" s="1227"/>
      <c r="AY55" s="1227"/>
      <c r="AZ55" s="1227"/>
      <c r="BA55" s="1227"/>
      <c r="BB55" s="1226" t="s">
        <v>591</v>
      </c>
      <c r="BC55" s="1226"/>
      <c r="BD55" s="1226"/>
      <c r="BE55" s="1226"/>
      <c r="BF55" s="1226"/>
      <c r="BG55" s="1226"/>
      <c r="BH55" s="1226"/>
      <c r="BI55" s="1226"/>
      <c r="BJ55" s="1226"/>
      <c r="BK55" s="1226"/>
      <c r="BL55" s="1226"/>
      <c r="BM55" s="1226"/>
      <c r="BN55" s="1226"/>
      <c r="BO55" s="1226"/>
      <c r="BP55" s="1225">
        <v>24.2</v>
      </c>
      <c r="BQ55" s="1225"/>
      <c r="BR55" s="1225"/>
      <c r="BS55" s="1225"/>
      <c r="BT55" s="1225"/>
      <c r="BU55" s="1225"/>
      <c r="BV55" s="1225"/>
      <c r="BW55" s="1225"/>
      <c r="BX55" s="1225">
        <v>22.1</v>
      </c>
      <c r="BY55" s="1225"/>
      <c r="BZ55" s="1225"/>
      <c r="CA55" s="1225"/>
      <c r="CB55" s="1225"/>
      <c r="CC55" s="1225"/>
      <c r="CD55" s="1225"/>
      <c r="CE55" s="1225"/>
      <c r="CF55" s="1225">
        <v>20.399999999999999</v>
      </c>
      <c r="CG55" s="1225"/>
      <c r="CH55" s="1225"/>
      <c r="CI55" s="1225"/>
      <c r="CJ55" s="1225"/>
      <c r="CK55" s="1225"/>
      <c r="CL55" s="1225"/>
      <c r="CM55" s="1225"/>
      <c r="CN55" s="1225">
        <v>11.2</v>
      </c>
      <c r="CO55" s="1225"/>
      <c r="CP55" s="1225"/>
      <c r="CQ55" s="1225"/>
      <c r="CR55" s="1225"/>
      <c r="CS55" s="1225"/>
      <c r="CT55" s="1225"/>
      <c r="CU55" s="1225"/>
      <c r="CV55" s="1225">
        <v>4.5999999999999996</v>
      </c>
      <c r="CW55" s="1225"/>
      <c r="CX55" s="1225"/>
      <c r="CY55" s="1225"/>
      <c r="CZ55" s="1225"/>
      <c r="DA55" s="1225"/>
      <c r="DB55" s="1225"/>
      <c r="DC55" s="1225"/>
    </row>
    <row r="56" spans="1:109" ht="13.2" x14ac:dyDescent="0.2">
      <c r="A56" s="1254"/>
      <c r="B56" s="1219"/>
      <c r="G56" s="1230"/>
      <c r="H56" s="1230"/>
      <c r="I56" s="1230"/>
      <c r="J56" s="1230"/>
      <c r="K56" s="1233"/>
      <c r="L56" s="1233"/>
      <c r="M56" s="1233"/>
      <c r="N56" s="1233"/>
      <c r="AN56" s="1227"/>
      <c r="AO56" s="1227"/>
      <c r="AP56" s="1227"/>
      <c r="AQ56" s="1227"/>
      <c r="AR56" s="1227"/>
      <c r="AS56" s="1227"/>
      <c r="AT56" s="1227"/>
      <c r="AU56" s="1227"/>
      <c r="AV56" s="1227"/>
      <c r="AW56" s="1227"/>
      <c r="AX56" s="1227"/>
      <c r="AY56" s="1227"/>
      <c r="AZ56" s="1227"/>
      <c r="BA56" s="1227"/>
      <c r="BB56" s="1226"/>
      <c r="BC56" s="1226"/>
      <c r="BD56" s="1226"/>
      <c r="BE56" s="1226"/>
      <c r="BF56" s="1226"/>
      <c r="BG56" s="1226"/>
      <c r="BH56" s="1226"/>
      <c r="BI56" s="1226"/>
      <c r="BJ56" s="1226"/>
      <c r="BK56" s="1226"/>
      <c r="BL56" s="1226"/>
      <c r="BM56" s="1226"/>
      <c r="BN56" s="1226"/>
      <c r="BO56" s="1226"/>
      <c r="BP56" s="1225"/>
      <c r="BQ56" s="1225"/>
      <c r="BR56" s="1225"/>
      <c r="BS56" s="1225"/>
      <c r="BT56" s="1225"/>
      <c r="BU56" s="1225"/>
      <c r="BV56" s="1225"/>
      <c r="BW56" s="1225"/>
      <c r="BX56" s="1225"/>
      <c r="BY56" s="1225"/>
      <c r="BZ56" s="1225"/>
      <c r="CA56" s="1225"/>
      <c r="CB56" s="1225"/>
      <c r="CC56" s="1225"/>
      <c r="CD56" s="1225"/>
      <c r="CE56" s="1225"/>
      <c r="CF56" s="1225"/>
      <c r="CG56" s="1225"/>
      <c r="CH56" s="1225"/>
      <c r="CI56" s="1225"/>
      <c r="CJ56" s="1225"/>
      <c r="CK56" s="1225"/>
      <c r="CL56" s="1225"/>
      <c r="CM56" s="1225"/>
      <c r="CN56" s="1225"/>
      <c r="CO56" s="1225"/>
      <c r="CP56" s="1225"/>
      <c r="CQ56" s="1225"/>
      <c r="CR56" s="1225"/>
      <c r="CS56" s="1225"/>
      <c r="CT56" s="1225"/>
      <c r="CU56" s="1225"/>
      <c r="CV56" s="1225"/>
      <c r="CW56" s="1225"/>
      <c r="CX56" s="1225"/>
      <c r="CY56" s="1225"/>
      <c r="CZ56" s="1225"/>
      <c r="DA56" s="1225"/>
      <c r="DB56" s="1225"/>
      <c r="DC56" s="1225"/>
    </row>
    <row r="57" spans="1:109" s="1254" customFormat="1" ht="13.2" x14ac:dyDescent="0.2">
      <c r="B57" s="1260"/>
      <c r="G57" s="1230"/>
      <c r="H57" s="1230"/>
      <c r="I57" s="1229"/>
      <c r="J57" s="1229"/>
      <c r="K57" s="1233"/>
      <c r="L57" s="1233"/>
      <c r="M57" s="1233"/>
      <c r="N57" s="1233"/>
      <c r="AM57" s="1218"/>
      <c r="AN57" s="1227"/>
      <c r="AO57" s="1227"/>
      <c r="AP57" s="1227"/>
      <c r="AQ57" s="1227"/>
      <c r="AR57" s="1227"/>
      <c r="AS57" s="1227"/>
      <c r="AT57" s="1227"/>
      <c r="AU57" s="1227"/>
      <c r="AV57" s="1227"/>
      <c r="AW57" s="1227"/>
      <c r="AX57" s="1227"/>
      <c r="AY57" s="1227"/>
      <c r="AZ57" s="1227"/>
      <c r="BA57" s="1227"/>
      <c r="BB57" s="1226" t="s">
        <v>598</v>
      </c>
      <c r="BC57" s="1226"/>
      <c r="BD57" s="1226"/>
      <c r="BE57" s="1226"/>
      <c r="BF57" s="1226"/>
      <c r="BG57" s="1226"/>
      <c r="BH57" s="1226"/>
      <c r="BI57" s="1226"/>
      <c r="BJ57" s="1226"/>
      <c r="BK57" s="1226"/>
      <c r="BL57" s="1226"/>
      <c r="BM57" s="1226"/>
      <c r="BN57" s="1226"/>
      <c r="BO57" s="1226"/>
      <c r="BP57" s="1225">
        <v>60.1</v>
      </c>
      <c r="BQ57" s="1225"/>
      <c r="BR57" s="1225"/>
      <c r="BS57" s="1225"/>
      <c r="BT57" s="1225"/>
      <c r="BU57" s="1225"/>
      <c r="BV57" s="1225"/>
      <c r="BW57" s="1225"/>
      <c r="BX57" s="1225">
        <v>61.5</v>
      </c>
      <c r="BY57" s="1225"/>
      <c r="BZ57" s="1225"/>
      <c r="CA57" s="1225"/>
      <c r="CB57" s="1225"/>
      <c r="CC57" s="1225"/>
      <c r="CD57" s="1225"/>
      <c r="CE57" s="1225"/>
      <c r="CF57" s="1225">
        <v>63</v>
      </c>
      <c r="CG57" s="1225"/>
      <c r="CH57" s="1225"/>
      <c r="CI57" s="1225"/>
      <c r="CJ57" s="1225"/>
      <c r="CK57" s="1225"/>
      <c r="CL57" s="1225"/>
      <c r="CM57" s="1225"/>
      <c r="CN57" s="1225">
        <v>63.7</v>
      </c>
      <c r="CO57" s="1225"/>
      <c r="CP57" s="1225"/>
      <c r="CQ57" s="1225"/>
      <c r="CR57" s="1225"/>
      <c r="CS57" s="1225"/>
      <c r="CT57" s="1225"/>
      <c r="CU57" s="1225"/>
      <c r="CV57" s="1225">
        <v>64.099999999999994</v>
      </c>
      <c r="CW57" s="1225"/>
      <c r="CX57" s="1225"/>
      <c r="CY57" s="1225"/>
      <c r="CZ57" s="1225"/>
      <c r="DA57" s="1225"/>
      <c r="DB57" s="1225"/>
      <c r="DC57" s="1225"/>
      <c r="DD57" s="1265"/>
      <c r="DE57" s="1260"/>
    </row>
    <row r="58" spans="1:109" s="1254" customFormat="1" ht="13.2" x14ac:dyDescent="0.2">
      <c r="A58" s="1218"/>
      <c r="B58" s="1260"/>
      <c r="G58" s="1230"/>
      <c r="H58" s="1230"/>
      <c r="I58" s="1229"/>
      <c r="J58" s="1229"/>
      <c r="K58" s="1233"/>
      <c r="L58" s="1233"/>
      <c r="M58" s="1233"/>
      <c r="N58" s="1233"/>
      <c r="AM58" s="1218"/>
      <c r="AN58" s="1227"/>
      <c r="AO58" s="1227"/>
      <c r="AP58" s="1227"/>
      <c r="AQ58" s="1227"/>
      <c r="AR58" s="1227"/>
      <c r="AS58" s="1227"/>
      <c r="AT58" s="1227"/>
      <c r="AU58" s="1227"/>
      <c r="AV58" s="1227"/>
      <c r="AW58" s="1227"/>
      <c r="AX58" s="1227"/>
      <c r="AY58" s="1227"/>
      <c r="AZ58" s="1227"/>
      <c r="BA58" s="1227"/>
      <c r="BB58" s="1226"/>
      <c r="BC58" s="1226"/>
      <c r="BD58" s="1226"/>
      <c r="BE58" s="1226"/>
      <c r="BF58" s="1226"/>
      <c r="BG58" s="1226"/>
      <c r="BH58" s="1226"/>
      <c r="BI58" s="1226"/>
      <c r="BJ58" s="1226"/>
      <c r="BK58" s="1226"/>
      <c r="BL58" s="1226"/>
      <c r="BM58" s="1226"/>
      <c r="BN58" s="1226"/>
      <c r="BO58" s="1226"/>
      <c r="BP58" s="1225"/>
      <c r="BQ58" s="1225"/>
      <c r="BR58" s="1225"/>
      <c r="BS58" s="1225"/>
      <c r="BT58" s="1225"/>
      <c r="BU58" s="1225"/>
      <c r="BV58" s="1225"/>
      <c r="BW58" s="1225"/>
      <c r="BX58" s="1225"/>
      <c r="BY58" s="1225"/>
      <c r="BZ58" s="1225"/>
      <c r="CA58" s="1225"/>
      <c r="CB58" s="1225"/>
      <c r="CC58" s="1225"/>
      <c r="CD58" s="1225"/>
      <c r="CE58" s="1225"/>
      <c r="CF58" s="1225"/>
      <c r="CG58" s="1225"/>
      <c r="CH58" s="1225"/>
      <c r="CI58" s="1225"/>
      <c r="CJ58" s="1225"/>
      <c r="CK58" s="1225"/>
      <c r="CL58" s="1225"/>
      <c r="CM58" s="1225"/>
      <c r="CN58" s="1225"/>
      <c r="CO58" s="1225"/>
      <c r="CP58" s="1225"/>
      <c r="CQ58" s="1225"/>
      <c r="CR58" s="1225"/>
      <c r="CS58" s="1225"/>
      <c r="CT58" s="1225"/>
      <c r="CU58" s="1225"/>
      <c r="CV58" s="1225"/>
      <c r="CW58" s="1225"/>
      <c r="CX58" s="1225"/>
      <c r="CY58" s="1225"/>
      <c r="CZ58" s="1225"/>
      <c r="DA58" s="1225"/>
      <c r="DB58" s="1225"/>
      <c r="DC58" s="1225"/>
      <c r="DD58" s="1265"/>
      <c r="DE58" s="1260"/>
    </row>
    <row r="59" spans="1:109" s="1254" customFormat="1" ht="13.2" x14ac:dyDescent="0.2">
      <c r="A59" s="1218"/>
      <c r="B59" s="1260"/>
      <c r="K59" s="1266"/>
      <c r="L59" s="1266"/>
      <c r="M59" s="1266"/>
      <c r="N59" s="1266"/>
      <c r="AQ59" s="1266"/>
      <c r="AR59" s="1266"/>
      <c r="AS59" s="1266"/>
      <c r="AT59" s="1266"/>
      <c r="BC59" s="1266"/>
      <c r="BD59" s="1266"/>
      <c r="BE59" s="1266"/>
      <c r="BF59" s="1266"/>
      <c r="BO59" s="1266"/>
      <c r="BP59" s="1266"/>
      <c r="BQ59" s="1266"/>
      <c r="BR59" s="1266"/>
      <c r="CA59" s="1266"/>
      <c r="CB59" s="1266"/>
      <c r="CC59" s="1266"/>
      <c r="CD59" s="1266"/>
      <c r="CM59" s="1266"/>
      <c r="CN59" s="1266"/>
      <c r="CO59" s="1266"/>
      <c r="CP59" s="1266"/>
      <c r="CY59" s="1266"/>
      <c r="CZ59" s="1266"/>
      <c r="DA59" s="1266"/>
      <c r="DB59" s="1266"/>
      <c r="DC59" s="1266"/>
      <c r="DD59" s="1265"/>
      <c r="DE59" s="1260"/>
    </row>
    <row r="60" spans="1:109" s="1254" customFormat="1" ht="13.2" x14ac:dyDescent="0.2">
      <c r="A60" s="1218"/>
      <c r="B60" s="1260"/>
      <c r="K60" s="1266"/>
      <c r="L60" s="1266"/>
      <c r="M60" s="1266"/>
      <c r="N60" s="1266"/>
      <c r="AQ60" s="1266"/>
      <c r="AR60" s="1266"/>
      <c r="AS60" s="1266"/>
      <c r="AT60" s="1266"/>
      <c r="BC60" s="1266"/>
      <c r="BD60" s="1266"/>
      <c r="BE60" s="1266"/>
      <c r="BF60" s="1266"/>
      <c r="BO60" s="1266"/>
      <c r="BP60" s="1266"/>
      <c r="BQ60" s="1266"/>
      <c r="BR60" s="1266"/>
      <c r="CA60" s="1266"/>
      <c r="CB60" s="1266"/>
      <c r="CC60" s="1266"/>
      <c r="CD60" s="1266"/>
      <c r="CM60" s="1266"/>
      <c r="CN60" s="1266"/>
      <c r="CO60" s="1266"/>
      <c r="CP60" s="1266"/>
      <c r="CY60" s="1266"/>
      <c r="CZ60" s="1266"/>
      <c r="DA60" s="1266"/>
      <c r="DB60" s="1266"/>
      <c r="DC60" s="1266"/>
      <c r="DD60" s="1265"/>
      <c r="DE60" s="1260"/>
    </row>
    <row r="61" spans="1:109" s="1254" customFormat="1" ht="13.2" x14ac:dyDescent="0.2">
      <c r="A61" s="1218"/>
      <c r="B61" s="1264"/>
      <c r="C61" s="1263"/>
      <c r="D61" s="1263"/>
      <c r="E61" s="1263"/>
      <c r="F61" s="1263"/>
      <c r="G61" s="1263"/>
      <c r="H61" s="1263"/>
      <c r="I61" s="1263"/>
      <c r="J61" s="1263"/>
      <c r="K61" s="1263"/>
      <c r="L61" s="1263"/>
      <c r="M61" s="1262"/>
      <c r="N61" s="1262"/>
      <c r="O61" s="1263"/>
      <c r="P61" s="1263"/>
      <c r="Q61" s="1263"/>
      <c r="R61" s="1263"/>
      <c r="S61" s="1263"/>
      <c r="T61" s="1263"/>
      <c r="U61" s="1263"/>
      <c r="V61" s="1263"/>
      <c r="W61" s="1263"/>
      <c r="X61" s="1263"/>
      <c r="Y61" s="1263"/>
      <c r="Z61" s="1263"/>
      <c r="AA61" s="1263"/>
      <c r="AB61" s="1263"/>
      <c r="AC61" s="1263"/>
      <c r="AD61" s="1263"/>
      <c r="AE61" s="1263"/>
      <c r="AF61" s="1263"/>
      <c r="AG61" s="1263"/>
      <c r="AH61" s="1263"/>
      <c r="AI61" s="1263"/>
      <c r="AJ61" s="1263"/>
      <c r="AK61" s="1263"/>
      <c r="AL61" s="1263"/>
      <c r="AM61" s="1263"/>
      <c r="AN61" s="1263"/>
      <c r="AO61" s="1263"/>
      <c r="AP61" s="1263"/>
      <c r="AQ61" s="1263"/>
      <c r="AR61" s="1263"/>
      <c r="AS61" s="1262"/>
      <c r="AT61" s="1262"/>
      <c r="AU61" s="1263"/>
      <c r="AV61" s="1263"/>
      <c r="AW61" s="1263"/>
      <c r="AX61" s="1263"/>
      <c r="AY61" s="1263"/>
      <c r="AZ61" s="1263"/>
      <c r="BA61" s="1263"/>
      <c r="BB61" s="1263"/>
      <c r="BC61" s="1263"/>
      <c r="BD61" s="1263"/>
      <c r="BE61" s="1262"/>
      <c r="BF61" s="1262"/>
      <c r="BG61" s="1263"/>
      <c r="BH61" s="1263"/>
      <c r="BI61" s="1263"/>
      <c r="BJ61" s="1263"/>
      <c r="BK61" s="1263"/>
      <c r="BL61" s="1263"/>
      <c r="BM61" s="1263"/>
      <c r="BN61" s="1263"/>
      <c r="BO61" s="1263"/>
      <c r="BP61" s="1263"/>
      <c r="BQ61" s="1262"/>
      <c r="BR61" s="1262"/>
      <c r="BS61" s="1263"/>
      <c r="BT61" s="1263"/>
      <c r="BU61" s="1263"/>
      <c r="BV61" s="1263"/>
      <c r="BW61" s="1263"/>
      <c r="BX61" s="1263"/>
      <c r="BY61" s="1263"/>
      <c r="BZ61" s="1263"/>
      <c r="CA61" s="1263"/>
      <c r="CB61" s="1263"/>
      <c r="CC61" s="1262"/>
      <c r="CD61" s="1262"/>
      <c r="CE61" s="1263"/>
      <c r="CF61" s="1263"/>
      <c r="CG61" s="1263"/>
      <c r="CH61" s="1263"/>
      <c r="CI61" s="1263"/>
      <c r="CJ61" s="1263"/>
      <c r="CK61" s="1263"/>
      <c r="CL61" s="1263"/>
      <c r="CM61" s="1263"/>
      <c r="CN61" s="1263"/>
      <c r="CO61" s="1262"/>
      <c r="CP61" s="1262"/>
      <c r="CQ61" s="1263"/>
      <c r="CR61" s="1263"/>
      <c r="CS61" s="1263"/>
      <c r="CT61" s="1263"/>
      <c r="CU61" s="1263"/>
      <c r="CV61" s="1263"/>
      <c r="CW61" s="1263"/>
      <c r="CX61" s="1263"/>
      <c r="CY61" s="1263"/>
      <c r="CZ61" s="1263"/>
      <c r="DA61" s="1262"/>
      <c r="DB61" s="1262"/>
      <c r="DC61" s="1262"/>
      <c r="DD61" s="1261"/>
      <c r="DE61" s="1260"/>
    </row>
    <row r="62" spans="1:109" ht="13.2" x14ac:dyDescent="0.2">
      <c r="B62" s="1259"/>
      <c r="C62" s="1259"/>
      <c r="D62" s="1259"/>
      <c r="E62" s="1259"/>
      <c r="F62" s="1259"/>
      <c r="G62" s="1259"/>
      <c r="H62" s="1259"/>
      <c r="I62" s="1259"/>
      <c r="J62" s="1259"/>
      <c r="K62" s="1259"/>
      <c r="L62" s="1259"/>
      <c r="M62" s="1259"/>
      <c r="N62" s="1259"/>
      <c r="O62" s="1259"/>
      <c r="P62" s="1259"/>
      <c r="Q62" s="1259"/>
      <c r="R62" s="1259"/>
      <c r="S62" s="1259"/>
      <c r="T62" s="1259"/>
      <c r="U62" s="1259"/>
      <c r="V62" s="1259"/>
      <c r="W62" s="1259"/>
      <c r="X62" s="1259"/>
      <c r="Y62" s="1259"/>
      <c r="Z62" s="1259"/>
      <c r="AA62" s="1259"/>
      <c r="AB62" s="1259"/>
      <c r="AC62" s="1259"/>
      <c r="AD62" s="1259"/>
      <c r="AE62" s="1259"/>
      <c r="AF62" s="1259"/>
      <c r="AG62" s="1259"/>
      <c r="AH62" s="1259"/>
      <c r="AI62" s="1259"/>
      <c r="AJ62" s="1259"/>
      <c r="AK62" s="1259"/>
      <c r="AL62" s="1259"/>
      <c r="AM62" s="1259"/>
      <c r="AN62" s="1259"/>
      <c r="AO62" s="1259"/>
      <c r="AP62" s="1259"/>
      <c r="AQ62" s="1259"/>
      <c r="AR62" s="1259"/>
      <c r="AS62" s="1259"/>
      <c r="AT62" s="1259"/>
      <c r="AU62" s="1259"/>
      <c r="AV62" s="1259"/>
      <c r="AW62" s="1259"/>
      <c r="AX62" s="1259"/>
      <c r="AY62" s="1259"/>
      <c r="AZ62" s="1259"/>
      <c r="BA62" s="1259"/>
      <c r="BB62" s="1259"/>
      <c r="BC62" s="1259"/>
      <c r="BD62" s="1259"/>
      <c r="BE62" s="1259"/>
      <c r="BF62" s="1259"/>
      <c r="BG62" s="1259"/>
      <c r="BH62" s="1259"/>
      <c r="BI62" s="1259"/>
      <c r="BJ62" s="1259"/>
      <c r="BK62" s="1259"/>
      <c r="BL62" s="1259"/>
      <c r="BM62" s="1259"/>
      <c r="BN62" s="1259"/>
      <c r="BO62" s="1259"/>
      <c r="BP62" s="1259"/>
      <c r="BQ62" s="1259"/>
      <c r="BR62" s="1259"/>
      <c r="BS62" s="1259"/>
      <c r="BT62" s="1259"/>
      <c r="BU62" s="1259"/>
      <c r="BV62" s="1259"/>
      <c r="BW62" s="1259"/>
      <c r="BX62" s="1259"/>
      <c r="BY62" s="1259"/>
      <c r="BZ62" s="1259"/>
      <c r="CA62" s="1259"/>
      <c r="CB62" s="1259"/>
      <c r="CC62" s="1259"/>
      <c r="CD62" s="1259"/>
      <c r="CE62" s="1259"/>
      <c r="CF62" s="1259"/>
      <c r="CG62" s="1259"/>
      <c r="CH62" s="1259"/>
      <c r="CI62" s="1259"/>
      <c r="CJ62" s="1259"/>
      <c r="CK62" s="1259"/>
      <c r="CL62" s="1259"/>
      <c r="CM62" s="1259"/>
      <c r="CN62" s="1259"/>
      <c r="CO62" s="1259"/>
      <c r="CP62" s="1259"/>
      <c r="CQ62" s="1259"/>
      <c r="CR62" s="1259"/>
      <c r="CS62" s="1259"/>
      <c r="CT62" s="1259"/>
      <c r="CU62" s="1259"/>
      <c r="CV62" s="1259"/>
      <c r="CW62" s="1259"/>
      <c r="CX62" s="1259"/>
      <c r="CY62" s="1259"/>
      <c r="CZ62" s="1259"/>
      <c r="DA62" s="1259"/>
      <c r="DB62" s="1259"/>
      <c r="DC62" s="1259"/>
      <c r="DD62" s="1259"/>
      <c r="DE62" s="1218"/>
    </row>
    <row r="63" spans="1:109" ht="16.2" x14ac:dyDescent="0.2">
      <c r="B63" s="1258" t="s">
        <v>597</v>
      </c>
    </row>
    <row r="64" spans="1:109" ht="13.2" x14ac:dyDescent="0.2">
      <c r="B64" s="1219"/>
      <c r="G64" s="1255"/>
      <c r="I64" s="1257"/>
      <c r="J64" s="1257"/>
      <c r="K64" s="1257"/>
      <c r="L64" s="1257"/>
      <c r="M64" s="1257"/>
      <c r="N64" s="1256"/>
      <c r="AM64" s="1255"/>
      <c r="AN64" s="1255" t="s">
        <v>596</v>
      </c>
      <c r="AP64" s="1254"/>
      <c r="AQ64" s="1254"/>
      <c r="AR64" s="1254"/>
      <c r="AY64" s="1255"/>
      <c r="BA64" s="1254"/>
      <c r="BB64" s="1254"/>
      <c r="BC64" s="1254"/>
      <c r="BK64" s="1255"/>
      <c r="BM64" s="1254"/>
      <c r="BN64" s="1254"/>
      <c r="BO64" s="1254"/>
      <c r="BW64" s="1255"/>
      <c r="BY64" s="1254"/>
      <c r="BZ64" s="1254"/>
      <c r="CA64" s="1254"/>
      <c r="CI64" s="1255"/>
      <c r="CK64" s="1254"/>
      <c r="CL64" s="1254"/>
      <c r="CM64" s="1254"/>
      <c r="CU64" s="1255"/>
      <c r="CW64" s="1254"/>
      <c r="CX64" s="1254"/>
      <c r="CY64" s="1254"/>
    </row>
    <row r="65" spans="2:107" ht="13.2" x14ac:dyDescent="0.2">
      <c r="B65" s="1219"/>
      <c r="AN65" s="1253" t="s">
        <v>595</v>
      </c>
      <c r="AO65" s="1252"/>
      <c r="AP65" s="1252"/>
      <c r="AQ65" s="1252"/>
      <c r="AR65" s="1252"/>
      <c r="AS65" s="1252"/>
      <c r="AT65" s="1252"/>
      <c r="AU65" s="1252"/>
      <c r="AV65" s="1252"/>
      <c r="AW65" s="1252"/>
      <c r="AX65" s="1252"/>
      <c r="AY65" s="1252"/>
      <c r="AZ65" s="1252"/>
      <c r="BA65" s="1252"/>
      <c r="BB65" s="1252"/>
      <c r="BC65" s="1252"/>
      <c r="BD65" s="1252"/>
      <c r="BE65" s="1252"/>
      <c r="BF65" s="1252"/>
      <c r="BG65" s="1252"/>
      <c r="BH65" s="1252"/>
      <c r="BI65" s="1252"/>
      <c r="BJ65" s="1252"/>
      <c r="BK65" s="1252"/>
      <c r="BL65" s="1252"/>
      <c r="BM65" s="1252"/>
      <c r="BN65" s="1252"/>
      <c r="BO65" s="1252"/>
      <c r="BP65" s="1252"/>
      <c r="BQ65" s="1252"/>
      <c r="BR65" s="1252"/>
      <c r="BS65" s="1252"/>
      <c r="BT65" s="1252"/>
      <c r="BU65" s="1252"/>
      <c r="BV65" s="1252"/>
      <c r="BW65" s="1252"/>
      <c r="BX65" s="1252"/>
      <c r="BY65" s="1252"/>
      <c r="BZ65" s="1252"/>
      <c r="CA65" s="1252"/>
      <c r="CB65" s="1252"/>
      <c r="CC65" s="1252"/>
      <c r="CD65" s="1252"/>
      <c r="CE65" s="1252"/>
      <c r="CF65" s="1252"/>
      <c r="CG65" s="1252"/>
      <c r="CH65" s="1252"/>
      <c r="CI65" s="1252"/>
      <c r="CJ65" s="1252"/>
      <c r="CK65" s="1252"/>
      <c r="CL65" s="1252"/>
      <c r="CM65" s="1252"/>
      <c r="CN65" s="1252"/>
      <c r="CO65" s="1252"/>
      <c r="CP65" s="1252"/>
      <c r="CQ65" s="1252"/>
      <c r="CR65" s="1252"/>
      <c r="CS65" s="1252"/>
      <c r="CT65" s="1252"/>
      <c r="CU65" s="1252"/>
      <c r="CV65" s="1252"/>
      <c r="CW65" s="1252"/>
      <c r="CX65" s="1252"/>
      <c r="CY65" s="1252"/>
      <c r="CZ65" s="1252"/>
      <c r="DA65" s="1252"/>
      <c r="DB65" s="1252"/>
      <c r="DC65" s="1251"/>
    </row>
    <row r="66" spans="2:107" ht="13.2" x14ac:dyDescent="0.2">
      <c r="B66" s="1219"/>
      <c r="AN66" s="1250"/>
      <c r="AO66" s="1249"/>
      <c r="AP66" s="1249"/>
      <c r="AQ66" s="1249"/>
      <c r="AR66" s="1249"/>
      <c r="AS66" s="1249"/>
      <c r="AT66" s="1249"/>
      <c r="AU66" s="1249"/>
      <c r="AV66" s="1249"/>
      <c r="AW66" s="1249"/>
      <c r="AX66" s="1249"/>
      <c r="AY66" s="1249"/>
      <c r="AZ66" s="1249"/>
      <c r="BA66" s="1249"/>
      <c r="BB66" s="1249"/>
      <c r="BC66" s="1249"/>
      <c r="BD66" s="1249"/>
      <c r="BE66" s="1249"/>
      <c r="BF66" s="1249"/>
      <c r="BG66" s="1249"/>
      <c r="BH66" s="1249"/>
      <c r="BI66" s="1249"/>
      <c r="BJ66" s="1249"/>
      <c r="BK66" s="1249"/>
      <c r="BL66" s="1249"/>
      <c r="BM66" s="1249"/>
      <c r="BN66" s="1249"/>
      <c r="BO66" s="1249"/>
      <c r="BP66" s="1249"/>
      <c r="BQ66" s="1249"/>
      <c r="BR66" s="1249"/>
      <c r="BS66" s="1249"/>
      <c r="BT66" s="1249"/>
      <c r="BU66" s="1249"/>
      <c r="BV66" s="1249"/>
      <c r="BW66" s="1249"/>
      <c r="BX66" s="1249"/>
      <c r="BY66" s="1249"/>
      <c r="BZ66" s="1249"/>
      <c r="CA66" s="1249"/>
      <c r="CB66" s="1249"/>
      <c r="CC66" s="1249"/>
      <c r="CD66" s="1249"/>
      <c r="CE66" s="1249"/>
      <c r="CF66" s="1249"/>
      <c r="CG66" s="1249"/>
      <c r="CH66" s="1249"/>
      <c r="CI66" s="1249"/>
      <c r="CJ66" s="1249"/>
      <c r="CK66" s="1249"/>
      <c r="CL66" s="1249"/>
      <c r="CM66" s="1249"/>
      <c r="CN66" s="1249"/>
      <c r="CO66" s="1249"/>
      <c r="CP66" s="1249"/>
      <c r="CQ66" s="1249"/>
      <c r="CR66" s="1249"/>
      <c r="CS66" s="1249"/>
      <c r="CT66" s="1249"/>
      <c r="CU66" s="1249"/>
      <c r="CV66" s="1249"/>
      <c r="CW66" s="1249"/>
      <c r="CX66" s="1249"/>
      <c r="CY66" s="1249"/>
      <c r="CZ66" s="1249"/>
      <c r="DA66" s="1249"/>
      <c r="DB66" s="1249"/>
      <c r="DC66" s="1248"/>
    </row>
    <row r="67" spans="2:107" ht="13.2" x14ac:dyDescent="0.2">
      <c r="B67" s="1219"/>
      <c r="AN67" s="1250"/>
      <c r="AO67" s="1249"/>
      <c r="AP67" s="1249"/>
      <c r="AQ67" s="1249"/>
      <c r="AR67" s="1249"/>
      <c r="AS67" s="1249"/>
      <c r="AT67" s="1249"/>
      <c r="AU67" s="1249"/>
      <c r="AV67" s="1249"/>
      <c r="AW67" s="1249"/>
      <c r="AX67" s="1249"/>
      <c r="AY67" s="1249"/>
      <c r="AZ67" s="1249"/>
      <c r="BA67" s="1249"/>
      <c r="BB67" s="1249"/>
      <c r="BC67" s="1249"/>
      <c r="BD67" s="1249"/>
      <c r="BE67" s="1249"/>
      <c r="BF67" s="1249"/>
      <c r="BG67" s="1249"/>
      <c r="BH67" s="1249"/>
      <c r="BI67" s="1249"/>
      <c r="BJ67" s="1249"/>
      <c r="BK67" s="1249"/>
      <c r="BL67" s="1249"/>
      <c r="BM67" s="1249"/>
      <c r="BN67" s="1249"/>
      <c r="BO67" s="1249"/>
      <c r="BP67" s="1249"/>
      <c r="BQ67" s="1249"/>
      <c r="BR67" s="1249"/>
      <c r="BS67" s="1249"/>
      <c r="BT67" s="1249"/>
      <c r="BU67" s="1249"/>
      <c r="BV67" s="1249"/>
      <c r="BW67" s="1249"/>
      <c r="BX67" s="1249"/>
      <c r="BY67" s="1249"/>
      <c r="BZ67" s="1249"/>
      <c r="CA67" s="1249"/>
      <c r="CB67" s="1249"/>
      <c r="CC67" s="1249"/>
      <c r="CD67" s="1249"/>
      <c r="CE67" s="1249"/>
      <c r="CF67" s="1249"/>
      <c r="CG67" s="1249"/>
      <c r="CH67" s="1249"/>
      <c r="CI67" s="1249"/>
      <c r="CJ67" s="1249"/>
      <c r="CK67" s="1249"/>
      <c r="CL67" s="1249"/>
      <c r="CM67" s="1249"/>
      <c r="CN67" s="1249"/>
      <c r="CO67" s="1249"/>
      <c r="CP67" s="1249"/>
      <c r="CQ67" s="1249"/>
      <c r="CR67" s="1249"/>
      <c r="CS67" s="1249"/>
      <c r="CT67" s="1249"/>
      <c r="CU67" s="1249"/>
      <c r="CV67" s="1249"/>
      <c r="CW67" s="1249"/>
      <c r="CX67" s="1249"/>
      <c r="CY67" s="1249"/>
      <c r="CZ67" s="1249"/>
      <c r="DA67" s="1249"/>
      <c r="DB67" s="1249"/>
      <c r="DC67" s="1248"/>
    </row>
    <row r="68" spans="2:107" ht="13.2" x14ac:dyDescent="0.2">
      <c r="B68" s="1219"/>
      <c r="AN68" s="1250"/>
      <c r="AO68" s="1249"/>
      <c r="AP68" s="1249"/>
      <c r="AQ68" s="1249"/>
      <c r="AR68" s="1249"/>
      <c r="AS68" s="1249"/>
      <c r="AT68" s="1249"/>
      <c r="AU68" s="1249"/>
      <c r="AV68" s="1249"/>
      <c r="AW68" s="1249"/>
      <c r="AX68" s="1249"/>
      <c r="AY68" s="1249"/>
      <c r="AZ68" s="1249"/>
      <c r="BA68" s="1249"/>
      <c r="BB68" s="1249"/>
      <c r="BC68" s="1249"/>
      <c r="BD68" s="1249"/>
      <c r="BE68" s="1249"/>
      <c r="BF68" s="1249"/>
      <c r="BG68" s="1249"/>
      <c r="BH68" s="1249"/>
      <c r="BI68" s="1249"/>
      <c r="BJ68" s="1249"/>
      <c r="BK68" s="1249"/>
      <c r="BL68" s="1249"/>
      <c r="BM68" s="1249"/>
      <c r="BN68" s="1249"/>
      <c r="BO68" s="1249"/>
      <c r="BP68" s="1249"/>
      <c r="BQ68" s="1249"/>
      <c r="BR68" s="1249"/>
      <c r="BS68" s="1249"/>
      <c r="BT68" s="1249"/>
      <c r="BU68" s="1249"/>
      <c r="BV68" s="1249"/>
      <c r="BW68" s="1249"/>
      <c r="BX68" s="1249"/>
      <c r="BY68" s="1249"/>
      <c r="BZ68" s="1249"/>
      <c r="CA68" s="1249"/>
      <c r="CB68" s="1249"/>
      <c r="CC68" s="1249"/>
      <c r="CD68" s="1249"/>
      <c r="CE68" s="1249"/>
      <c r="CF68" s="1249"/>
      <c r="CG68" s="1249"/>
      <c r="CH68" s="1249"/>
      <c r="CI68" s="1249"/>
      <c r="CJ68" s="1249"/>
      <c r="CK68" s="1249"/>
      <c r="CL68" s="1249"/>
      <c r="CM68" s="1249"/>
      <c r="CN68" s="1249"/>
      <c r="CO68" s="1249"/>
      <c r="CP68" s="1249"/>
      <c r="CQ68" s="1249"/>
      <c r="CR68" s="1249"/>
      <c r="CS68" s="1249"/>
      <c r="CT68" s="1249"/>
      <c r="CU68" s="1249"/>
      <c r="CV68" s="1249"/>
      <c r="CW68" s="1249"/>
      <c r="CX68" s="1249"/>
      <c r="CY68" s="1249"/>
      <c r="CZ68" s="1249"/>
      <c r="DA68" s="1249"/>
      <c r="DB68" s="1249"/>
      <c r="DC68" s="1248"/>
    </row>
    <row r="69" spans="2:107" ht="13.2" x14ac:dyDescent="0.2">
      <c r="B69" s="1219"/>
      <c r="AN69" s="1247"/>
      <c r="AO69" s="1246"/>
      <c r="AP69" s="1246"/>
      <c r="AQ69" s="1246"/>
      <c r="AR69" s="1246"/>
      <c r="AS69" s="1246"/>
      <c r="AT69" s="1246"/>
      <c r="AU69" s="1246"/>
      <c r="AV69" s="1246"/>
      <c r="AW69" s="1246"/>
      <c r="AX69" s="1246"/>
      <c r="AY69" s="1246"/>
      <c r="AZ69" s="1246"/>
      <c r="BA69" s="1246"/>
      <c r="BB69" s="1246"/>
      <c r="BC69" s="1246"/>
      <c r="BD69" s="1246"/>
      <c r="BE69" s="1246"/>
      <c r="BF69" s="1246"/>
      <c r="BG69" s="1246"/>
      <c r="BH69" s="1246"/>
      <c r="BI69" s="1246"/>
      <c r="BJ69" s="1246"/>
      <c r="BK69" s="1246"/>
      <c r="BL69" s="1246"/>
      <c r="BM69" s="1246"/>
      <c r="BN69" s="1246"/>
      <c r="BO69" s="1246"/>
      <c r="BP69" s="1246"/>
      <c r="BQ69" s="1246"/>
      <c r="BR69" s="1246"/>
      <c r="BS69" s="1246"/>
      <c r="BT69" s="1246"/>
      <c r="BU69" s="1246"/>
      <c r="BV69" s="1246"/>
      <c r="BW69" s="1246"/>
      <c r="BX69" s="1246"/>
      <c r="BY69" s="1246"/>
      <c r="BZ69" s="1246"/>
      <c r="CA69" s="1246"/>
      <c r="CB69" s="1246"/>
      <c r="CC69" s="1246"/>
      <c r="CD69" s="1246"/>
      <c r="CE69" s="1246"/>
      <c r="CF69" s="1246"/>
      <c r="CG69" s="1246"/>
      <c r="CH69" s="1246"/>
      <c r="CI69" s="1246"/>
      <c r="CJ69" s="1246"/>
      <c r="CK69" s="1246"/>
      <c r="CL69" s="1246"/>
      <c r="CM69" s="1246"/>
      <c r="CN69" s="1246"/>
      <c r="CO69" s="1246"/>
      <c r="CP69" s="1246"/>
      <c r="CQ69" s="1246"/>
      <c r="CR69" s="1246"/>
      <c r="CS69" s="1246"/>
      <c r="CT69" s="1246"/>
      <c r="CU69" s="1246"/>
      <c r="CV69" s="1246"/>
      <c r="CW69" s="1246"/>
      <c r="CX69" s="1246"/>
      <c r="CY69" s="1246"/>
      <c r="CZ69" s="1246"/>
      <c r="DA69" s="1246"/>
      <c r="DB69" s="1246"/>
      <c r="DC69" s="1245"/>
    </row>
    <row r="70" spans="2:107" ht="13.2" x14ac:dyDescent="0.2">
      <c r="B70" s="1219"/>
      <c r="H70" s="1244"/>
      <c r="I70" s="1244"/>
      <c r="J70" s="1242"/>
      <c r="K70" s="1242"/>
      <c r="L70" s="1241"/>
      <c r="M70" s="1242"/>
      <c r="N70" s="1241"/>
      <c r="AN70" s="1232"/>
      <c r="AO70" s="1232"/>
      <c r="AP70" s="1232"/>
      <c r="AZ70" s="1232"/>
      <c r="BA70" s="1232"/>
      <c r="BB70" s="1232"/>
      <c r="BL70" s="1232"/>
      <c r="BM70" s="1232"/>
      <c r="BN70" s="1232"/>
      <c r="BX70" s="1232"/>
      <c r="BY70" s="1232"/>
      <c r="BZ70" s="1232"/>
      <c r="CJ70" s="1232"/>
      <c r="CK70" s="1232"/>
      <c r="CL70" s="1232"/>
      <c r="CV70" s="1232"/>
      <c r="CW70" s="1232"/>
      <c r="CX70" s="1232"/>
    </row>
    <row r="71" spans="2:107" ht="13.2" x14ac:dyDescent="0.2">
      <c r="B71" s="1219"/>
      <c r="G71" s="1240"/>
      <c r="I71" s="1243"/>
      <c r="J71" s="1242"/>
      <c r="K71" s="1242"/>
      <c r="L71" s="1241"/>
      <c r="M71" s="1242"/>
      <c r="N71" s="1241"/>
      <c r="AM71" s="1240"/>
      <c r="AN71" s="1218" t="s">
        <v>594</v>
      </c>
    </row>
    <row r="72" spans="2:107" ht="13.2" x14ac:dyDescent="0.2">
      <c r="B72" s="1219"/>
      <c r="G72" s="1230"/>
      <c r="H72" s="1230"/>
      <c r="I72" s="1230"/>
      <c r="J72" s="1230"/>
      <c r="K72" s="1239"/>
      <c r="L72" s="1239"/>
      <c r="M72" s="1238"/>
      <c r="N72" s="1238"/>
      <c r="AN72" s="1237"/>
      <c r="AO72" s="1236"/>
      <c r="AP72" s="1236"/>
      <c r="AQ72" s="1236"/>
      <c r="AR72" s="1236"/>
      <c r="AS72" s="1236"/>
      <c r="AT72" s="1236"/>
      <c r="AU72" s="1236"/>
      <c r="AV72" s="1236"/>
      <c r="AW72" s="1236"/>
      <c r="AX72" s="1236"/>
      <c r="AY72" s="1236"/>
      <c r="AZ72" s="1236"/>
      <c r="BA72" s="1236"/>
      <c r="BB72" s="1236"/>
      <c r="BC72" s="1236"/>
      <c r="BD72" s="1236"/>
      <c r="BE72" s="1236"/>
      <c r="BF72" s="1236"/>
      <c r="BG72" s="1236"/>
      <c r="BH72" s="1236"/>
      <c r="BI72" s="1236"/>
      <c r="BJ72" s="1236"/>
      <c r="BK72" s="1236"/>
      <c r="BL72" s="1236"/>
      <c r="BM72" s="1236"/>
      <c r="BN72" s="1236"/>
      <c r="BO72" s="1235"/>
      <c r="BP72" s="1227" t="s">
        <v>554</v>
      </c>
      <c r="BQ72" s="1227"/>
      <c r="BR72" s="1227"/>
      <c r="BS72" s="1227"/>
      <c r="BT72" s="1227"/>
      <c r="BU72" s="1227"/>
      <c r="BV72" s="1227"/>
      <c r="BW72" s="1227"/>
      <c r="BX72" s="1227" t="s">
        <v>555</v>
      </c>
      <c r="BY72" s="1227"/>
      <c r="BZ72" s="1227"/>
      <c r="CA72" s="1227"/>
      <c r="CB72" s="1227"/>
      <c r="CC72" s="1227"/>
      <c r="CD72" s="1227"/>
      <c r="CE72" s="1227"/>
      <c r="CF72" s="1227" t="s">
        <v>556</v>
      </c>
      <c r="CG72" s="1227"/>
      <c r="CH72" s="1227"/>
      <c r="CI72" s="1227"/>
      <c r="CJ72" s="1227"/>
      <c r="CK72" s="1227"/>
      <c r="CL72" s="1227"/>
      <c r="CM72" s="1227"/>
      <c r="CN72" s="1227" t="s">
        <v>557</v>
      </c>
      <c r="CO72" s="1227"/>
      <c r="CP72" s="1227"/>
      <c r="CQ72" s="1227"/>
      <c r="CR72" s="1227"/>
      <c r="CS72" s="1227"/>
      <c r="CT72" s="1227"/>
      <c r="CU72" s="1227"/>
      <c r="CV72" s="1227" t="s">
        <v>558</v>
      </c>
      <c r="CW72" s="1227"/>
      <c r="CX72" s="1227"/>
      <c r="CY72" s="1227"/>
      <c r="CZ72" s="1227"/>
      <c r="DA72" s="1227"/>
      <c r="DB72" s="1227"/>
      <c r="DC72" s="1227"/>
    </row>
    <row r="73" spans="2:107" ht="13.2" x14ac:dyDescent="0.2">
      <c r="B73" s="1219"/>
      <c r="G73" s="1234"/>
      <c r="H73" s="1234"/>
      <c r="I73" s="1234"/>
      <c r="J73" s="1234"/>
      <c r="K73" s="1231"/>
      <c r="L73" s="1231"/>
      <c r="M73" s="1231"/>
      <c r="N73" s="1231"/>
      <c r="AM73" s="1232"/>
      <c r="AN73" s="1226" t="s">
        <v>593</v>
      </c>
      <c r="AO73" s="1226"/>
      <c r="AP73" s="1226"/>
      <c r="AQ73" s="1226"/>
      <c r="AR73" s="1226"/>
      <c r="AS73" s="1226"/>
      <c r="AT73" s="1226"/>
      <c r="AU73" s="1226"/>
      <c r="AV73" s="1226"/>
      <c r="AW73" s="1226"/>
      <c r="AX73" s="1226"/>
      <c r="AY73" s="1226"/>
      <c r="AZ73" s="1226"/>
      <c r="BA73" s="1226"/>
      <c r="BB73" s="1226" t="s">
        <v>591</v>
      </c>
      <c r="BC73" s="1226"/>
      <c r="BD73" s="1226"/>
      <c r="BE73" s="1226"/>
      <c r="BF73" s="1226"/>
      <c r="BG73" s="1226"/>
      <c r="BH73" s="1226"/>
      <c r="BI73" s="1226"/>
      <c r="BJ73" s="1226"/>
      <c r="BK73" s="1226"/>
      <c r="BL73" s="1226"/>
      <c r="BM73" s="1226"/>
      <c r="BN73" s="1226"/>
      <c r="BO73" s="1226"/>
      <c r="BP73" s="1225">
        <v>84.8</v>
      </c>
      <c r="BQ73" s="1225"/>
      <c r="BR73" s="1225"/>
      <c r="BS73" s="1225"/>
      <c r="BT73" s="1225"/>
      <c r="BU73" s="1225"/>
      <c r="BV73" s="1225"/>
      <c r="BW73" s="1225"/>
      <c r="BX73" s="1225">
        <v>76.2</v>
      </c>
      <c r="BY73" s="1225"/>
      <c r="BZ73" s="1225"/>
      <c r="CA73" s="1225"/>
      <c r="CB73" s="1225"/>
      <c r="CC73" s="1225"/>
      <c r="CD73" s="1225"/>
      <c r="CE73" s="1225"/>
      <c r="CF73" s="1225">
        <v>59.3</v>
      </c>
      <c r="CG73" s="1225"/>
      <c r="CH73" s="1225"/>
      <c r="CI73" s="1225"/>
      <c r="CJ73" s="1225"/>
      <c r="CK73" s="1225"/>
      <c r="CL73" s="1225"/>
      <c r="CM73" s="1225"/>
      <c r="CN73" s="1225">
        <v>43.7</v>
      </c>
      <c r="CO73" s="1225"/>
      <c r="CP73" s="1225"/>
      <c r="CQ73" s="1225"/>
      <c r="CR73" s="1225"/>
      <c r="CS73" s="1225"/>
      <c r="CT73" s="1225"/>
      <c r="CU73" s="1225"/>
      <c r="CV73" s="1225">
        <v>26.4</v>
      </c>
      <c r="CW73" s="1225"/>
      <c r="CX73" s="1225"/>
      <c r="CY73" s="1225"/>
      <c r="CZ73" s="1225"/>
      <c r="DA73" s="1225"/>
      <c r="DB73" s="1225"/>
      <c r="DC73" s="1225"/>
    </row>
    <row r="74" spans="2:107" ht="13.2" x14ac:dyDescent="0.2">
      <c r="B74" s="1219"/>
      <c r="G74" s="1234"/>
      <c r="H74" s="1234"/>
      <c r="I74" s="1234"/>
      <c r="J74" s="1234"/>
      <c r="K74" s="1231"/>
      <c r="L74" s="1231"/>
      <c r="M74" s="1231"/>
      <c r="N74" s="1231"/>
      <c r="AM74" s="1232"/>
      <c r="AN74" s="1226"/>
      <c r="AO74" s="1226"/>
      <c r="AP74" s="1226"/>
      <c r="AQ74" s="1226"/>
      <c r="AR74" s="1226"/>
      <c r="AS74" s="1226"/>
      <c r="AT74" s="1226"/>
      <c r="AU74" s="1226"/>
      <c r="AV74" s="1226"/>
      <c r="AW74" s="1226"/>
      <c r="AX74" s="1226"/>
      <c r="AY74" s="1226"/>
      <c r="AZ74" s="1226"/>
      <c r="BA74" s="1226"/>
      <c r="BB74" s="1226"/>
      <c r="BC74" s="1226"/>
      <c r="BD74" s="1226"/>
      <c r="BE74" s="1226"/>
      <c r="BF74" s="1226"/>
      <c r="BG74" s="1226"/>
      <c r="BH74" s="1226"/>
      <c r="BI74" s="1226"/>
      <c r="BJ74" s="1226"/>
      <c r="BK74" s="1226"/>
      <c r="BL74" s="1226"/>
      <c r="BM74" s="1226"/>
      <c r="BN74" s="1226"/>
      <c r="BO74" s="1226"/>
      <c r="BP74" s="1225"/>
      <c r="BQ74" s="1225"/>
      <c r="BR74" s="1225"/>
      <c r="BS74" s="1225"/>
      <c r="BT74" s="1225"/>
      <c r="BU74" s="1225"/>
      <c r="BV74" s="1225"/>
      <c r="BW74" s="1225"/>
      <c r="BX74" s="1225"/>
      <c r="BY74" s="1225"/>
      <c r="BZ74" s="1225"/>
      <c r="CA74" s="1225"/>
      <c r="CB74" s="1225"/>
      <c r="CC74" s="1225"/>
      <c r="CD74" s="1225"/>
      <c r="CE74" s="1225"/>
      <c r="CF74" s="1225"/>
      <c r="CG74" s="1225"/>
      <c r="CH74" s="1225"/>
      <c r="CI74" s="1225"/>
      <c r="CJ74" s="1225"/>
      <c r="CK74" s="1225"/>
      <c r="CL74" s="1225"/>
      <c r="CM74" s="1225"/>
      <c r="CN74" s="1225"/>
      <c r="CO74" s="1225"/>
      <c r="CP74" s="1225"/>
      <c r="CQ74" s="1225"/>
      <c r="CR74" s="1225"/>
      <c r="CS74" s="1225"/>
      <c r="CT74" s="1225"/>
      <c r="CU74" s="1225"/>
      <c r="CV74" s="1225"/>
      <c r="CW74" s="1225"/>
      <c r="CX74" s="1225"/>
      <c r="CY74" s="1225"/>
      <c r="CZ74" s="1225"/>
      <c r="DA74" s="1225"/>
      <c r="DB74" s="1225"/>
      <c r="DC74" s="1225"/>
    </row>
    <row r="75" spans="2:107" ht="13.2" x14ac:dyDescent="0.2">
      <c r="B75" s="1219"/>
      <c r="G75" s="1234"/>
      <c r="H75" s="1234"/>
      <c r="I75" s="1230"/>
      <c r="J75" s="1230"/>
      <c r="K75" s="1233"/>
      <c r="L75" s="1233"/>
      <c r="M75" s="1233"/>
      <c r="N75" s="1233"/>
      <c r="AM75" s="1232"/>
      <c r="AN75" s="1226"/>
      <c r="AO75" s="1226"/>
      <c r="AP75" s="1226"/>
      <c r="AQ75" s="1226"/>
      <c r="AR75" s="1226"/>
      <c r="AS75" s="1226"/>
      <c r="AT75" s="1226"/>
      <c r="AU75" s="1226"/>
      <c r="AV75" s="1226"/>
      <c r="AW75" s="1226"/>
      <c r="AX75" s="1226"/>
      <c r="AY75" s="1226"/>
      <c r="AZ75" s="1226"/>
      <c r="BA75" s="1226"/>
      <c r="BB75" s="1226" t="s">
        <v>590</v>
      </c>
      <c r="BC75" s="1226"/>
      <c r="BD75" s="1226"/>
      <c r="BE75" s="1226"/>
      <c r="BF75" s="1226"/>
      <c r="BG75" s="1226"/>
      <c r="BH75" s="1226"/>
      <c r="BI75" s="1226"/>
      <c r="BJ75" s="1226"/>
      <c r="BK75" s="1226"/>
      <c r="BL75" s="1226"/>
      <c r="BM75" s="1226"/>
      <c r="BN75" s="1226"/>
      <c r="BO75" s="1226"/>
      <c r="BP75" s="1225">
        <v>6.8</v>
      </c>
      <c r="BQ75" s="1225"/>
      <c r="BR75" s="1225"/>
      <c r="BS75" s="1225"/>
      <c r="BT75" s="1225"/>
      <c r="BU75" s="1225"/>
      <c r="BV75" s="1225"/>
      <c r="BW75" s="1225"/>
      <c r="BX75" s="1225">
        <v>7.4</v>
      </c>
      <c r="BY75" s="1225"/>
      <c r="BZ75" s="1225"/>
      <c r="CA75" s="1225"/>
      <c r="CB75" s="1225"/>
      <c r="CC75" s="1225"/>
      <c r="CD75" s="1225"/>
      <c r="CE75" s="1225"/>
      <c r="CF75" s="1225">
        <v>7.4</v>
      </c>
      <c r="CG75" s="1225"/>
      <c r="CH75" s="1225"/>
      <c r="CI75" s="1225"/>
      <c r="CJ75" s="1225"/>
      <c r="CK75" s="1225"/>
      <c r="CL75" s="1225"/>
      <c r="CM75" s="1225"/>
      <c r="CN75" s="1225">
        <v>7.4</v>
      </c>
      <c r="CO75" s="1225"/>
      <c r="CP75" s="1225"/>
      <c r="CQ75" s="1225"/>
      <c r="CR75" s="1225"/>
      <c r="CS75" s="1225"/>
      <c r="CT75" s="1225"/>
      <c r="CU75" s="1225"/>
      <c r="CV75" s="1225">
        <v>6.2</v>
      </c>
      <c r="CW75" s="1225"/>
      <c r="CX75" s="1225"/>
      <c r="CY75" s="1225"/>
      <c r="CZ75" s="1225"/>
      <c r="DA75" s="1225"/>
      <c r="DB75" s="1225"/>
      <c r="DC75" s="1225"/>
    </row>
    <row r="76" spans="2:107" ht="13.2" x14ac:dyDescent="0.2">
      <c r="B76" s="1219"/>
      <c r="G76" s="1234"/>
      <c r="H76" s="1234"/>
      <c r="I76" s="1230"/>
      <c r="J76" s="1230"/>
      <c r="K76" s="1233"/>
      <c r="L76" s="1233"/>
      <c r="M76" s="1233"/>
      <c r="N76" s="1233"/>
      <c r="AM76" s="1232"/>
      <c r="AN76" s="1226"/>
      <c r="AO76" s="1226"/>
      <c r="AP76" s="1226"/>
      <c r="AQ76" s="1226"/>
      <c r="AR76" s="1226"/>
      <c r="AS76" s="1226"/>
      <c r="AT76" s="1226"/>
      <c r="AU76" s="1226"/>
      <c r="AV76" s="1226"/>
      <c r="AW76" s="1226"/>
      <c r="AX76" s="1226"/>
      <c r="AY76" s="1226"/>
      <c r="AZ76" s="1226"/>
      <c r="BA76" s="1226"/>
      <c r="BB76" s="1226"/>
      <c r="BC76" s="1226"/>
      <c r="BD76" s="1226"/>
      <c r="BE76" s="1226"/>
      <c r="BF76" s="1226"/>
      <c r="BG76" s="1226"/>
      <c r="BH76" s="1226"/>
      <c r="BI76" s="1226"/>
      <c r="BJ76" s="1226"/>
      <c r="BK76" s="1226"/>
      <c r="BL76" s="1226"/>
      <c r="BM76" s="1226"/>
      <c r="BN76" s="1226"/>
      <c r="BO76" s="1226"/>
      <c r="BP76" s="1225"/>
      <c r="BQ76" s="1225"/>
      <c r="BR76" s="1225"/>
      <c r="BS76" s="1225"/>
      <c r="BT76" s="1225"/>
      <c r="BU76" s="1225"/>
      <c r="BV76" s="1225"/>
      <c r="BW76" s="1225"/>
      <c r="BX76" s="1225"/>
      <c r="BY76" s="1225"/>
      <c r="BZ76" s="1225"/>
      <c r="CA76" s="1225"/>
      <c r="CB76" s="1225"/>
      <c r="CC76" s="1225"/>
      <c r="CD76" s="1225"/>
      <c r="CE76" s="1225"/>
      <c r="CF76" s="1225"/>
      <c r="CG76" s="1225"/>
      <c r="CH76" s="1225"/>
      <c r="CI76" s="1225"/>
      <c r="CJ76" s="1225"/>
      <c r="CK76" s="1225"/>
      <c r="CL76" s="1225"/>
      <c r="CM76" s="1225"/>
      <c r="CN76" s="1225"/>
      <c r="CO76" s="1225"/>
      <c r="CP76" s="1225"/>
      <c r="CQ76" s="1225"/>
      <c r="CR76" s="1225"/>
      <c r="CS76" s="1225"/>
      <c r="CT76" s="1225"/>
      <c r="CU76" s="1225"/>
      <c r="CV76" s="1225"/>
      <c r="CW76" s="1225"/>
      <c r="CX76" s="1225"/>
      <c r="CY76" s="1225"/>
      <c r="CZ76" s="1225"/>
      <c r="DA76" s="1225"/>
      <c r="DB76" s="1225"/>
      <c r="DC76" s="1225"/>
    </row>
    <row r="77" spans="2:107" ht="13.2" x14ac:dyDescent="0.2">
      <c r="B77" s="1219"/>
      <c r="G77" s="1230"/>
      <c r="H77" s="1230"/>
      <c r="I77" s="1230"/>
      <c r="J77" s="1230"/>
      <c r="K77" s="1231"/>
      <c r="L77" s="1231"/>
      <c r="M77" s="1231"/>
      <c r="N77" s="1231"/>
      <c r="AN77" s="1227" t="s">
        <v>592</v>
      </c>
      <c r="AO77" s="1227"/>
      <c r="AP77" s="1227"/>
      <c r="AQ77" s="1227"/>
      <c r="AR77" s="1227"/>
      <c r="AS77" s="1227"/>
      <c r="AT77" s="1227"/>
      <c r="AU77" s="1227"/>
      <c r="AV77" s="1227"/>
      <c r="AW77" s="1227"/>
      <c r="AX77" s="1227"/>
      <c r="AY77" s="1227"/>
      <c r="AZ77" s="1227"/>
      <c r="BA77" s="1227"/>
      <c r="BB77" s="1226" t="s">
        <v>591</v>
      </c>
      <c r="BC77" s="1226"/>
      <c r="BD77" s="1226"/>
      <c r="BE77" s="1226"/>
      <c r="BF77" s="1226"/>
      <c r="BG77" s="1226"/>
      <c r="BH77" s="1226"/>
      <c r="BI77" s="1226"/>
      <c r="BJ77" s="1226"/>
      <c r="BK77" s="1226"/>
      <c r="BL77" s="1226"/>
      <c r="BM77" s="1226"/>
      <c r="BN77" s="1226"/>
      <c r="BO77" s="1226"/>
      <c r="BP77" s="1225">
        <v>24.2</v>
      </c>
      <c r="BQ77" s="1225"/>
      <c r="BR77" s="1225"/>
      <c r="BS77" s="1225"/>
      <c r="BT77" s="1225"/>
      <c r="BU77" s="1225"/>
      <c r="BV77" s="1225"/>
      <c r="BW77" s="1225"/>
      <c r="BX77" s="1225">
        <v>22.1</v>
      </c>
      <c r="BY77" s="1225"/>
      <c r="BZ77" s="1225"/>
      <c r="CA77" s="1225"/>
      <c r="CB77" s="1225"/>
      <c r="CC77" s="1225"/>
      <c r="CD77" s="1225"/>
      <c r="CE77" s="1225"/>
      <c r="CF77" s="1225">
        <v>20.399999999999999</v>
      </c>
      <c r="CG77" s="1225"/>
      <c r="CH77" s="1225"/>
      <c r="CI77" s="1225"/>
      <c r="CJ77" s="1225"/>
      <c r="CK77" s="1225"/>
      <c r="CL77" s="1225"/>
      <c r="CM77" s="1225"/>
      <c r="CN77" s="1225">
        <v>11.2</v>
      </c>
      <c r="CO77" s="1225"/>
      <c r="CP77" s="1225"/>
      <c r="CQ77" s="1225"/>
      <c r="CR77" s="1225"/>
      <c r="CS77" s="1225"/>
      <c r="CT77" s="1225"/>
      <c r="CU77" s="1225"/>
      <c r="CV77" s="1225">
        <v>4.5999999999999996</v>
      </c>
      <c r="CW77" s="1225"/>
      <c r="CX77" s="1225"/>
      <c r="CY77" s="1225"/>
      <c r="CZ77" s="1225"/>
      <c r="DA77" s="1225"/>
      <c r="DB77" s="1225"/>
      <c r="DC77" s="1225"/>
    </row>
    <row r="78" spans="2:107" ht="13.2" x14ac:dyDescent="0.2">
      <c r="B78" s="1219"/>
      <c r="G78" s="1230"/>
      <c r="H78" s="1230"/>
      <c r="I78" s="1230"/>
      <c r="J78" s="1230"/>
      <c r="K78" s="1231"/>
      <c r="L78" s="1231"/>
      <c r="M78" s="1231"/>
      <c r="N78" s="1231"/>
      <c r="AN78" s="1227"/>
      <c r="AO78" s="1227"/>
      <c r="AP78" s="1227"/>
      <c r="AQ78" s="1227"/>
      <c r="AR78" s="1227"/>
      <c r="AS78" s="1227"/>
      <c r="AT78" s="1227"/>
      <c r="AU78" s="1227"/>
      <c r="AV78" s="1227"/>
      <c r="AW78" s="1227"/>
      <c r="AX78" s="1227"/>
      <c r="AY78" s="1227"/>
      <c r="AZ78" s="1227"/>
      <c r="BA78" s="1227"/>
      <c r="BB78" s="1226"/>
      <c r="BC78" s="1226"/>
      <c r="BD78" s="1226"/>
      <c r="BE78" s="1226"/>
      <c r="BF78" s="1226"/>
      <c r="BG78" s="1226"/>
      <c r="BH78" s="1226"/>
      <c r="BI78" s="1226"/>
      <c r="BJ78" s="1226"/>
      <c r="BK78" s="1226"/>
      <c r="BL78" s="1226"/>
      <c r="BM78" s="1226"/>
      <c r="BN78" s="1226"/>
      <c r="BO78" s="1226"/>
      <c r="BP78" s="1225"/>
      <c r="BQ78" s="1225"/>
      <c r="BR78" s="1225"/>
      <c r="BS78" s="1225"/>
      <c r="BT78" s="1225"/>
      <c r="BU78" s="1225"/>
      <c r="BV78" s="1225"/>
      <c r="BW78" s="1225"/>
      <c r="BX78" s="1225"/>
      <c r="BY78" s="1225"/>
      <c r="BZ78" s="1225"/>
      <c r="CA78" s="1225"/>
      <c r="CB78" s="1225"/>
      <c r="CC78" s="1225"/>
      <c r="CD78" s="1225"/>
      <c r="CE78" s="1225"/>
      <c r="CF78" s="1225"/>
      <c r="CG78" s="1225"/>
      <c r="CH78" s="1225"/>
      <c r="CI78" s="1225"/>
      <c r="CJ78" s="1225"/>
      <c r="CK78" s="1225"/>
      <c r="CL78" s="1225"/>
      <c r="CM78" s="1225"/>
      <c r="CN78" s="1225"/>
      <c r="CO78" s="1225"/>
      <c r="CP78" s="1225"/>
      <c r="CQ78" s="1225"/>
      <c r="CR78" s="1225"/>
      <c r="CS78" s="1225"/>
      <c r="CT78" s="1225"/>
      <c r="CU78" s="1225"/>
      <c r="CV78" s="1225"/>
      <c r="CW78" s="1225"/>
      <c r="CX78" s="1225"/>
      <c r="CY78" s="1225"/>
      <c r="CZ78" s="1225"/>
      <c r="DA78" s="1225"/>
      <c r="DB78" s="1225"/>
      <c r="DC78" s="1225"/>
    </row>
    <row r="79" spans="2:107" ht="13.2" x14ac:dyDescent="0.2">
      <c r="B79" s="1219"/>
      <c r="G79" s="1230"/>
      <c r="H79" s="1230"/>
      <c r="I79" s="1229"/>
      <c r="J79" s="1229"/>
      <c r="K79" s="1228"/>
      <c r="L79" s="1228"/>
      <c r="M79" s="1228"/>
      <c r="N79" s="1228"/>
      <c r="AN79" s="1227"/>
      <c r="AO79" s="1227"/>
      <c r="AP79" s="1227"/>
      <c r="AQ79" s="1227"/>
      <c r="AR79" s="1227"/>
      <c r="AS79" s="1227"/>
      <c r="AT79" s="1227"/>
      <c r="AU79" s="1227"/>
      <c r="AV79" s="1227"/>
      <c r="AW79" s="1227"/>
      <c r="AX79" s="1227"/>
      <c r="AY79" s="1227"/>
      <c r="AZ79" s="1227"/>
      <c r="BA79" s="1227"/>
      <c r="BB79" s="1226" t="s">
        <v>590</v>
      </c>
      <c r="BC79" s="1226"/>
      <c r="BD79" s="1226"/>
      <c r="BE79" s="1226"/>
      <c r="BF79" s="1226"/>
      <c r="BG79" s="1226"/>
      <c r="BH79" s="1226"/>
      <c r="BI79" s="1226"/>
      <c r="BJ79" s="1226"/>
      <c r="BK79" s="1226"/>
      <c r="BL79" s="1226"/>
      <c r="BM79" s="1226"/>
      <c r="BN79" s="1226"/>
      <c r="BO79" s="1226"/>
      <c r="BP79" s="1225">
        <v>6.4</v>
      </c>
      <c r="BQ79" s="1225"/>
      <c r="BR79" s="1225"/>
      <c r="BS79" s="1225"/>
      <c r="BT79" s="1225"/>
      <c r="BU79" s="1225"/>
      <c r="BV79" s="1225"/>
      <c r="BW79" s="1225"/>
      <c r="BX79" s="1225">
        <v>6.3</v>
      </c>
      <c r="BY79" s="1225"/>
      <c r="BZ79" s="1225"/>
      <c r="CA79" s="1225"/>
      <c r="CB79" s="1225"/>
      <c r="CC79" s="1225"/>
      <c r="CD79" s="1225"/>
      <c r="CE79" s="1225"/>
      <c r="CF79" s="1225">
        <v>6.2</v>
      </c>
      <c r="CG79" s="1225"/>
      <c r="CH79" s="1225"/>
      <c r="CI79" s="1225"/>
      <c r="CJ79" s="1225"/>
      <c r="CK79" s="1225"/>
      <c r="CL79" s="1225"/>
      <c r="CM79" s="1225"/>
      <c r="CN79" s="1225">
        <v>5.7</v>
      </c>
      <c r="CO79" s="1225"/>
      <c r="CP79" s="1225"/>
      <c r="CQ79" s="1225"/>
      <c r="CR79" s="1225"/>
      <c r="CS79" s="1225"/>
      <c r="CT79" s="1225"/>
      <c r="CU79" s="1225"/>
      <c r="CV79" s="1225">
        <v>5.8</v>
      </c>
      <c r="CW79" s="1225"/>
      <c r="CX79" s="1225"/>
      <c r="CY79" s="1225"/>
      <c r="CZ79" s="1225"/>
      <c r="DA79" s="1225"/>
      <c r="DB79" s="1225"/>
      <c r="DC79" s="1225"/>
    </row>
    <row r="80" spans="2:107" ht="13.2" x14ac:dyDescent="0.2">
      <c r="B80" s="1219"/>
      <c r="G80" s="1230"/>
      <c r="H80" s="1230"/>
      <c r="I80" s="1229"/>
      <c r="J80" s="1229"/>
      <c r="K80" s="1228"/>
      <c r="L80" s="1228"/>
      <c r="M80" s="1228"/>
      <c r="N80" s="1228"/>
      <c r="AN80" s="1227"/>
      <c r="AO80" s="1227"/>
      <c r="AP80" s="1227"/>
      <c r="AQ80" s="1227"/>
      <c r="AR80" s="1227"/>
      <c r="AS80" s="1227"/>
      <c r="AT80" s="1227"/>
      <c r="AU80" s="1227"/>
      <c r="AV80" s="1227"/>
      <c r="AW80" s="1227"/>
      <c r="AX80" s="1227"/>
      <c r="AY80" s="1227"/>
      <c r="AZ80" s="1227"/>
      <c r="BA80" s="1227"/>
      <c r="BB80" s="1226"/>
      <c r="BC80" s="1226"/>
      <c r="BD80" s="1226"/>
      <c r="BE80" s="1226"/>
      <c r="BF80" s="1226"/>
      <c r="BG80" s="1226"/>
      <c r="BH80" s="1226"/>
      <c r="BI80" s="1226"/>
      <c r="BJ80" s="1226"/>
      <c r="BK80" s="1226"/>
      <c r="BL80" s="1226"/>
      <c r="BM80" s="1226"/>
      <c r="BN80" s="1226"/>
      <c r="BO80" s="1226"/>
      <c r="BP80" s="1225"/>
      <c r="BQ80" s="1225"/>
      <c r="BR80" s="1225"/>
      <c r="BS80" s="1225"/>
      <c r="BT80" s="1225"/>
      <c r="BU80" s="1225"/>
      <c r="BV80" s="1225"/>
      <c r="BW80" s="1225"/>
      <c r="BX80" s="1225"/>
      <c r="BY80" s="1225"/>
      <c r="BZ80" s="1225"/>
      <c r="CA80" s="1225"/>
      <c r="CB80" s="1225"/>
      <c r="CC80" s="1225"/>
      <c r="CD80" s="1225"/>
      <c r="CE80" s="1225"/>
      <c r="CF80" s="1225"/>
      <c r="CG80" s="1225"/>
      <c r="CH80" s="1225"/>
      <c r="CI80" s="1225"/>
      <c r="CJ80" s="1225"/>
      <c r="CK80" s="1225"/>
      <c r="CL80" s="1225"/>
      <c r="CM80" s="1225"/>
      <c r="CN80" s="1225"/>
      <c r="CO80" s="1225"/>
      <c r="CP80" s="1225"/>
      <c r="CQ80" s="1225"/>
      <c r="CR80" s="1225"/>
      <c r="CS80" s="1225"/>
      <c r="CT80" s="1225"/>
      <c r="CU80" s="1225"/>
      <c r="CV80" s="1225"/>
      <c r="CW80" s="1225"/>
      <c r="CX80" s="1225"/>
      <c r="CY80" s="1225"/>
      <c r="CZ80" s="1225"/>
      <c r="DA80" s="1225"/>
      <c r="DB80" s="1225"/>
      <c r="DC80" s="1225"/>
    </row>
    <row r="81" spans="2:109" ht="13.2" x14ac:dyDescent="0.2">
      <c r="B81" s="1219"/>
    </row>
    <row r="82" spans="2:109" ht="16.2" x14ac:dyDescent="0.2">
      <c r="B82" s="1219"/>
      <c r="K82" s="1224"/>
      <c r="L82" s="1224"/>
      <c r="M82" s="1224"/>
      <c r="N82" s="1224"/>
      <c r="AQ82" s="1224"/>
      <c r="AR82" s="1224"/>
      <c r="AS82" s="1224"/>
      <c r="AT82" s="1224"/>
      <c r="BC82" s="1224"/>
      <c r="BD82" s="1224"/>
      <c r="BE82" s="1224"/>
      <c r="BF82" s="1224"/>
      <c r="BO82" s="1224"/>
      <c r="BP82" s="1224"/>
      <c r="BQ82" s="1224"/>
      <c r="BR82" s="1224"/>
      <c r="CA82" s="1224"/>
      <c r="CB82" s="1224"/>
      <c r="CC82" s="1224"/>
      <c r="CD82" s="1224"/>
      <c r="CM82" s="1224"/>
      <c r="CN82" s="1224"/>
      <c r="CO82" s="1224"/>
      <c r="CP82" s="1224"/>
      <c r="CY82" s="1224"/>
      <c r="CZ82" s="1224"/>
      <c r="DA82" s="1224"/>
      <c r="DB82" s="1224"/>
      <c r="DC82" s="1224"/>
    </row>
    <row r="83" spans="2:109" ht="13.2" x14ac:dyDescent="0.2">
      <c r="B83" s="1223"/>
      <c r="C83" s="1222"/>
      <c r="D83" s="1222"/>
      <c r="E83" s="1222"/>
      <c r="F83" s="1222"/>
      <c r="G83" s="1222"/>
      <c r="H83" s="1222"/>
      <c r="I83" s="1222"/>
      <c r="J83" s="1222"/>
      <c r="K83" s="1222"/>
      <c r="L83" s="1222"/>
      <c r="M83" s="1222"/>
      <c r="N83" s="1222"/>
      <c r="O83" s="1222"/>
      <c r="P83" s="1222"/>
      <c r="Q83" s="1222"/>
      <c r="R83" s="1222"/>
      <c r="S83" s="1222"/>
      <c r="T83" s="1222"/>
      <c r="U83" s="1222"/>
      <c r="V83" s="1222"/>
      <c r="W83" s="1222"/>
      <c r="X83" s="1222"/>
      <c r="Y83" s="1222"/>
      <c r="Z83" s="1222"/>
      <c r="AA83" s="1222"/>
      <c r="AB83" s="1222"/>
      <c r="AC83" s="1222"/>
      <c r="AD83" s="1222"/>
      <c r="AE83" s="1222"/>
      <c r="AF83" s="1222"/>
      <c r="AG83" s="1222"/>
      <c r="AH83" s="1222"/>
      <c r="AI83" s="1222"/>
      <c r="AJ83" s="1222"/>
      <c r="AK83" s="1222"/>
      <c r="AL83" s="1222"/>
      <c r="AM83" s="1222"/>
      <c r="AN83" s="1222"/>
      <c r="AO83" s="1222"/>
      <c r="AP83" s="1222"/>
      <c r="AQ83" s="1222"/>
      <c r="AR83" s="1222"/>
      <c r="AS83" s="1222"/>
      <c r="AT83" s="1222"/>
      <c r="AU83" s="1222"/>
      <c r="AV83" s="1222"/>
      <c r="AW83" s="1222"/>
      <c r="AX83" s="1222"/>
      <c r="AY83" s="1222"/>
      <c r="AZ83" s="1222"/>
      <c r="BA83" s="1222"/>
      <c r="BB83" s="1222"/>
      <c r="BC83" s="1222"/>
      <c r="BD83" s="1222"/>
      <c r="BE83" s="1222"/>
      <c r="BF83" s="1222"/>
      <c r="BG83" s="1222"/>
      <c r="BH83" s="1222"/>
      <c r="BI83" s="1222"/>
      <c r="BJ83" s="1222"/>
      <c r="BK83" s="1222"/>
      <c r="BL83" s="1222"/>
      <c r="BM83" s="1222"/>
      <c r="BN83" s="1222"/>
      <c r="BO83" s="1222"/>
      <c r="BP83" s="1222"/>
      <c r="BQ83" s="1222"/>
      <c r="BR83" s="1222"/>
      <c r="BS83" s="1222"/>
      <c r="BT83" s="1222"/>
      <c r="BU83" s="1222"/>
      <c r="BV83" s="1222"/>
      <c r="BW83" s="1222"/>
      <c r="BX83" s="1222"/>
      <c r="BY83" s="1222"/>
      <c r="BZ83" s="1222"/>
      <c r="CA83" s="1222"/>
      <c r="CB83" s="1222"/>
      <c r="CC83" s="1222"/>
      <c r="CD83" s="1222"/>
      <c r="CE83" s="1222"/>
      <c r="CF83" s="1222"/>
      <c r="CG83" s="1222"/>
      <c r="CH83" s="1222"/>
      <c r="CI83" s="1222"/>
      <c r="CJ83" s="1222"/>
      <c r="CK83" s="1222"/>
      <c r="CL83" s="1222"/>
      <c r="CM83" s="1222"/>
      <c r="CN83" s="1222"/>
      <c r="CO83" s="1222"/>
      <c r="CP83" s="1222"/>
      <c r="CQ83" s="1222"/>
      <c r="CR83" s="1222"/>
      <c r="CS83" s="1222"/>
      <c r="CT83" s="1222"/>
      <c r="CU83" s="1222"/>
      <c r="CV83" s="1222"/>
      <c r="CW83" s="1222"/>
      <c r="CX83" s="1222"/>
      <c r="CY83" s="1222"/>
      <c r="CZ83" s="1222"/>
      <c r="DA83" s="1222"/>
      <c r="DB83" s="1222"/>
      <c r="DC83" s="1222"/>
      <c r="DD83" s="1221"/>
    </row>
    <row r="84" spans="2:109" ht="13.2" x14ac:dyDescent="0.2">
      <c r="DD84" s="1218"/>
      <c r="DE84" s="1218"/>
    </row>
    <row r="85" spans="2:109" ht="13.2" x14ac:dyDescent="0.2">
      <c r="DD85" s="1218"/>
      <c r="DE85" s="1218"/>
    </row>
  </sheetData>
  <sheetProtection algorithmName="SHA-512" hashValue="7YQAx2afPt8XmDdJ4xbLH5GMZ41XplORbpHBPf+3Fp3MmUSFMPm79eBP+upqlP7uQkO8/klkhCXbwtNA8TMn5w==" saltValue="POWcXR+sImil3AMtHlQkP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5454D-6B34-4095-8010-1C47A271956F}">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501</v>
      </c>
    </row>
  </sheetData>
  <sheetProtection algorithmName="SHA-512" hashValue="xz9pjy3K2NGhnP/A3NE3zCJxEM69QYHvBg1Ggg75AS3djgzXWcrHMibYPw2t8WQKVKZ9mmbwuOHmRB3p0pvQkg==" saltValue="9Q7pyAlGG0fXhB5mDpVbj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CABCB-4763-4F19-9095-DE4E67A75041}">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501</v>
      </c>
    </row>
  </sheetData>
  <sheetProtection algorithmName="SHA-512" hashValue="uXDUhEvWZbXPs828fe8dAwW5KB1OX4NDXBWDmeQS/WLOV1TcfGL+IBiQYQwHj5AeHwr+ykXH3gZtdt8Oac7CiA==" saltValue="i0pzE/k0KO90sXEz+9AIB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551</v>
      </c>
      <c r="G2" s="151"/>
      <c r="H2" s="152"/>
    </row>
    <row r="3" spans="1:8" x14ac:dyDescent="0.2">
      <c r="A3" s="148" t="s">
        <v>544</v>
      </c>
      <c r="B3" s="153"/>
      <c r="C3" s="154"/>
      <c r="D3" s="155">
        <v>20094</v>
      </c>
      <c r="E3" s="156"/>
      <c r="F3" s="157">
        <v>41934</v>
      </c>
      <c r="G3" s="158"/>
      <c r="H3" s="159"/>
    </row>
    <row r="4" spans="1:8" x14ac:dyDescent="0.2">
      <c r="A4" s="160"/>
      <c r="B4" s="161"/>
      <c r="C4" s="162"/>
      <c r="D4" s="163">
        <v>18550</v>
      </c>
      <c r="E4" s="164"/>
      <c r="F4" s="165">
        <v>23352</v>
      </c>
      <c r="G4" s="166"/>
      <c r="H4" s="167"/>
    </row>
    <row r="5" spans="1:8" x14ac:dyDescent="0.2">
      <c r="A5" s="148" t="s">
        <v>546</v>
      </c>
      <c r="B5" s="153"/>
      <c r="C5" s="154"/>
      <c r="D5" s="155">
        <v>10309</v>
      </c>
      <c r="E5" s="156"/>
      <c r="F5" s="157">
        <v>45588</v>
      </c>
      <c r="G5" s="158"/>
      <c r="H5" s="159"/>
    </row>
    <row r="6" spans="1:8" x14ac:dyDescent="0.2">
      <c r="A6" s="160"/>
      <c r="B6" s="161"/>
      <c r="C6" s="162"/>
      <c r="D6" s="163">
        <v>5014</v>
      </c>
      <c r="E6" s="164"/>
      <c r="F6" s="165">
        <v>24150</v>
      </c>
      <c r="G6" s="166"/>
      <c r="H6" s="167"/>
    </row>
    <row r="7" spans="1:8" x14ac:dyDescent="0.2">
      <c r="A7" s="148" t="s">
        <v>547</v>
      </c>
      <c r="B7" s="153"/>
      <c r="C7" s="154"/>
      <c r="D7" s="155">
        <v>10816</v>
      </c>
      <c r="E7" s="156"/>
      <c r="F7" s="157">
        <v>45483</v>
      </c>
      <c r="G7" s="158"/>
      <c r="H7" s="159"/>
    </row>
    <row r="8" spans="1:8" x14ac:dyDescent="0.2">
      <c r="A8" s="160"/>
      <c r="B8" s="161"/>
      <c r="C8" s="162"/>
      <c r="D8" s="163">
        <v>7505</v>
      </c>
      <c r="E8" s="164"/>
      <c r="F8" s="165">
        <v>24241</v>
      </c>
      <c r="G8" s="166"/>
      <c r="H8" s="167"/>
    </row>
    <row r="9" spans="1:8" x14ac:dyDescent="0.2">
      <c r="A9" s="148" t="s">
        <v>548</v>
      </c>
      <c r="B9" s="153"/>
      <c r="C9" s="154"/>
      <c r="D9" s="155">
        <v>16830</v>
      </c>
      <c r="E9" s="156"/>
      <c r="F9" s="157">
        <v>45945</v>
      </c>
      <c r="G9" s="158"/>
      <c r="H9" s="159"/>
    </row>
    <row r="10" spans="1:8" x14ac:dyDescent="0.2">
      <c r="A10" s="160"/>
      <c r="B10" s="161"/>
      <c r="C10" s="162"/>
      <c r="D10" s="163">
        <v>9530</v>
      </c>
      <c r="E10" s="164"/>
      <c r="F10" s="165">
        <v>25180</v>
      </c>
      <c r="G10" s="166"/>
      <c r="H10" s="167"/>
    </row>
    <row r="11" spans="1:8" x14ac:dyDescent="0.2">
      <c r="A11" s="148" t="s">
        <v>549</v>
      </c>
      <c r="B11" s="153"/>
      <c r="C11" s="154"/>
      <c r="D11" s="155">
        <v>7144</v>
      </c>
      <c r="E11" s="156"/>
      <c r="F11" s="157">
        <v>44475</v>
      </c>
      <c r="G11" s="158"/>
      <c r="H11" s="159"/>
    </row>
    <row r="12" spans="1:8" x14ac:dyDescent="0.2">
      <c r="A12" s="160"/>
      <c r="B12" s="161"/>
      <c r="C12" s="168"/>
      <c r="D12" s="163">
        <v>6481</v>
      </c>
      <c r="E12" s="164"/>
      <c r="F12" s="165">
        <v>24780</v>
      </c>
      <c r="G12" s="166"/>
      <c r="H12" s="167"/>
    </row>
    <row r="13" spans="1:8" x14ac:dyDescent="0.2">
      <c r="A13" s="148"/>
      <c r="B13" s="153"/>
      <c r="C13" s="169"/>
      <c r="D13" s="170">
        <v>13039</v>
      </c>
      <c r="E13" s="171"/>
      <c r="F13" s="172">
        <v>44685</v>
      </c>
      <c r="G13" s="173"/>
      <c r="H13" s="159"/>
    </row>
    <row r="14" spans="1:8" x14ac:dyDescent="0.2">
      <c r="A14" s="160"/>
      <c r="B14" s="161"/>
      <c r="C14" s="162"/>
      <c r="D14" s="163">
        <v>9416</v>
      </c>
      <c r="E14" s="164"/>
      <c r="F14" s="165">
        <v>24341</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2.41</v>
      </c>
      <c r="C19" s="174">
        <f>ROUND(VALUE(SUBSTITUTE(実質収支比率等に係る経年分析!G$48,"▲","-")),2)</f>
        <v>2.4300000000000002</v>
      </c>
      <c r="D19" s="174">
        <f>ROUND(VALUE(SUBSTITUTE(実質収支比率等に係る経年分析!H$48,"▲","-")),2)</f>
        <v>3.3</v>
      </c>
      <c r="E19" s="174">
        <f>ROUND(VALUE(SUBSTITUTE(実質収支比率等に係る経年分析!I$48,"▲","-")),2)</f>
        <v>3.61</v>
      </c>
      <c r="F19" s="174">
        <f>ROUND(VALUE(SUBSTITUTE(実質収支比率等に係る経年分析!J$48,"▲","-")),2)</f>
        <v>2.4300000000000002</v>
      </c>
    </row>
    <row r="20" spans="1:11" x14ac:dyDescent="0.2">
      <c r="A20" s="174" t="s">
        <v>57</v>
      </c>
      <c r="B20" s="174">
        <f>ROUND(VALUE(SUBSTITUTE(実質収支比率等に係る経年分析!F$47,"▲","-")),2)</f>
        <v>8.4</v>
      </c>
      <c r="C20" s="174">
        <f>ROUND(VALUE(SUBSTITUTE(実質収支比率等に係る経年分析!G$47,"▲","-")),2)</f>
        <v>6.52</v>
      </c>
      <c r="D20" s="174">
        <f>ROUND(VALUE(SUBSTITUTE(実質収支比率等に係る経年分析!H$47,"▲","-")),2)</f>
        <v>6.33</v>
      </c>
      <c r="E20" s="174">
        <f>ROUND(VALUE(SUBSTITUTE(実質収支比率等に係る経年分析!I$47,"▲","-")),2)</f>
        <v>8.52</v>
      </c>
      <c r="F20" s="174">
        <f>ROUND(VALUE(SUBSTITUTE(実質収支比率等に係る経年分析!J$47,"▲","-")),2)</f>
        <v>11.94</v>
      </c>
    </row>
    <row r="21" spans="1:11" x14ac:dyDescent="0.2">
      <c r="A21" s="174" t="s">
        <v>58</v>
      </c>
      <c r="B21" s="174">
        <f>IF(ISNUMBER(VALUE(SUBSTITUTE(実質収支比率等に係る経年分析!F$49,"▲","-"))),ROUND(VALUE(SUBSTITUTE(実質収支比率等に係る経年分析!F$49,"▲","-")),2),NA())</f>
        <v>-0.46</v>
      </c>
      <c r="C21" s="174">
        <f>IF(ISNUMBER(VALUE(SUBSTITUTE(実質収支比率等に係る経年分析!G$49,"▲","-"))),ROUND(VALUE(SUBSTITUTE(実質収支比率等に係る経年分析!G$49,"▲","-")),2),NA())</f>
        <v>-1.84</v>
      </c>
      <c r="D21" s="174">
        <f>IF(ISNUMBER(VALUE(SUBSTITUTE(実質収支比率等に係る経年分析!H$49,"▲","-"))),ROUND(VALUE(SUBSTITUTE(実質収支比率等に係る経年分析!H$49,"▲","-")),2),NA())</f>
        <v>0.89</v>
      </c>
      <c r="E21" s="174">
        <f>IF(ISNUMBER(VALUE(SUBSTITUTE(実質収支比率等に係る経年分析!I$49,"▲","-"))),ROUND(VALUE(SUBSTITUTE(実質収支比率等に係る経年分析!I$49,"▲","-")),2),NA())</f>
        <v>2.75</v>
      </c>
      <c r="F21" s="174">
        <f>IF(ISNUMBER(VALUE(SUBSTITUTE(実質収支比率等に係る経年分析!J$49,"▲","-"))),ROUND(VALUE(SUBSTITUTE(実質収支比率等に係る経年分析!J$49,"▲","-")),2),NA())</f>
        <v>2.2000000000000002</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5.07</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0.34</v>
      </c>
    </row>
    <row r="32" spans="1:11" x14ac:dyDescent="0.2">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0.55000000000000004</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1.35</v>
      </c>
    </row>
    <row r="34" spans="1:16" x14ac:dyDescent="0.2">
      <c r="A34" s="175" t="str">
        <f>IF(連結実質赤字比率に係る赤字・黒字の構成分析!C$36="",NA(),連結実質赤字比率に係る赤字・黒字の構成分析!C$36)</f>
        <v>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1.57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1.45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1.44</v>
      </c>
    </row>
    <row r="35" spans="1:16" x14ac:dyDescent="0.2">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1.81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1.68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2.04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2.12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1.87</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2.41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2.4300000000000002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3.29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3.61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2.4300000000000002</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1741</v>
      </c>
      <c r="E42" s="176"/>
      <c r="F42" s="176"/>
      <c r="G42" s="176">
        <f>'実質公債費比率（分子）の構造'!L$52</f>
        <v>1680</v>
      </c>
      <c r="H42" s="176"/>
      <c r="I42" s="176"/>
      <c r="J42" s="176">
        <f>'実質公債費比率（分子）の構造'!M$52</f>
        <v>1599</v>
      </c>
      <c r="K42" s="176"/>
      <c r="L42" s="176"/>
      <c r="M42" s="176">
        <f>'実質公債費比率（分子）の構造'!N$52</f>
        <v>1533</v>
      </c>
      <c r="N42" s="176"/>
      <c r="O42" s="176"/>
      <c r="P42" s="176">
        <f>'実質公債費比率（分子）の構造'!O$52</f>
        <v>1459</v>
      </c>
    </row>
    <row r="43" spans="1:16" x14ac:dyDescent="0.2">
      <c r="A43" s="176" t="s">
        <v>66</v>
      </c>
      <c r="B43" s="176" t="str">
        <f>'実質公債費比率（分子）の構造'!K$51</f>
        <v>-</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201</v>
      </c>
      <c r="C45" s="176"/>
      <c r="D45" s="176"/>
      <c r="E45" s="176">
        <f>'実質公債費比率（分子）の構造'!L$49</f>
        <v>200</v>
      </c>
      <c r="F45" s="176"/>
      <c r="G45" s="176"/>
      <c r="H45" s="176">
        <f>'実質公債費比率（分子）の構造'!M$49</f>
        <v>192</v>
      </c>
      <c r="I45" s="176"/>
      <c r="J45" s="176"/>
      <c r="K45" s="176">
        <f>'実質公債費比率（分子）の構造'!N$49</f>
        <v>192</v>
      </c>
      <c r="L45" s="176"/>
      <c r="M45" s="176"/>
      <c r="N45" s="176">
        <f>'実質公債費比率（分子）の構造'!O$49</f>
        <v>183</v>
      </c>
      <c r="O45" s="176"/>
      <c r="P45" s="176"/>
    </row>
    <row r="46" spans="1:16" x14ac:dyDescent="0.2">
      <c r="A46" s="176" t="s">
        <v>69</v>
      </c>
      <c r="B46" s="176">
        <f>'実質公債費比率（分子）の構造'!K$48</f>
        <v>476</v>
      </c>
      <c r="C46" s="176"/>
      <c r="D46" s="176"/>
      <c r="E46" s="176">
        <f>'実質公債費比率（分子）の構造'!L$48</f>
        <v>470</v>
      </c>
      <c r="F46" s="176"/>
      <c r="G46" s="176"/>
      <c r="H46" s="176">
        <f>'実質公債費比率（分子）の構造'!M$48</f>
        <v>446</v>
      </c>
      <c r="I46" s="176"/>
      <c r="J46" s="176"/>
      <c r="K46" s="176">
        <f>'実質公債費比率（分子）の構造'!N$48</f>
        <v>447</v>
      </c>
      <c r="L46" s="176"/>
      <c r="M46" s="176"/>
      <c r="N46" s="176">
        <f>'実質公債費比率（分子）の構造'!O$48</f>
        <v>434</v>
      </c>
      <c r="O46" s="176"/>
      <c r="P46" s="176"/>
    </row>
    <row r="47" spans="1:16" x14ac:dyDescent="0.2">
      <c r="A47" s="176" t="s">
        <v>14</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1673</v>
      </c>
      <c r="C49" s="176"/>
      <c r="D49" s="176"/>
      <c r="E49" s="176">
        <f>'実質公債費比率（分子）の構造'!L$45</f>
        <v>1860</v>
      </c>
      <c r="F49" s="176"/>
      <c r="G49" s="176"/>
      <c r="H49" s="176">
        <f>'実質公債費比率（分子）の構造'!M$45</f>
        <v>1670</v>
      </c>
      <c r="I49" s="176"/>
      <c r="J49" s="176"/>
      <c r="K49" s="176">
        <f>'実質公債費比率（分子）の構造'!N$45</f>
        <v>1541</v>
      </c>
      <c r="L49" s="176"/>
      <c r="M49" s="176"/>
      <c r="N49" s="176">
        <f>'実質公債費比率（分子）の構造'!O$45</f>
        <v>1410</v>
      </c>
      <c r="O49" s="176"/>
      <c r="P49" s="176"/>
    </row>
    <row r="50" spans="1:16" x14ac:dyDescent="0.2">
      <c r="A50" s="176" t="s">
        <v>72</v>
      </c>
      <c r="B50" s="176" t="e">
        <f>NA()</f>
        <v>#N/A</v>
      </c>
      <c r="C50" s="176">
        <f>IF(ISNUMBER('実質公債費比率（分子）の構造'!K$53),'実質公債費比率（分子）の構造'!K$53,NA())</f>
        <v>609</v>
      </c>
      <c r="D50" s="176" t="e">
        <f>NA()</f>
        <v>#N/A</v>
      </c>
      <c r="E50" s="176" t="e">
        <f>NA()</f>
        <v>#N/A</v>
      </c>
      <c r="F50" s="176">
        <f>IF(ISNUMBER('実質公債費比率（分子）の構造'!L$53),'実質公債費比率（分子）の構造'!L$53,NA())</f>
        <v>850</v>
      </c>
      <c r="G50" s="176" t="e">
        <f>NA()</f>
        <v>#N/A</v>
      </c>
      <c r="H50" s="176" t="e">
        <f>NA()</f>
        <v>#N/A</v>
      </c>
      <c r="I50" s="176">
        <f>IF(ISNUMBER('実質公債費比率（分子）の構造'!M$53),'実質公債費比率（分子）の構造'!M$53,NA())</f>
        <v>709</v>
      </c>
      <c r="J50" s="176" t="e">
        <f>NA()</f>
        <v>#N/A</v>
      </c>
      <c r="K50" s="176" t="e">
        <f>NA()</f>
        <v>#N/A</v>
      </c>
      <c r="L50" s="176">
        <f>IF(ISNUMBER('実質公債費比率（分子）の構造'!N$53),'実質公債費比率（分子）の構造'!N$53,NA())</f>
        <v>647</v>
      </c>
      <c r="M50" s="176" t="e">
        <f>NA()</f>
        <v>#N/A</v>
      </c>
      <c r="N50" s="176" t="e">
        <f>NA()</f>
        <v>#N/A</v>
      </c>
      <c r="O50" s="176">
        <f>IF(ISNUMBER('実質公債費比率（分子）の構造'!O$53),'実質公債費比率（分子）の構造'!O$53,NA())</f>
        <v>568</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45</v>
      </c>
      <c r="B56" s="175"/>
      <c r="C56" s="175"/>
      <c r="D56" s="175">
        <f>'将来負担比率（分子）の構造'!I$52</f>
        <v>15416</v>
      </c>
      <c r="E56" s="175"/>
      <c r="F56" s="175"/>
      <c r="G56" s="175">
        <f>'将来負担比率（分子）の構造'!J$52</f>
        <v>14849</v>
      </c>
      <c r="H56" s="175"/>
      <c r="I56" s="175"/>
      <c r="J56" s="175">
        <f>'将来負担比率（分子）の構造'!K$52</f>
        <v>14304</v>
      </c>
      <c r="K56" s="175"/>
      <c r="L56" s="175"/>
      <c r="M56" s="175">
        <f>'将来負担比率（分子）の構造'!L$52</f>
        <v>13643</v>
      </c>
      <c r="N56" s="175"/>
      <c r="O56" s="175"/>
      <c r="P56" s="175">
        <f>'将来負担比率（分子）の構造'!M$52</f>
        <v>12827</v>
      </c>
    </row>
    <row r="57" spans="1:16" x14ac:dyDescent="0.2">
      <c r="A57" s="175" t="s">
        <v>44</v>
      </c>
      <c r="B57" s="175"/>
      <c r="C57" s="175"/>
      <c r="D57" s="175">
        <f>'将来負担比率（分子）の構造'!I$51</f>
        <v>3778</v>
      </c>
      <c r="E57" s="175"/>
      <c r="F57" s="175"/>
      <c r="G57" s="175">
        <f>'将来負担比率（分子）の構造'!J$51</f>
        <v>3137</v>
      </c>
      <c r="H57" s="175"/>
      <c r="I57" s="175"/>
      <c r="J57" s="175">
        <f>'将来負担比率（分子）の構造'!K$51</f>
        <v>2675</v>
      </c>
      <c r="K57" s="175"/>
      <c r="L57" s="175"/>
      <c r="M57" s="175">
        <f>'将来負担比率（分子）の構造'!L$51</f>
        <v>2201</v>
      </c>
      <c r="N57" s="175"/>
      <c r="O57" s="175"/>
      <c r="P57" s="175">
        <f>'将来負担比率（分子）の構造'!M$51</f>
        <v>2164</v>
      </c>
    </row>
    <row r="58" spans="1:16" x14ac:dyDescent="0.2">
      <c r="A58" s="175" t="s">
        <v>43</v>
      </c>
      <c r="B58" s="175"/>
      <c r="C58" s="175"/>
      <c r="D58" s="175">
        <f>'将来負担比率（分子）の構造'!I$50</f>
        <v>2445</v>
      </c>
      <c r="E58" s="175"/>
      <c r="F58" s="175"/>
      <c r="G58" s="175">
        <f>'将来負担比率（分子）の構造'!J$50</f>
        <v>2525</v>
      </c>
      <c r="H58" s="175"/>
      <c r="I58" s="175"/>
      <c r="J58" s="175">
        <f>'将来負担比率（分子）の構造'!K$50</f>
        <v>3285</v>
      </c>
      <c r="K58" s="175"/>
      <c r="L58" s="175"/>
      <c r="M58" s="175">
        <f>'将来負担比率（分子）の構造'!L$50</f>
        <v>4254</v>
      </c>
      <c r="N58" s="175"/>
      <c r="O58" s="175"/>
      <c r="P58" s="175">
        <f>'将来負担比率（分子）の構造'!M$50</f>
        <v>5418</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3255</v>
      </c>
      <c r="C62" s="175"/>
      <c r="D62" s="175"/>
      <c r="E62" s="175">
        <f>'将来負担比率（分子）の構造'!J$45</f>
        <v>3297</v>
      </c>
      <c r="F62" s="175"/>
      <c r="G62" s="175"/>
      <c r="H62" s="175">
        <f>'将来負担比率（分子）の構造'!K$45</f>
        <v>3290</v>
      </c>
      <c r="I62" s="175"/>
      <c r="J62" s="175"/>
      <c r="K62" s="175">
        <f>'将来負担比率（分子）の構造'!L$45</f>
        <v>3219</v>
      </c>
      <c r="L62" s="175"/>
      <c r="M62" s="175"/>
      <c r="N62" s="175">
        <f>'将来負担比率（分子）の構造'!M$45</f>
        <v>3122</v>
      </c>
      <c r="O62" s="175"/>
      <c r="P62" s="175"/>
    </row>
    <row r="63" spans="1:16" x14ac:dyDescent="0.2">
      <c r="A63" s="175" t="s">
        <v>36</v>
      </c>
      <c r="B63" s="175">
        <f>'将来負担比率（分子）の構造'!I$44</f>
        <v>1206</v>
      </c>
      <c r="C63" s="175"/>
      <c r="D63" s="175"/>
      <c r="E63" s="175">
        <f>'将来負担比率（分子）の構造'!J$44</f>
        <v>1043</v>
      </c>
      <c r="F63" s="175"/>
      <c r="G63" s="175"/>
      <c r="H63" s="175">
        <f>'将来負担比率（分子）の構造'!K$44</f>
        <v>903</v>
      </c>
      <c r="I63" s="175"/>
      <c r="J63" s="175"/>
      <c r="K63" s="175">
        <f>'将来負担比率（分子）の構造'!L$44</f>
        <v>748</v>
      </c>
      <c r="L63" s="175"/>
      <c r="M63" s="175"/>
      <c r="N63" s="175">
        <f>'将来負担比率（分子）の構造'!M$44</f>
        <v>635</v>
      </c>
      <c r="O63" s="175"/>
      <c r="P63" s="175"/>
    </row>
    <row r="64" spans="1:16" x14ac:dyDescent="0.2">
      <c r="A64" s="175" t="s">
        <v>35</v>
      </c>
      <c r="B64" s="175">
        <f>'将来負担比率（分子）の構造'!I$43</f>
        <v>7670</v>
      </c>
      <c r="C64" s="175"/>
      <c r="D64" s="175"/>
      <c r="E64" s="175">
        <f>'将来負担比率（分子）の構造'!J$43</f>
        <v>6617</v>
      </c>
      <c r="F64" s="175"/>
      <c r="G64" s="175"/>
      <c r="H64" s="175">
        <f>'将来負担比率（分子）の構造'!K$43</f>
        <v>5617</v>
      </c>
      <c r="I64" s="175"/>
      <c r="J64" s="175"/>
      <c r="K64" s="175">
        <f>'将来負担比率（分子）の構造'!L$43</f>
        <v>4961</v>
      </c>
      <c r="L64" s="175"/>
      <c r="M64" s="175"/>
      <c r="N64" s="175">
        <f>'将来負担比率（分子）の構造'!M$43</f>
        <v>4671</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17665</v>
      </c>
      <c r="C66" s="175"/>
      <c r="D66" s="175"/>
      <c r="E66" s="175">
        <f>'将来負担比率（分子）の構造'!J$41</f>
        <v>16884</v>
      </c>
      <c r="F66" s="175"/>
      <c r="G66" s="175"/>
      <c r="H66" s="175">
        <f>'将来負担比率（分子）の構造'!K$41</f>
        <v>16357</v>
      </c>
      <c r="I66" s="175"/>
      <c r="J66" s="175"/>
      <c r="K66" s="175">
        <f>'将来負担比率（分子）の構造'!L$41</f>
        <v>15693</v>
      </c>
      <c r="L66" s="175"/>
      <c r="M66" s="175"/>
      <c r="N66" s="175">
        <f>'将来負担比率（分子）の構造'!M$41</f>
        <v>14729</v>
      </c>
      <c r="O66" s="175"/>
      <c r="P66" s="175"/>
    </row>
    <row r="67" spans="1:16" x14ac:dyDescent="0.2">
      <c r="A67" s="175" t="s">
        <v>76</v>
      </c>
      <c r="B67" s="175" t="e">
        <f>NA()</f>
        <v>#N/A</v>
      </c>
      <c r="C67" s="175">
        <f>IF(ISNUMBER('将来負担比率（分子）の構造'!I$53), IF('将来負担比率（分子）の構造'!I$53 &lt; 0, 0, '将来負担比率（分子）の構造'!I$53), NA())</f>
        <v>8156</v>
      </c>
      <c r="D67" s="175" t="e">
        <f>NA()</f>
        <v>#N/A</v>
      </c>
      <c r="E67" s="175" t="e">
        <f>NA()</f>
        <v>#N/A</v>
      </c>
      <c r="F67" s="175">
        <f>IF(ISNUMBER('将来負担比率（分子）の構造'!J$53), IF('将来負担比率（分子）の構造'!J$53 &lt; 0, 0, '将来負担比率（分子）の構造'!J$53), NA())</f>
        <v>7331</v>
      </c>
      <c r="G67" s="175" t="e">
        <f>NA()</f>
        <v>#N/A</v>
      </c>
      <c r="H67" s="175" t="e">
        <f>NA()</f>
        <v>#N/A</v>
      </c>
      <c r="I67" s="175">
        <f>IF(ISNUMBER('将来負担比率（分子）の構造'!K$53), IF('将来負担比率（分子）の構造'!K$53 &lt; 0, 0, '将来負担比率（分子）の構造'!K$53), NA())</f>
        <v>5902</v>
      </c>
      <c r="J67" s="175" t="e">
        <f>NA()</f>
        <v>#N/A</v>
      </c>
      <c r="K67" s="175" t="e">
        <f>NA()</f>
        <v>#N/A</v>
      </c>
      <c r="L67" s="175">
        <f>IF(ISNUMBER('将来負担比率（分子）の構造'!L$53), IF('将来負担比率（分子）の構造'!L$53 &lt; 0, 0, '将来負担比率（分子）の構造'!L$53), NA())</f>
        <v>4523</v>
      </c>
      <c r="M67" s="175" t="e">
        <f>NA()</f>
        <v>#N/A</v>
      </c>
      <c r="N67" s="175" t="e">
        <f>NA()</f>
        <v>#N/A</v>
      </c>
      <c r="O67" s="175">
        <f>IF(ISNUMBER('将来負担比率（分子）の構造'!M$53), IF('将来負担比率（分子）の構造'!M$53 &lt; 0, 0, '将来負担比率（分子）の構造'!M$53), NA())</f>
        <v>2747</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716</v>
      </c>
      <c r="C72" s="179">
        <f>基金残高に係る経年分析!G55</f>
        <v>990</v>
      </c>
      <c r="D72" s="179">
        <f>基金残高に係る経年分析!H55</f>
        <v>1383</v>
      </c>
    </row>
    <row r="73" spans="1:16" x14ac:dyDescent="0.2">
      <c r="A73" s="178" t="s">
        <v>79</v>
      </c>
      <c r="B73" s="179">
        <f>基金残高に係る経年分析!F56</f>
        <v>216</v>
      </c>
      <c r="C73" s="179">
        <f>基金残高に係る経年分析!G56</f>
        <v>216</v>
      </c>
      <c r="D73" s="179">
        <f>基金残高に係る経年分析!H56</f>
        <v>216</v>
      </c>
    </row>
    <row r="74" spans="1:16" x14ac:dyDescent="0.2">
      <c r="A74" s="178" t="s">
        <v>80</v>
      </c>
      <c r="B74" s="179">
        <f>基金残高に係る経年分析!F57</f>
        <v>1407</v>
      </c>
      <c r="C74" s="179">
        <f>基金残高に係る経年分析!G57</f>
        <v>1943</v>
      </c>
      <c r="D74" s="179">
        <f>基金残高に係る経年分析!H57</f>
        <v>2594</v>
      </c>
    </row>
  </sheetData>
  <sheetProtection algorithmName="SHA-512" hashValue="xz4KKU32HoTkdKjo+Y0z+8OW1JigtyNilwcOpoRS13qlPxsBlhimiv8W8FE/UuuyT6+FFNR+3UBKv8O1pvpKzA==" saltValue="DfwsCL27ttpeo7zQyu+mR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小松　大輝</cp:lastModifiedBy>
  <cp:lastPrinted>2024-03-13T03:53:46Z</cp:lastPrinted>
  <dcterms:created xsi:type="dcterms:W3CDTF">2024-02-05T02:15:32Z</dcterms:created>
  <dcterms:modified xsi:type="dcterms:W3CDTF">2024-09-26T02:50:22Z</dcterms:modified>
  <cp:category/>
</cp:coreProperties>
</file>