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ADD2A34E-4721-4838-9737-2539D4ECC8F1}"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CO34" i="10" l="1"/>
</calcChain>
</file>

<file path=xl/sharedStrings.xml><?xml version="1.0" encoding="utf-8"?>
<sst xmlns="http://schemas.openxmlformats.org/spreadsheetml/2006/main" count="1128" uniqueCount="610">
  <si>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</si>
  <si>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</si>
  <si>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</si>
  <si>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</si>
  <si>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</si>
  <si>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</si>
  <si>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</si>
  <si>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</si>
  <si>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</si>
  <si>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</si>
  <si>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</si>
  <si>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</si>
  <si>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</si>
  <si>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</si>
  <si>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</si>
  <si>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</si>
  <si>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</si>
  <si>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</si>
  <si>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</si>
  <si>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</si>
  <si>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</si>
  <si>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</si>
  <si>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</si>
  <si>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</si>
  <si>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</si>
  <si>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</si>
  <si>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</si>
  <si>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</si>
  <si>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</si>
  <si>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</si>
  <si>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</si>
  <si>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</si>
  <si>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</si>
  <si>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</si>
  <si>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</si>
  <si>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</si>
  <si>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</si>
  <si>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</si>
  <si>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</si>
  <si>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</si>
  <si>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</si>
  <si>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</si>
  <si>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</si>
  <si>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</si>
  <si>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</si>
  <si>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</si>
  <si>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</si>
  <si>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</si>
  <si>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</si>
  <si>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</si>
  <si>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</si>
  <si>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</si>
  <si>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</si>
  <si>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</si>
  <si>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</si>
  <si>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</si>
  <si>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</si>
  <si>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</si>
  <si>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</si>
  <si>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</si>
  <si>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</si>
  <si>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</si>
  <si>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</si>
  <si>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</si>
  <si>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</si>
  <si>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</si>
  <si>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</si>
  <si>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</si>
  <si>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</si>
  <si>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</si>
  <si>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</si>
  <si>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</si>
  <si>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</si>
  <si>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</si>
  <si>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</si>
  <si>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</si>
  <si>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</si>
  <si>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</si>
  <si>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</si>
  <si>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</si>
  <si>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</si>
  <si>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</si>
  <si>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</si>
  <si>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</si>
  <si>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</si>
  <si>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</si>
  <si>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</si>
  <si>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</si>
  <si>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</si>
  <si>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</si>
  <si>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</si>
  <si>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</si>
  <si>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</si>
  <si>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</si>
  <si>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</si>
  <si>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</si>
  <si>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</si>
  <si>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</si>
  <si>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大阪狭山市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</si>
  <si>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</si>
  <si>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</si>
  <si>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</si>
  <si>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</si>
  <si>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</si>
  <si>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</si>
  <si>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</si>
  <si>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</si>
  <si>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</si>
  <si>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</si>
  <si>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</si>
  <si>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</si>
  <si>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</si>
  <si>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</si>
  <si>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</si>
  <si>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</si>
  <si>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</si>
  <si>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</si>
  <si>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</si>
  <si>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</si>
  <si>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</si>
  <si>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</si>
  <si>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</si>
  <si>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</si>
  <si>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</si>
  <si>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</si>
  <si>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</si>
  <si>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</si>
  <si>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</si>
  <si>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</si>
  <si>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</si>
  <si>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</si>
  <si>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</si>
  <si>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</si>
  <si>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</si>
  <si>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</si>
  <si>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</si>
  <si>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</si>
  <si>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</si>
  <si>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</si>
  <si>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</si>
  <si>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</si>
  <si>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</si>
  <si>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</si>
  <si>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</si>
  <si>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</si>
  <si>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</si>
  <si>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</si>
  <si>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</si>
  <si>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</si>
  <si>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</si>
  <si>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</si>
  <si>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</si>
  <si>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</si>
  <si>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</si>
  <si>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</si>
  <si>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</si>
  <si>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</si>
  <si>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</si>
  <si>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</si>
  <si>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</si>
  <si>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</si>
  <si>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</si>
  <si>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</si>
  <si>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</si>
  <si>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</si>
  <si>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</si>
  <si>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</si>
  <si>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</si>
  <si>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</si>
  <si>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</si>
  <si>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</si>
  <si>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</si>
  <si>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</si>
  <si>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</si>
  <si>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</si>
  <si>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</si>
  <si>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</si>
  <si>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</si>
  <si>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</si>
  <si>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</si>
  <si>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</si>
  <si>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</si>
  <si>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</si>
  <si>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</si>
  <si>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</si>
  <si>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</si>
  <si>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</si>
  <si>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</si>
  <si>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</si>
  <si>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</si>
  <si>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</si>
  <si>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</si>
  <si>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</si>
  <si>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</si>
  <si>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</si>
  <si>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</si>
  <si>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</si>
  <si>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</si>
  <si>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</si>
  <si>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</si>
  <si>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</si>
  <si>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</si>
  <si>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</si>
  <si>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</si>
  <si>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</si>
  <si>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</si>
  <si>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</si>
  <si>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</si>
  <si>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</si>
  <si>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</si>
  <si>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</si>
  <si>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</si>
  <si>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</si>
  <si>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</si>
  <si>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</si>
  <si>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</si>
  <si>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</si>
  <si>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</si>
  <si>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</si>
  <si>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</si>
  <si>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大阪府大阪狭山市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</si>
  <si>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</si>
  <si>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</si>
  <si>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</si>
  <si>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</si>
  <si>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</si>
  <si>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</si>
  <si>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</si>
  <si>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</si>
  <si>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</si>
  <si>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</si>
  <si>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</si>
  <si>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</si>
  <si>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</si>
  <si>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</si>
  <si>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</si>
  <si>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</si>
  <si>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</si>
  <si>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</si>
  <si>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</si>
  <si>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</si>
  <si>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</si>
  <si>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</si>
  <si>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</si>
  <si>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</si>
  <si>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</si>
  <si>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</si>
  <si>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</si>
  <si>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</si>
  <si>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</si>
  <si>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</si>
  <si>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</si>
  <si>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</si>
  <si>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</si>
  <si>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</si>
  <si>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</si>
  <si>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</si>
  <si>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</si>
  <si>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</si>
  <si>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</si>
  <si>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</si>
  <si>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</si>
  <si>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</si>
  <si>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</si>
  <si>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</si>
  <si>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</si>
  <si>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</si>
  <si>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</si>
  <si>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</si>
  <si>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</si>
  <si>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</si>
  <si>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</si>
  <si>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</si>
  <si>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</si>
  <si>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</si>
  <si>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</si>
  <si>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</si>
  <si>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</si>
  <si>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</si>
  <si>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</si>
  <si>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</si>
  <si>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</si>
  <si>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</si>
  <si>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</si>
  <si>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</si>
  <si>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</si>
  <si>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</si>
  <si>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</si>
  <si>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</si>
  <si>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</si>
  <si>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</si>
  <si>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</si>
  <si>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</si>
  <si>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</si>
  <si>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</si>
  <si>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</si>
  <si>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</si>
  <si>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</si>
  <si>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</si>
  <si>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</si>
  <si>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</si>
  <si>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</si>
  <si>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</si>
  <si>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</si>
  <si>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</si>
  <si>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</si>
  <si>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</si>
  <si>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</si>
  <si>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</si>
  <si>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</si>
  <si>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</si>
  <si>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</si>
  <si>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</si>
  <si>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</si>
  <si>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</si>
  <si>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</si>
  <si>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</si>
  <si>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</si>
  <si>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</si>
  <si>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</si>
  <si>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</si>
  <si>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</si>
  <si>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</si>
  <si>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</si>
  <si>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</si>
  <si>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</si>
  <si>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</si>
  <si>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</si>
  <si>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</si>
  <si>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</si>
  <si>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</si>
  <si>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</si>
  <si>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</si>
  <si>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</si>
  <si>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</si>
  <si>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</si>
  <si>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</si>
  <si>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</si>
  <si>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</si>
  <si>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</si>
  <si>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</si>
  <si>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</si>
  <si>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</si>
  <si>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</si>
  <si>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</si>
  <si>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</si>
  <si>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</si>
  <si>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</si>
  <si>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</si>
  <si>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</si>
  <si>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</si>
  <si>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</si>
  <si>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</si>
  <si>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</si>
  <si>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</si>
  <si>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</si>
  <si>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</si>
  <si>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</si>
  <si>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</si>
  <si>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</si>
  <si>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</si>
  <si>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</si>
  <si>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</si>
  <si>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</si>
  <si>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</si>
  <si>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</si>
  <si>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</si>
  <si>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</si>
  <si>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</si>
  <si>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</si>
  <si>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</si>
  <si>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</si>
  <si>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</si>
  <si>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大阪府大阪狭山市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</si>
  <si>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</si>
  <si>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</si>
  <si>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</si>
  <si>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</si>
  <si>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</si>
  <si>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</si>
  <si>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</si>
  <si>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</si>
  <si>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</si>
  <si>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</si>
  <si>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</si>
  <si>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</si>
  <si>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</si>
  <si>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</si>
  <si>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</si>
  <si>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</si>
  <si>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</si>
  <si>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</si>
  <si>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</si>
  <si>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</si>
  <si>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</si>
  <si>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</si>
  <si>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</si>
  <si>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</si>
  <si>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</si>
  <si>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</si>
  <si>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</si>
  <si>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</si>
  <si>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</si>
  <si>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</si>
  <si>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</si>
  <si>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</si>
  <si>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</si>
  <si>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</si>
  <si>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</si>
  <si>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</si>
  <si>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</si>
  <si>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</si>
  <si>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</si>
  <si>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</si>
  <si>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</si>
  <si>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</si>
  <si>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</si>
  <si>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</si>
  <si>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</si>
  <si>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</si>
  <si>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</si>
  <si>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</si>
  <si>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</si>
  <si>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</si>
  <si>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</si>
  <si>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</si>
  <si>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</si>
  <si>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</si>
  <si>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</si>
  <si>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</si>
  <si>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</si>
  <si>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</si>
  <si>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</si>
  <si>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</si>
  <si>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</si>
  <si>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</si>
  <si>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</si>
  <si>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</si>
  <si>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</si>
  <si>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</si>
  <si>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</si>
  <si>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</si>
  <si>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</si>
  <si>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</si>
  <si>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</si>
  <si>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</si>
  <si>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</si>
  <si>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</si>
  <si>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</si>
  <si>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</si>
  <si>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</si>
  <si>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</si>
  <si>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</si>
  <si>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</si>
  <si>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</si>
  <si>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</si>
  <si>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</si>
  <si>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</si>
  <si>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</si>
  <si>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</si>
  <si>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</si>
  <si>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</si>
  <si>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</si>
  <si>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</si>
  <si>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</si>
  <si>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</si>
  <si>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</si>
  <si>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</si>
  <si>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</si>
  <si>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</si>
  <si>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</si>
  <si>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</si>
  <si>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</si>
  <si>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</si>
  <si>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</si>
  <si>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</si>
  <si>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</si>
  <si>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</si>
  <si>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</si>
  <si>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</si>
  <si>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</si>
  <si>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</si>
  <si>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</si>
  <si>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</si>
  <si>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</si>
  <si>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</si>
  <si>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</si>
  <si>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</si>
  <si>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</si>
  <si>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</si>
  <si>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</si>
  <si>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</si>
  <si>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</si>
  <si>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</si>
  <si>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</si>
  <si>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</si>
  <si>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</si>
  <si>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</si>
  <si>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</si>
  <si>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</si>
  <si>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</si>
  <si>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</si>
  <si>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</si>
  <si>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</si>
  <si>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</si>
  <si>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</si>
  <si>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</si>
  <si>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</si>
  <si>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</si>
  <si>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</si>
  <si>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</si>
  <si>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</si>
  <si>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</si>
  <si>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</si>
  <si>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</si>
  <si>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</si>
  <si>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</si>
  <si>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</si>
  <si>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</si>
  <si>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</si>
  <si>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</si>
  <si>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</si>
  <si>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</si>
  <si>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</si>
  <si>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</si>
  <si>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</si>
  <si>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</si>
  <si>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</si>
  <si>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</si>
  <si>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</si>
  <si>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</si>
  <si>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</si>
  <si>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</si>
  <si>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</si>
  <si>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</si>
  <si>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</si>
  <si>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</si>
  <si>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</si>
  <si>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</si>
  <si>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</si>
  <si>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</si>
  <si>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</si>
  <si>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</si>
  <si>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</si>
  <si>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</si>
  <si>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</si>
  <si>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</si>
  <si>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</si>
  <si>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</si>
  <si>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</si>
  <si>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</si>
  <si>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</si>
  <si>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</si>
  <si>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</si>
  <si>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</si>
  <si>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</si>
  <si>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</si>
  <si>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</si>
  <si>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</si>
  <si>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</si>
  <si>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</si>
  <si>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</si>
  <si>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</si>
  <si>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</si>
  <si>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</si>
  <si>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</si>
  <si>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</si>
  <si>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</si>
  <si>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</si>
  <si>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</si>
  <si>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</si>
  <si>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4.57</t>
  </si>
  <si>
    <t>一般会計</t>
  </si>
  <si>
    <t>下水道事業会計</t>
  </si>
  <si>
    <t>国民健康保険特別会計</t>
  </si>
  <si>
    <t>介護保険特別会計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</si>
  <si>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</si>
  <si>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</si>
  <si>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</si>
  <si>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</si>
  <si>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</si>
  <si>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</si>
  <si>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</si>
  <si>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</si>
  <si>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</si>
  <si>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</si>
  <si>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大阪狭山市文化振興事業団</t>
    <rPh sb="0" eb="5">
      <t>オオサカサヤマシ</t>
    </rPh>
    <rPh sb="5" eb="12">
      <t>ブンカシンコウジギョウダン</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</si>
  <si>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</si>
  <si>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</si>
  <si>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</si>
  <si>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水道事業会計（市町村域水道事業）
大阪狭山水道事業</t>
    <rPh sb="15" eb="16">
      <t>ケイ</t>
    </rPh>
    <rPh sb="27" eb="31">
      <t>オオサカサヤマ</t>
    </rPh>
    <rPh sb="31" eb="33">
      <t>スイドウ</t>
    </rPh>
    <rPh sb="33" eb="35">
      <t>ジギョウ</t>
    </rPh>
    <phoneticPr fontId="27"/>
  </si>
  <si>
    <t>大阪広域水道企業団
（工業用水道事業会計）</t>
  </si>
  <si>
    <t>南河内環境事業組合(旧南河内清掃施設組合)</t>
  </si>
  <si>
    <t>職員退職手当基金</t>
    <rPh sb="0" eb="2">
      <t>ショクイン</t>
    </rPh>
    <rPh sb="2" eb="4">
      <t>タイショク</t>
    </rPh>
    <rPh sb="4" eb="6">
      <t>テアテ</t>
    </rPh>
    <rPh sb="6" eb="8">
      <t>キキン</t>
    </rPh>
    <phoneticPr fontId="5"/>
  </si>
  <si>
    <t>地域福祉基金</t>
    <rPh sb="0" eb="2">
      <t>チイキ</t>
    </rPh>
    <rPh sb="2" eb="4">
      <t>フクシ</t>
    </rPh>
    <rPh sb="4" eb="6">
      <t>キキン</t>
    </rPh>
    <phoneticPr fontId="2"/>
  </si>
  <si>
    <t>文化振興基金</t>
    <rPh sb="0" eb="2">
      <t>ブンカ</t>
    </rPh>
    <rPh sb="2" eb="4">
      <t>シンコウ</t>
    </rPh>
    <rPh sb="4" eb="6">
      <t>キキン</t>
    </rPh>
    <phoneticPr fontId="2"/>
  </si>
  <si>
    <t>国際交流基金</t>
    <rPh sb="0" eb="2">
      <t>コクサイ</t>
    </rPh>
    <rPh sb="2" eb="4">
      <t>コウリュウ</t>
    </rPh>
    <rPh sb="4" eb="6">
      <t>キキン</t>
    </rPh>
    <phoneticPr fontId="2"/>
  </si>
  <si>
    <t>緑のまちづくり基金</t>
    <rPh sb="0" eb="1">
      <t>ミドリ</t>
    </rPh>
    <rPh sb="7" eb="9">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</si>
  <si>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</si>
  <si>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</si>
  <si>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</si>
  <si>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</si>
  <si>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</si>
  <si>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</si>
  <si>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将来負担比率・実質公債費比率は、ともに類似団体内平均値に比べ、良好な水準で推移している。
　しかしながら、本市では、これまで財政健全化（債務圧縮）を推進してきた過程において、施設改修等については必要最小限に留めてきた経過があり、インフラ資産を含め、公共施設の老朽化対策を実施していかなければならない状況にある。
　今後も、将来負担比率・実質公債費比率などの健全化指標に留意しつつ、公共施設等総合管理計画などを踏まえ、計画的かつ効率的な対策を講じていく必要がある。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</si>
  <si>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</si>
  <si>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</si>
  <si>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</si>
  <si>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30年度から該当なし（マイナス値）で推移しており、類似団体内平均値4.6％と比較すると良好な水準にある。一方で、有形固定資産減価償却率は67.6％で令和３年度と比較すると1.4ポイント悪化、類似団体内平均値と比べても3.5ポイント高く、水準としては高止まりしている。
　これまでの公共施設等への老朽化対策の抑制が、将来負担の良好な水準の一因となっているが、今後、施設の安全性の確保等から必要な老朽化対策を実施していくと、将来負担が増加していくことが見込まれるため、施設の統廃合を含めた総量の合理化なども検討のうえ、将来負担の水準にも留意した計画的な対策を講じて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</si>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</sst>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C7B8FE-8D5F-4859-948B-F5A15B98459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D86-4F13-95F9-2C202D5B9E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48484</c:v>
                </c:pt>
                <c:pt idx="1">
                  <c:v>26508</c:v>
                </c:pt>
                <c:pt idx="2">
                  <c:v>23556</c:v>
                </c:pt>
                <c:pt idx="3">
                  <c:v>13466</c:v>
                </c:pt>
                <c:pt idx="4">
                  <c:v>18872</c:v>
                </c:pt>
              </c:numCache>
            </c:numRef>
          </c:val>
          <c:smooth val="0"/>
          <c:extLst>
            <c:ext xmlns:c16="http://schemas.microsoft.com/office/drawing/2014/chart" uri="{C3380CC4-5D6E-409C-BE32-E72D297353CC}">
              <c16:uniqueId val="{00000001-2D86-4F13-95F9-2C202D5B9E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3.94</c:v>
                </c:pt>
                <c:pt idx="1">
                  <c:v>0.43</c:v>
                </c:pt>
                <c:pt idx="2">
                  <c:v>1.31</c:v>
                </c:pt>
                <c:pt idx="3">
                  <c:v>6.26</c:v>
                </c:pt>
                <c:pt idx="4">
                  <c:v>5.68</c:v>
                </c:pt>
              </c:numCache>
            </c:numRef>
          </c:val>
          <c:extLst>
            <c:ext xmlns:c16="http://schemas.microsoft.com/office/drawing/2014/chart" uri="{C3380CC4-5D6E-409C-BE32-E72D297353CC}">
              <c16:uniqueId val="{00000000-3EEA-4BF2-AFBD-64EF27B233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26.78</c:v>
                </c:pt>
                <c:pt idx="1">
                  <c:v>25.58</c:v>
                </c:pt>
                <c:pt idx="2">
                  <c:v>24.77</c:v>
                </c:pt>
                <c:pt idx="3">
                  <c:v>23.15</c:v>
                </c:pt>
                <c:pt idx="4">
                  <c:v>25.2</c:v>
                </c:pt>
              </c:numCache>
            </c:numRef>
          </c:val>
          <c:extLst>
            <c:ext xmlns:c16="http://schemas.microsoft.com/office/drawing/2014/chart" uri="{C3380CC4-5D6E-409C-BE32-E72D297353CC}">
              <c16:uniqueId val="{00000001-3EEA-4BF2-AFBD-64EF27B233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-0.01</c:v>
                </c:pt>
                <c:pt idx="1">
                  <c:v>-4.57</c:v>
                </c:pt>
                <c:pt idx="2">
                  <c:v>0.91</c:v>
                </c:pt>
                <c:pt idx="3">
                  <c:v>5.05</c:v>
                </c:pt>
                <c:pt idx="4">
                  <c:v>0.84</c:v>
                </c:pt>
              </c:numCache>
            </c:numRef>
          </c:val>
          <c:smooth val="0"/>
          <c:extLst>
            <c:ext xmlns:c16="http://schemas.microsoft.com/office/drawing/2014/chart" uri="{C3380CC4-5D6E-409C-BE32-E72D297353CC}">
              <c16:uniqueId val="{00000002-3EEA-4BF2-AFBD-64EF27B233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12.38</c:v>
                </c:pt>
                <c:pt idx="2">
                  <c:v>#N/A</c:v>
                </c:pt>
                <c:pt idx="3">
                  <c:v>13.3</c:v>
                </c:pt>
                <c:pt idx="4">
                  <c:v>#N/A</c:v>
                </c:pt>
                <c:pt idx="5">
                  <c:v>13.77</c:v>
                </c:pt>
                <c:pt idx="6">
                  <c:v>0</c:v>
                </c:pt>
                <c:pt idx="7">
                  <c:v>0</c:v>
                </c:pt>
                <c:pt idx="8">
                  <c:v>0</c:v>
                </c:pt>
                <c:pt idx="9">
                  <c:v>0</c:v>
                </c:pt>
              </c:numCache>
            </c:numRef>
          </c:val>
          <c:extLst>
            <c:ext xmlns:c16="http://schemas.microsoft.com/office/drawing/2014/chart" uri="{C3380CC4-5D6E-409C-BE32-E72D297353CC}">
              <c16:uniqueId val="{00000000-0621-4A58-B272-9C50F8383E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21-4A58-B272-9C50F8383E5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621-4A58-B272-9C50F8383E5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621-4A58-B272-9C50F8383E5D}"/>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621-4A58-B272-9C50F8383E5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0.32</c:v>
                </c:pt>
                <c:pt idx="4">
                  <c:v>#N/A</c:v>
                </c:pt>
                <c:pt idx="5">
                  <c:v>0.31</c:v>
                </c:pt>
                <c:pt idx="6">
                  <c:v>#N/A</c:v>
                </c:pt>
                <c:pt idx="7">
                  <c:v>0.3</c:v>
                </c:pt>
                <c:pt idx="8">
                  <c:v>#N/A</c:v>
                </c:pt>
                <c:pt idx="9">
                  <c:v>0.36</c:v>
                </c:pt>
              </c:numCache>
            </c:numRef>
          </c:val>
          <c:extLst>
            <c:ext xmlns:c16="http://schemas.microsoft.com/office/drawing/2014/chart" uri="{C3380CC4-5D6E-409C-BE32-E72D297353CC}">
              <c16:uniqueId val="{00000005-0621-4A58-B272-9C50F8383E5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1.31</c:v>
                </c:pt>
                <c:pt idx="2">
                  <c:v>#N/A</c:v>
                </c:pt>
                <c:pt idx="3">
                  <c:v>0.73</c:v>
                </c:pt>
                <c:pt idx="4">
                  <c:v>#N/A</c:v>
                </c:pt>
                <c:pt idx="5">
                  <c:v>1.2</c:v>
                </c:pt>
                <c:pt idx="6">
                  <c:v>#N/A</c:v>
                </c:pt>
                <c:pt idx="7">
                  <c:v>1.7</c:v>
                </c:pt>
                <c:pt idx="8">
                  <c:v>#N/A</c:v>
                </c:pt>
                <c:pt idx="9">
                  <c:v>1.1599999999999999</c:v>
                </c:pt>
              </c:numCache>
            </c:numRef>
          </c:val>
          <c:extLst>
            <c:ext xmlns:c16="http://schemas.microsoft.com/office/drawing/2014/chart" uri="{C3380CC4-5D6E-409C-BE32-E72D297353CC}">
              <c16:uniqueId val="{00000006-0621-4A58-B272-9C50F8383E5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2.4900000000000002</c:v>
                </c:pt>
                <c:pt idx="2">
                  <c:v>#N/A</c:v>
                </c:pt>
                <c:pt idx="3">
                  <c:v>1.67</c:v>
                </c:pt>
                <c:pt idx="4">
                  <c:v>#N/A</c:v>
                </c:pt>
                <c:pt idx="5">
                  <c:v>2.74</c:v>
                </c:pt>
                <c:pt idx="6">
                  <c:v>#N/A</c:v>
                </c:pt>
                <c:pt idx="7">
                  <c:v>1.59</c:v>
                </c:pt>
                <c:pt idx="8">
                  <c:v>#N/A</c:v>
                </c:pt>
                <c:pt idx="9">
                  <c:v>1.21</c:v>
                </c:pt>
              </c:numCache>
            </c:numRef>
          </c:val>
          <c:extLst>
            <c:ext xmlns:c16="http://schemas.microsoft.com/office/drawing/2014/chart" uri="{C3380CC4-5D6E-409C-BE32-E72D297353CC}">
              <c16:uniqueId val="{00000007-0621-4A58-B272-9C50F8383E5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4.29</c:v>
                </c:pt>
                <c:pt idx="2">
                  <c:v>#N/A</c:v>
                </c:pt>
                <c:pt idx="3">
                  <c:v>4.16</c:v>
                </c:pt>
                <c:pt idx="4">
                  <c:v>#N/A</c:v>
                </c:pt>
                <c:pt idx="5">
                  <c:v>3.91</c:v>
                </c:pt>
                <c:pt idx="6">
                  <c:v>#N/A</c:v>
                </c:pt>
                <c:pt idx="7">
                  <c:v>3.72</c:v>
                </c:pt>
                <c:pt idx="8">
                  <c:v>#N/A</c:v>
                </c:pt>
                <c:pt idx="9">
                  <c:v>3.41</c:v>
                </c:pt>
              </c:numCache>
            </c:numRef>
          </c:val>
          <c:extLst>
            <c:ext xmlns:c16="http://schemas.microsoft.com/office/drawing/2014/chart" uri="{C3380CC4-5D6E-409C-BE32-E72D297353CC}">
              <c16:uniqueId val="{00000008-0621-4A58-B272-9C50F8383E5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3.94</c:v>
                </c:pt>
                <c:pt idx="2">
                  <c:v>#N/A</c:v>
                </c:pt>
                <c:pt idx="3">
                  <c:v>0.43</c:v>
                </c:pt>
                <c:pt idx="4">
                  <c:v>#N/A</c:v>
                </c:pt>
                <c:pt idx="5">
                  <c:v>1.3</c:v>
                </c:pt>
                <c:pt idx="6">
                  <c:v>#N/A</c:v>
                </c:pt>
                <c:pt idx="7">
                  <c:v>6.26</c:v>
                </c:pt>
                <c:pt idx="8">
                  <c:v>#N/A</c:v>
                </c:pt>
                <c:pt idx="9">
                  <c:v>5.67</c:v>
                </c:pt>
              </c:numCache>
            </c:numRef>
          </c:val>
          <c:extLst>
            <c:ext xmlns:c16="http://schemas.microsoft.com/office/drawing/2014/chart" uri="{C3380CC4-5D6E-409C-BE32-E72D297353CC}">
              <c16:uniqueId val="{00000009-0621-4A58-B272-9C50F8383E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1718</c:v>
                </c:pt>
                <c:pt idx="5">
                  <c:v>1690</c:v>
                </c:pt>
                <c:pt idx="8">
                  <c:v>1683</c:v>
                </c:pt>
                <c:pt idx="11">
                  <c:v>1659</c:v>
                </c:pt>
                <c:pt idx="14">
                  <c:v>1615</c:v>
                </c:pt>
              </c:numCache>
            </c:numRef>
          </c:val>
          <c:extLst>
            <c:ext xmlns:c16="http://schemas.microsoft.com/office/drawing/2014/chart" uri="{C3380CC4-5D6E-409C-BE32-E72D297353CC}">
              <c16:uniqueId val="{00000000-5D79-4315-9AD6-547652555E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79-4315-9AD6-547652555E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79-4315-9AD6-547652555E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c:v>
                </c:pt>
                <c:pt idx="3">
                  <c:v>1</c:v>
                </c:pt>
                <c:pt idx="6">
                  <c:v>1</c:v>
                </c:pt>
                <c:pt idx="9">
                  <c:v>2</c:v>
                </c:pt>
                <c:pt idx="12">
                  <c:v>16</c:v>
                </c:pt>
              </c:numCache>
            </c:numRef>
          </c:val>
          <c:extLst>
            <c:ext xmlns:c16="http://schemas.microsoft.com/office/drawing/2014/chart" uri="{C3380CC4-5D6E-409C-BE32-E72D297353CC}">
              <c16:uniqueId val="{00000003-5D79-4315-9AD6-547652555E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250</c:v>
                </c:pt>
                <c:pt idx="3">
                  <c:v>235</c:v>
                </c:pt>
                <c:pt idx="6">
                  <c:v>252</c:v>
                </c:pt>
                <c:pt idx="9">
                  <c:v>232</c:v>
                </c:pt>
                <c:pt idx="12">
                  <c:v>212</c:v>
                </c:pt>
              </c:numCache>
            </c:numRef>
          </c:val>
          <c:extLst>
            <c:ext xmlns:c16="http://schemas.microsoft.com/office/drawing/2014/chart" uri="{C3380CC4-5D6E-409C-BE32-E72D297353CC}">
              <c16:uniqueId val="{00000004-5D79-4315-9AD6-547652555E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79-4315-9AD6-547652555E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79-4315-9AD6-547652555E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1597</c:v>
                </c:pt>
                <c:pt idx="3">
                  <c:v>1708</c:v>
                </c:pt>
                <c:pt idx="6">
                  <c:v>1772</c:v>
                </c:pt>
                <c:pt idx="9">
                  <c:v>1836</c:v>
                </c:pt>
                <c:pt idx="12">
                  <c:v>1905</c:v>
                </c:pt>
              </c:numCache>
            </c:numRef>
          </c:val>
          <c:extLst>
            <c:ext xmlns:c16="http://schemas.microsoft.com/office/drawing/2014/chart" uri="{C3380CC4-5D6E-409C-BE32-E72D297353CC}">
              <c16:uniqueId val="{00000007-5D79-4315-9AD6-547652555E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132</c:v>
                </c:pt>
                <c:pt idx="2">
                  <c:v>#N/A</c:v>
                </c:pt>
                <c:pt idx="3">
                  <c:v>#N/A</c:v>
                </c:pt>
                <c:pt idx="4">
                  <c:v>254</c:v>
                </c:pt>
                <c:pt idx="5">
                  <c:v>#N/A</c:v>
                </c:pt>
                <c:pt idx="6">
                  <c:v>#N/A</c:v>
                </c:pt>
                <c:pt idx="7">
                  <c:v>342</c:v>
                </c:pt>
                <c:pt idx="8">
                  <c:v>#N/A</c:v>
                </c:pt>
                <c:pt idx="9">
                  <c:v>#N/A</c:v>
                </c:pt>
                <c:pt idx="10">
                  <c:v>411</c:v>
                </c:pt>
                <c:pt idx="11">
                  <c:v>#N/A</c:v>
                </c:pt>
                <c:pt idx="12">
                  <c:v>#N/A</c:v>
                </c:pt>
                <c:pt idx="13">
                  <c:v>518</c:v>
                </c:pt>
                <c:pt idx="14">
                  <c:v>#N/A</c:v>
                </c:pt>
              </c:numCache>
            </c:numRef>
          </c:val>
          <c:smooth val="0"/>
          <c:extLst>
            <c:ext xmlns:c16="http://schemas.microsoft.com/office/drawing/2014/chart" uri="{C3380CC4-5D6E-409C-BE32-E72D297353CC}">
              <c16:uniqueId val="{00000008-5D79-4315-9AD6-547652555E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16284</c:v>
                </c:pt>
                <c:pt idx="5">
                  <c:v>15914</c:v>
                </c:pt>
                <c:pt idx="8">
                  <c:v>15884</c:v>
                </c:pt>
                <c:pt idx="11">
                  <c:v>15517</c:v>
                </c:pt>
                <c:pt idx="14">
                  <c:v>14758</c:v>
                </c:pt>
              </c:numCache>
            </c:numRef>
          </c:val>
          <c:extLst>
            <c:ext xmlns:c16="http://schemas.microsoft.com/office/drawing/2014/chart" uri="{C3380CC4-5D6E-409C-BE32-E72D297353CC}">
              <c16:uniqueId val="{00000000-61EE-48E4-A15E-7344ED56BD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2274</c:v>
                </c:pt>
                <c:pt idx="5">
                  <c:v>2283</c:v>
                </c:pt>
                <c:pt idx="8">
                  <c:v>2313</c:v>
                </c:pt>
                <c:pt idx="11">
                  <c:v>2283</c:v>
                </c:pt>
                <c:pt idx="14">
                  <c:v>2202</c:v>
                </c:pt>
              </c:numCache>
            </c:numRef>
          </c:val>
          <c:extLst>
            <c:ext xmlns:c16="http://schemas.microsoft.com/office/drawing/2014/chart" uri="{C3380CC4-5D6E-409C-BE32-E72D297353CC}">
              <c16:uniqueId val="{00000001-61EE-48E4-A15E-7344ED56BD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4780</c:v>
                </c:pt>
                <c:pt idx="5">
                  <c:v>4887</c:v>
                </c:pt>
                <c:pt idx="8">
                  <c:v>4698</c:v>
                </c:pt>
                <c:pt idx="11">
                  <c:v>4883</c:v>
                </c:pt>
                <c:pt idx="14">
                  <c:v>5397</c:v>
                </c:pt>
              </c:numCache>
            </c:numRef>
          </c:val>
          <c:extLst>
            <c:ext xmlns:c16="http://schemas.microsoft.com/office/drawing/2014/chart" uri="{C3380CC4-5D6E-409C-BE32-E72D297353CC}">
              <c16:uniqueId val="{00000002-61EE-48E4-A15E-7344ED56BD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EE-48E4-A15E-7344ED56BD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EE-48E4-A15E-7344ED56BD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EE-48E4-A15E-7344ED56BD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2950</c:v>
                </c:pt>
                <c:pt idx="3">
                  <c:v>2933</c:v>
                </c:pt>
                <c:pt idx="6">
                  <c:v>2339</c:v>
                </c:pt>
                <c:pt idx="9">
                  <c:v>2252</c:v>
                </c:pt>
                <c:pt idx="12">
                  <c:v>2343</c:v>
                </c:pt>
              </c:numCache>
            </c:numRef>
          </c:val>
          <c:extLst>
            <c:ext xmlns:c16="http://schemas.microsoft.com/office/drawing/2014/chart" uri="{C3380CC4-5D6E-409C-BE32-E72D297353CC}">
              <c16:uniqueId val="{00000006-61EE-48E4-A15E-7344ED56BD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11</c:v>
                </c:pt>
                <c:pt idx="6">
                  <c:v>179</c:v>
                </c:pt>
                <c:pt idx="9">
                  <c:v>350</c:v>
                </c:pt>
                <c:pt idx="12">
                  <c:v>346</c:v>
                </c:pt>
              </c:numCache>
            </c:numRef>
          </c:val>
          <c:extLst>
            <c:ext xmlns:c16="http://schemas.microsoft.com/office/drawing/2014/chart" uri="{C3380CC4-5D6E-409C-BE32-E72D297353CC}">
              <c16:uniqueId val="{00000007-61EE-48E4-A15E-7344ED56BD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2702</c:v>
                </c:pt>
                <c:pt idx="3">
                  <c:v>2479</c:v>
                </c:pt>
                <c:pt idx="6">
                  <c:v>2355</c:v>
                </c:pt>
                <c:pt idx="9">
                  <c:v>2201</c:v>
                </c:pt>
                <c:pt idx="12">
                  <c:v>2025</c:v>
                </c:pt>
              </c:numCache>
            </c:numRef>
          </c:val>
          <c:extLst>
            <c:ext xmlns:c16="http://schemas.microsoft.com/office/drawing/2014/chart" uri="{C3380CC4-5D6E-409C-BE32-E72D297353CC}">
              <c16:uniqueId val="{00000008-61EE-48E4-A15E-7344ED56BD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EE-48E4-A15E-7344ED56BD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17297</c:v>
                </c:pt>
                <c:pt idx="3">
                  <c:v>17375</c:v>
                </c:pt>
                <c:pt idx="6">
                  <c:v>17215</c:v>
                </c:pt>
                <c:pt idx="9">
                  <c:v>16511</c:v>
                </c:pt>
                <c:pt idx="12">
                  <c:v>15339</c:v>
                </c:pt>
              </c:numCache>
            </c:numRef>
          </c:val>
          <c:extLst>
            <c:ext xmlns:c16="http://schemas.microsoft.com/office/drawing/2014/chart" uri="{C3380CC4-5D6E-409C-BE32-E72D297353CC}">
              <c16:uniqueId val="{0000000A-61EE-48E4-A15E-7344ED56BDB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EE-48E4-A15E-7344ED56BDB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3040</c:v>
                </c:pt>
                <c:pt idx="1">
                  <c:v>3041</c:v>
                </c:pt>
                <c:pt idx="2">
                  <c:v>3242</c:v>
                </c:pt>
              </c:numCache>
            </c:numRef>
          </c:val>
          <c:extLst>
            <c:ext xmlns:c16="http://schemas.microsoft.com/office/drawing/2014/chart" uri="{C3380CC4-5D6E-409C-BE32-E72D297353CC}">
              <c16:uniqueId val="{00000000-5260-4D96-9C3F-1C058CDA14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37</c:v>
                </c:pt>
                <c:pt idx="1">
                  <c:v>148</c:v>
                </c:pt>
                <c:pt idx="2">
                  <c:v>148</c:v>
                </c:pt>
              </c:numCache>
            </c:numRef>
          </c:val>
          <c:extLst>
            <c:ext xmlns:c16="http://schemas.microsoft.com/office/drawing/2014/chart" uri="{C3380CC4-5D6E-409C-BE32-E72D297353CC}">
              <c16:uniqueId val="{00000001-5260-4D96-9C3F-1C058CDA14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623</c:v>
                </c:pt>
                <c:pt idx="1">
                  <c:v>634</c:v>
                </c:pt>
                <c:pt idx="2">
                  <c:v>845</c:v>
                </c:pt>
              </c:numCache>
            </c:numRef>
          </c:val>
          <c:extLst>
            <c:ext xmlns:c16="http://schemas.microsoft.com/office/drawing/2014/chart" uri="{C3380CC4-5D6E-409C-BE32-E72D297353CC}">
              <c16:uniqueId val="{00000002-5260-4D96-9C3F-1C058CDA14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{77B4DF60-66C8-4085-B79C-42B6F0F596AF}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C01-4C45-87AC-FD47AD1159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{096B0D90-52F7-4D58-B4FC-0AF209E7FD3E}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01-4C45-87AC-FD47AD1159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{892D860C-DA13-4D3C-BBD9-E2569130A6E8}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01-4C45-87AC-FD47AD1159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{6F4C47CA-0634-4621-90C8-D18BE0EF3435}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01-4C45-87AC-FD47AD1159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{BC3322B6-D879-423E-9E9E-8E7F59AE897A}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01-4C45-87AC-FD47AD1159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{4FF3DC84-F346-419E-BD14-6AF5E5D9612F}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C01-4C45-87AC-FD47AD1159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{7DD282B3-8C93-49EA-9EE2-BE42301DBABF}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C01-4C45-87AC-FD47AD1159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{4174DE01-C14B-41DE-B44D-0BE97D61337E}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C01-4C45-87AC-FD47AD1159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{BADF87D2-73C7-43D3-9AAA-9A529F8252E2}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C01-4C45-87AC-FD47AD1159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63.8</c:v>
                </c:pt>
                <c:pt idx="8">
                  <c:v>63.9</c:v>
                </c:pt>
                <c:pt idx="16">
                  <c:v>64.5</c:v>
                </c:pt>
                <c:pt idx="24">
                  <c:v>66.2</c:v>
                </c:pt>
                <c:pt idx="32">
                  <c:v>67.599999999999994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C01-4C45-87AC-FD47AD1159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{1681CEEE-857D-4820-AC24-D563F59AD0DE}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C01-4C45-87AC-FD47AD11593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{F063D4D0-F41C-4CE5-BBD1-F3122CAEFCA7}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01-4C45-87AC-FD47AD1159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{0EFA2499-DD53-40BC-B238-FB56681A8812}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01-4C45-87AC-FD47AD1159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{4E84961C-12F6-4816-A233-AA8C6A84E315}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01-4C45-87AC-FD47AD1159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{CA8E8545-2362-4E9E-A284-908606FEE8C3}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01-4C45-87AC-FD47AD11593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{39318F03-49E7-4DE1-9D23-B9867E3CDDA0}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C01-4C45-87AC-FD47AD11593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{C6269B34-8081-4838-9F19-32C24EFE53A0}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C01-4C45-87AC-FD47AD11593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{A1AF1A06-C1BB-4A0F-B923-295E8F2DE001}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C01-4C45-87AC-FD47AD11593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{6EFC9666-3137-4F05-BDEF-EE819E02C150}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C01-4C45-87AC-FD47AD1159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EC01-4C45-87AC-FD47AD115934}"/>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{CDABCBA7-F6E2-4EBC-A593-177F8D50D3ED}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746-4D93-A06F-FE48EAD19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{ABE002A7-3581-4963-BD48-655442A52CEB}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46-4D93-A06F-FE48EAD19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{90B63893-C3B1-465F-84DA-852E99876996}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46-4D93-A06F-FE48EAD19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{AED35BD9-2BD6-41FA-B08B-CBBA83EB6857}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46-4D93-A06F-FE48EAD19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{C640AADB-3BCC-4BB9-BED3-23F25CD5B011}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46-4D93-A06F-FE48EAD1956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{9385DE8B-3E80-40AB-8545-B33152234BF0}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746-4D93-A06F-FE48EAD1956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{DCFD5762-5DFA-4F5C-9162-945BE42A3C97}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746-4D93-A06F-FE48EAD1956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{3A1FE44F-2673-438B-9473-A5B6AC859C2B}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746-4D93-A06F-FE48EAD1956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{1CB3AA7B-AC70-455B-BDFB-2F072CFF6231}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746-4D93-A06F-FE48EAD19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c:v>
                </c:pt>
                <c:pt idx="8">
                  <c:v>1.9</c:v>
                </c:pt>
                <c:pt idx="16">
                  <c:v>2.2000000000000002</c:v>
                </c:pt>
                <c:pt idx="24">
                  <c:v>3</c:v>
                </c:pt>
                <c:pt idx="32">
                  <c:v>3.7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746-4D93-A06F-FE48EAD195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{D43C63D5-2FD8-44C8-B848-DC1AFE61758D}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746-4D93-A06F-FE48EAD1956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{5D6DABA3-96E0-40A4-BC68-AA4221FC7C6F}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46-4D93-A06F-FE48EAD19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{4A29499A-BD2C-40F5-A7A7-B3FA15702391}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46-4D93-A06F-FE48EAD19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{2999C3DF-5ECC-478C-B5FF-8B4E72A5EA69}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46-4D93-A06F-FE48EAD19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{7A01F720-A74D-4854-9734-8CB0C5274B3A}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46-4D93-A06F-FE48EAD1956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{8276266A-A2B2-4E57-8FBF-90252B0E4A0B}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746-4D93-A06F-FE48EAD1956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{A28440F5-504A-432E-BA54-6A4ED32C066B}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746-4D93-A06F-FE48EAD1956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{90E635BC-F1A9-41B4-898B-0F14716178CC}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746-4D93-A06F-FE48EAD1956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{C6F0B525-D2EB-4620-A005-81D80D3F6E3F}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746-4D93-A06F-FE48EAD19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2746-4D93-A06F-FE48EAD19562}"/>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コロナ禍からの景気回復による税の増収等を見込み基準財政収入額が増加しているものの、国勢調査の人口の増加及び高齢化率の上昇に伴い基準財政需要額が大幅に増加したことにより、財政力指数は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と前年度比マイナス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ポイントとなり、類似団体内平均値と比較すると、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今後は市税の徴収強化による徴収率の向上などにより財政基盤の強化に努める。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少等により、歳出（経常経費充当一般財源）は減少したものの、昨年度は地方交付税において財源措置の拡充等一過性・限定的な要因があったことから、歳入（経常一般財源）が大幅に減少しているため、経常収支比率は</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％悪化している。</a:t>
          </a: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ポイント上回っており、社会保障関係経費などの義務的な経費が増加傾向にあることから、今後も行財政改革に基づく事務事業の整理等効率的かつ継続的な行財政運営を進め、経常収支比率の改善に努める。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456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66</xdr:row>
      <xdr:rowOff>154940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8456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55880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706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67</xdr:row>
      <xdr:rowOff>55880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97167"/>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退職者数の減少によって人件費は減少したものの、地域ポイントの導入に係る経費の増加や原油価格の高騰などにより、人口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人当たり人件費・物件費等決算額は昨年度より</a:t>
          </a:r>
          <a:r>
            <a:rPr kumimoji="1" lang="en-US" altLang="ja-JP" sz="1300">
              <a:latin typeface="ＭＳ Ｐゴシック" panose="020B0600070205080204" pitchFamily="50" charset="-128"/>
              <a:ea typeface="ＭＳ Ｐゴシック" panose="020B0600070205080204" pitchFamily="50" charset="-128"/>
            </a:rPr>
            <a:t>3,288</a:t>
          </a:r>
          <a:r>
            <a:rPr kumimoji="1" lang="ja-JP" altLang="en-US" sz="1300">
              <a:latin typeface="ＭＳ Ｐゴシック" panose="020B0600070205080204" pitchFamily="50" charset="-128"/>
              <a:ea typeface="ＭＳ Ｐゴシック" panose="020B0600070205080204" pitchFamily="50" charset="-128"/>
            </a:rPr>
            <a:t>円増加した。また、令和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年度から実施した消防の広域化の影響等により、類似団体内平均値と比較すると</a:t>
          </a:r>
          <a:r>
            <a:rPr kumimoji="1" lang="en-US" altLang="ja-JP" sz="1300">
              <a:latin typeface="ＭＳ Ｐゴシック" panose="020B0600070205080204" pitchFamily="50" charset="-128"/>
              <a:ea typeface="ＭＳ Ｐゴシック" panose="020B0600070205080204" pitchFamily="50" charset="-128"/>
            </a:rPr>
            <a:t>9,635</a:t>
          </a:r>
          <a:r>
            <a:rPr kumimoji="1" lang="ja-JP" altLang="en-US" sz="1300">
              <a:latin typeface="ＭＳ Ｐゴシック" panose="020B0600070205080204" pitchFamily="50" charset="-128"/>
              <a:ea typeface="ＭＳ Ｐゴシック" panose="020B0600070205080204" pitchFamily="50" charset="-128"/>
            </a:rPr>
            <a:t>円低くなっている。</a:t>
          </a:r>
        </a:p>
        <a:p>
          <a:r>
            <a:rPr kumimoji="1" lang="ja-JP" altLang="en-US" sz="1300">
              <a:latin typeface="ＭＳ Ｐゴシック" panose="020B0600070205080204" pitchFamily="50" charset="-128"/>
              <a:ea typeface="ＭＳ Ｐゴシック" panose="020B0600070205080204" pitchFamily="50" charset="-128"/>
            </a:rPr>
            <a:t>　今後も</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などのデジタル化の推進を含め、事業の合理化、効率化を図ることで物件費の抑制や人件費の適正化に努める。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71141</xdr:rowOff>
    </xdr:from>
    <xdr:to>
      <xdr:col>23</xdr:col>
      <xdr:colOff>133350</xdr:colOff>
      <xdr:row>82</xdr:row>
      <xdr:rowOff>108922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0041"/>
          <a:ext cx="838200" cy="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71141</xdr:rowOff>
    </xdr:from>
    <xdr:to>
      <xdr:col>19</xdr:col>
      <xdr:colOff>133350</xdr:colOff>
      <xdr:row>82</xdr:row>
      <xdr:rowOff>143072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30041"/>
          <a:ext cx="889000" cy="7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29787</xdr:rowOff>
    </xdr:from>
    <xdr:to>
      <xdr:col>15</xdr:col>
      <xdr:colOff>82550</xdr:colOff>
      <xdr:row>82</xdr:row>
      <xdr:rowOff>143072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8687"/>
          <a:ext cx="889000" cy="1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167546</xdr:rowOff>
    </xdr:from>
    <xdr:to>
      <xdr:col>11</xdr:col>
      <xdr:colOff>31750</xdr:colOff>
      <xdr:row>82</xdr:row>
      <xdr:rowOff>29787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54996"/>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58122</xdr:rowOff>
    </xdr:from>
    <xdr:to>
      <xdr:col>23</xdr:col>
      <xdr:colOff>184150</xdr:colOff>
      <xdr:row>82</xdr:row>
      <xdr:rowOff>159722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74649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2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20341</xdr:rowOff>
    </xdr:from>
    <xdr:to>
      <xdr:col>19</xdr:col>
      <xdr:colOff>184150</xdr:colOff>
      <xdr:row>82</xdr:row>
      <xdr:rowOff>121941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132118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4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92272</xdr:rowOff>
    </xdr:from>
    <xdr:to>
      <xdr:col>15</xdr:col>
      <xdr:colOff>133350</xdr:colOff>
      <xdr:row>83</xdr:row>
      <xdr:rowOff>22422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150437</xdr:rowOff>
    </xdr:from>
    <xdr:to>
      <xdr:col>11</xdr:col>
      <xdr:colOff>82550</xdr:colOff>
      <xdr:row>82</xdr:row>
      <xdr:rowOff>80587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65364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116746</xdr:rowOff>
    </xdr:from>
    <xdr:to>
      <xdr:col>7</xdr:col>
      <xdr:colOff>31750</xdr:colOff>
      <xdr:row>82</xdr:row>
      <xdr:rowOff>46896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31673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年度以降、時限的な給与削減措置や総合的見直し及び給与構造改革の取扱いが国と異なっていたため、類似団体内平均値と比較すると上回る結果となっている。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年度においては、経験年数階層の変動の影響が大きく、前年度比マイナス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今後も、国家公務員や民間企業の給与水準との均衡を図りながら、時代の変化に対応した適正な給与制度の運用に努める。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136979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0186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51707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1048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集中改革プラン以降、平成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年度以降の定員管理については、集中改革プランの最終目標値（</a:t>
          </a:r>
          <a:r>
            <a:rPr kumimoji="1" lang="en-US" altLang="ja-JP" sz="1200">
              <a:latin typeface="ＭＳ Ｐゴシック" panose="020B0600070205080204" pitchFamily="50" charset="-128"/>
              <a:ea typeface="ＭＳ Ｐゴシック" panose="020B0600070205080204" pitchFamily="50" charset="-128"/>
            </a:rPr>
            <a:t>421</a:t>
          </a:r>
          <a:r>
            <a:rPr kumimoji="1" lang="ja-JP" altLang="en-US" sz="1200">
              <a:latin typeface="ＭＳ Ｐゴシック" panose="020B0600070205080204" pitchFamily="50" charset="-128"/>
              <a:ea typeface="ＭＳ Ｐゴシック" panose="020B0600070205080204" pitchFamily="50" charset="-128"/>
            </a:rPr>
            <a:t>人）を上回らない範囲内で定員管理の数値目標を設定してきた。人口千人当たり職員数は、目標値に基づき職員数を増やさず対応してきたことや消防を広域化したこと等により、令和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年度以降は類似団体内平均値を下回る状況となっている。</a:t>
          </a:r>
        </a:p>
        <a:p>
          <a:r>
            <a:rPr kumimoji="1" lang="ja-JP" altLang="en-US" sz="1200">
              <a:latin typeface="ＭＳ Ｐゴシック" panose="020B0600070205080204" pitchFamily="50" charset="-128"/>
              <a:ea typeface="ＭＳ Ｐゴシック" panose="020B0600070205080204" pitchFamily="50" charset="-128"/>
            </a:rPr>
            <a:t>　今後は、複雑多様化する行政需要へ適切に対応していくため、行政需要に見合う人員配置や組織体制の整備及び定年引上げへの対応も踏まえ策定した、新たな「大阪狭山市定員管理計画」に基づき、職員の年齢構成を平準化するための弾力的な対応も行いながら、中長期的な将来を見据え、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168698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2661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146579</xdr:rowOff>
    </xdr:from>
    <xdr:to>
      <xdr:col>77</xdr:col>
      <xdr:colOff>44450</xdr:colOff>
      <xdr:row>59</xdr:row>
      <xdr:rowOff>150601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6212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146579</xdr:rowOff>
    </xdr:from>
    <xdr:to>
      <xdr:col>72</xdr:col>
      <xdr:colOff>203200</xdr:colOff>
      <xdr:row>61</xdr:row>
      <xdr:rowOff>14817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62129"/>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32914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732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117898</xdr:rowOff>
    </xdr:from>
    <xdr:to>
      <xdr:col>81</xdr:col>
      <xdr:colOff>95250</xdr:colOff>
      <xdr:row>60</xdr:row>
      <xdr:rowOff>48048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134425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7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99801</xdr:rowOff>
    </xdr:from>
    <xdr:to>
      <xdr:col>77</xdr:col>
      <xdr:colOff>95250</xdr:colOff>
      <xdr:row>60</xdr:row>
      <xdr:rowOff>29951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40128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95779</xdr:rowOff>
    </xdr:from>
    <xdr:to>
      <xdr:col>73</xdr:col>
      <xdr:colOff>44450</xdr:colOff>
      <xdr:row>60</xdr:row>
      <xdr:rowOff>25929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36106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50394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153564</xdr:rowOff>
    </xdr:from>
    <xdr:to>
      <xdr:col>64</xdr:col>
      <xdr:colOff>152400</xdr:colOff>
      <xdr:row>61</xdr:row>
      <xdr:rowOff>83714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68491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過去に発行した斎場や教育施設に係る建設地方債の償還開始等により一般会計等に係る公債費（元利償還金）が増加したため、実質公債費比率（</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ポイント悪化したが、類似団体内平均値と比較すると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今後は公共施設の維持・管理等について計画的かつ効率的な執行に努め、可能な限り新規の起債発行を抑制し、財政の健全化に努める。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22437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241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73237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地方債残高や公営企業等繰入見込額の減少等により将来負担額が減少し、令和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年度の将来負担比率はマイナスとなった。</a:t>
          </a:r>
        </a:p>
        <a:p>
          <a:r>
            <a:rPr kumimoji="1" lang="ja-JP" altLang="en-US" sz="1300">
              <a:latin typeface="ＭＳ Ｐゴシック" panose="020B0600070205080204" pitchFamily="50" charset="-128"/>
              <a:ea typeface="ＭＳ Ｐゴシック" panose="020B0600070205080204" pitchFamily="50" charset="-128"/>
            </a:rPr>
            <a:t>　今後も計画的な地方債の発行及び残高管理に努める。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年度人事院勧告に伴う期末手当の支給調整や、定年退職者の減少の影響等により、令和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年度と比較して微減となっている状況である。</a:t>
          </a: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今後も、人件費の抑制に努めるとともに、国家公務員や民間企業の給与水準との均衡を図りながら、時代の変化に対応した適正な給与制度の運用に努める。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39</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8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19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72390</xdr:rowOff>
    </xdr:from>
    <xdr:to>
      <xdr:col>15</xdr:col>
      <xdr:colOff>149225</xdr:colOff>
      <xdr:row>40</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152400</xdr:rowOff>
    </xdr:from>
    <xdr:to>
      <xdr:col>11</xdr:col>
      <xdr:colOff>60325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予防接種業務に係る委託料の減少等に伴い、前年度より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ポイント減少したが、経常収支比率は類似団体内平均値に比べ</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本市では、施設の維持管理について指定管理者制度を活用し民間企業へ委託するなど、効率的な予算執行に努めているが、行政サービスの多様化による委託業務の増加が顕著である。今後も行政規模に応じたサービス水準の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90424</xdr:rowOff>
    </xdr:from>
    <xdr:to>
      <xdr:col>82</xdr:col>
      <xdr:colOff>107950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76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99568</xdr:rowOff>
    </xdr:from>
    <xdr:to>
      <xdr:col>78</xdr:col>
      <xdr:colOff>69850</xdr:colOff>
      <xdr:row>19</xdr:row>
      <xdr:rowOff>101854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856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101854</xdr:rowOff>
    </xdr:from>
    <xdr:to>
      <xdr:col>73</xdr:col>
      <xdr:colOff>180975</xdr:colOff>
      <xdr:row>19</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59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92710</xdr:rowOff>
    </xdr:from>
    <xdr:to>
      <xdr:col>69</xdr:col>
      <xdr:colOff>92075</xdr:colOff>
      <xdr:row>19</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502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51054</xdr:rowOff>
    </xdr:from>
    <xdr:to>
      <xdr:col>74</xdr:col>
      <xdr:colOff>31750</xdr:colOff>
      <xdr:row>19</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137431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105918</xdr:rowOff>
    </xdr:from>
    <xdr:to>
      <xdr:col>69</xdr:col>
      <xdr:colOff>142875</xdr:colOff>
      <xdr:row>20</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ポイント増加したが、これは、自立支援給付費や子ども・子育て支援各種給付費の増加が主な原因である。　</a:t>
          </a:r>
        </a:p>
        <a:p>
          <a:r>
            <a:rPr kumimoji="1" lang="ja-JP" altLang="en-US" sz="1300">
              <a:latin typeface="ＭＳ Ｐゴシック" panose="020B0600070205080204" pitchFamily="50" charset="-128"/>
              <a:ea typeface="ＭＳ Ｐゴシック" panose="020B0600070205080204" pitchFamily="50" charset="-128"/>
            </a:rPr>
            <a:t>　扶助費は今後も増加傾向が見込まれるため、給付制度の制度改正や運用に注視しつつ、受益者負担の適正化を含め財源の確保と給付の適正化に努める。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142240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3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142240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5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116857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その他に係る経常収支比率は類似団体内平均値と同数値であり、前年度比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経常一般財源が大幅に減少し、介護保険や後期高齢者医療保険等の特別会計への繰出金が増加しているためである。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　今後、適正な受益者負担割合の設定と、徴収強化を図り、健全化に努める。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146050</xdr:rowOff>
    </xdr:from>
    <xdr:to>
      <xdr:col>74</xdr:col>
      <xdr:colOff>31750</xdr:colOff>
      <xdr:row>58</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60977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消防事務の広域化による負担金の増加などにより、前年度と比較して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これまで行財政改革において、各種補助金や助成金の支給基準や金額の見直しによる適正化の効果が続いていたが、令和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今後も社会情勢の変化に注視しつつ、適正な執行に努める。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534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36</xdr:row>
      <xdr:rowOff>81280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03859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038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過年度に発行した斎場や教育施設に係る建設事業債の償還開始等および経常一般財源の大幅な減少により、令和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年度の公債費は前年度と比較して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ポイント上回っており、今後、各公共施設の老朽化に伴う施設改修が控えているため、計画的かつ効率的な事業の執行及び、起債の抑制に努める。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2120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46989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120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主な要因は、消防事務の広域化等による補助費の増加である。物件費においては委託料などにおいて若干の減となったものの、今後は増加が見込まれる状況である。</a:t>
          </a:r>
        </a:p>
        <a:p>
          <a:r>
            <a:rPr kumimoji="1" lang="ja-JP" altLang="en-US" sz="1300">
              <a:latin typeface="ＭＳ Ｐゴシック" panose="020B0600070205080204" pitchFamily="50" charset="-128"/>
              <a:ea typeface="ＭＳ Ｐゴシック" panose="020B0600070205080204" pitchFamily="50" charset="-128"/>
            </a:rPr>
            <a:t>　今後も物件費の抑制や人件費の適正化に努める。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77</xdr:row>
      <xdr:rowOff>86995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2657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78</xdr:row>
      <xdr:rowOff>121286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265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121286</xdr:rowOff>
    </xdr:from>
    <xdr:to>
      <xdr:col>73</xdr:col>
      <xdr:colOff>180975</xdr:colOff>
      <xdr:row>79</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4943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167005</xdr:rowOff>
    </xdr:from>
    <xdr:to>
      <xdr:col>69</xdr:col>
      <xdr:colOff>92075</xdr:colOff>
      <xdr:row>79</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6865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70486</xdr:rowOff>
    </xdr:from>
    <xdr:to>
      <xdr:col>74</xdr:col>
      <xdr:colOff>31750</xdr:colOff>
      <xdr:row>79</xdr:row>
      <xdr:rowOff>636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156863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5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139064</xdr:rowOff>
    </xdr:from>
    <xdr:to>
      <xdr:col>69</xdr:col>
      <xdr:colOff>142875</xdr:colOff>
      <xdr:row>79</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53991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116205</xdr:rowOff>
    </xdr:from>
    <xdr:to>
      <xdr:col>65</xdr:col>
      <xdr:colOff>53975</xdr:colOff>
      <xdr:row>78</xdr:row>
      <xdr:rowOff>46355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31132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46937</xdr:rowOff>
    </xdr:from>
    <xdr:to>
      <xdr:col>29</xdr:col>
      <xdr:colOff>127000</xdr:colOff>
      <xdr:row>19</xdr:row>
      <xdr:rowOff>49024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52112"/>
          <a:ext cx="647700" cy="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91829</xdr:rowOff>
    </xdr:from>
    <xdr:to>
      <xdr:col>26</xdr:col>
      <xdr:colOff>50800</xdr:colOff>
      <xdr:row>19</xdr:row>
      <xdr:rowOff>49024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25554"/>
          <a:ext cx="698500" cy="12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87843</xdr:rowOff>
    </xdr:from>
    <xdr:to>
      <xdr:col>22</xdr:col>
      <xdr:colOff>114300</xdr:colOff>
      <xdr:row>18</xdr:row>
      <xdr:rowOff>91829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21568"/>
          <a:ext cx="698500" cy="3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87843</xdr:rowOff>
    </xdr:from>
    <xdr:to>
      <xdr:col>18</xdr:col>
      <xdr:colOff>177800</xdr:colOff>
      <xdr:row>18</xdr:row>
      <xdr:rowOff>97458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1568"/>
          <a:ext cx="698500" cy="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167587</xdr:rowOff>
    </xdr:from>
    <xdr:to>
      <xdr:col>29</xdr:col>
      <xdr:colOff>177800</xdr:colOff>
      <xdr:row>19</xdr:row>
      <xdr:rowOff>97737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0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139664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169674</xdr:rowOff>
    </xdr:from>
    <xdr:to>
      <xdr:col>26</xdr:col>
      <xdr:colOff>101600</xdr:colOff>
      <xdr:row>19</xdr:row>
      <xdr:rowOff>99824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0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84601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8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41029</xdr:rowOff>
    </xdr:from>
    <xdr:to>
      <xdr:col>22</xdr:col>
      <xdr:colOff>165100</xdr:colOff>
      <xdr:row>18</xdr:row>
      <xdr:rowOff>142629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7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127406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37043</xdr:rowOff>
    </xdr:from>
    <xdr:to>
      <xdr:col>19</xdr:col>
      <xdr:colOff>38100</xdr:colOff>
      <xdr:row>18</xdr:row>
      <xdr:rowOff>138643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148820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3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46658</xdr:rowOff>
    </xdr:from>
    <xdr:to>
      <xdr:col>15</xdr:col>
      <xdr:colOff>101600</xdr:colOff>
      <xdr:row>18</xdr:row>
      <xdr:rowOff>148258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158435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4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41634</xdr:rowOff>
    </xdr:from>
    <xdr:to>
      <xdr:col>29</xdr:col>
      <xdr:colOff>127000</xdr:colOff>
      <xdr:row>36</xdr:row>
      <xdr:rowOff>101984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94884"/>
          <a:ext cx="647700" cy="6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101984</xdr:rowOff>
    </xdr:from>
    <xdr:to>
      <xdr:col>26</xdr:col>
      <xdr:colOff>50800</xdr:colOff>
      <xdr:row>36</xdr:row>
      <xdr:rowOff>140226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55234"/>
          <a:ext cx="698500" cy="3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140226</xdr:rowOff>
    </xdr:from>
    <xdr:to>
      <xdr:col>22</xdr:col>
      <xdr:colOff>114300</xdr:colOff>
      <xdr:row>37</xdr:row>
      <xdr:rowOff>18350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93476"/>
          <a:ext cx="698500" cy="4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18350</xdr:rowOff>
    </xdr:from>
    <xdr:to>
      <xdr:col>18</xdr:col>
      <xdr:colOff>177800</xdr:colOff>
      <xdr:row>37</xdr:row>
      <xdr:rowOff>86211</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143050"/>
          <a:ext cx="698500" cy="6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333734</xdr:rowOff>
    </xdr:from>
    <xdr:to>
      <xdr:col>29</xdr:col>
      <xdr:colOff>177800</xdr:colOff>
      <xdr:row>36</xdr:row>
      <xdr:rowOff>92434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44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305811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51184</xdr:rowOff>
    </xdr:from>
    <xdr:to>
      <xdr:col>26</xdr:col>
      <xdr:colOff>101600</xdr:colOff>
      <xdr:row>36</xdr:row>
      <xdr:rowOff>152784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137561</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90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89426</xdr:rowOff>
    </xdr:from>
    <xdr:to>
      <xdr:col>22</xdr:col>
      <xdr:colOff>165100</xdr:colOff>
      <xdr:row>37</xdr:row>
      <xdr:rowOff>19576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4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2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139000</xdr:rowOff>
    </xdr:from>
    <xdr:to>
      <xdr:col>19</xdr:col>
      <xdr:colOff>38100</xdr:colOff>
      <xdr:row>37</xdr:row>
      <xdr:rowOff>69150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92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53927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35411</xdr:rowOff>
    </xdr:from>
    <xdr:to>
      <xdr:col>15</xdr:col>
      <xdr:colOff>101600</xdr:colOff>
      <xdr:row>37</xdr:row>
      <xdr:rowOff>137011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160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121788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24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159322</xdr:rowOff>
    </xdr:from>
    <xdr:to>
      <xdr:col>24</xdr:col>
      <xdr:colOff>63500</xdr:colOff>
      <xdr:row>37</xdr:row>
      <xdr:rowOff>76321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31522"/>
          <a:ext cx="838200" cy="8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170980</xdr:rowOff>
    </xdr:from>
    <xdr:to>
      <xdr:col>19</xdr:col>
      <xdr:colOff>177800</xdr:colOff>
      <xdr:row>36</xdr:row>
      <xdr:rowOff>159322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71730"/>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170980</xdr:rowOff>
    </xdr:from>
    <xdr:to>
      <xdr:col>15</xdr:col>
      <xdr:colOff>50800</xdr:colOff>
      <xdr:row>36</xdr:row>
      <xdr:rowOff>67443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1730"/>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67443</xdr:rowOff>
    </xdr:from>
    <xdr:to>
      <xdr:col>10</xdr:col>
      <xdr:colOff>114300</xdr:colOff>
      <xdr:row>36</xdr:row>
      <xdr:rowOff>134900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643"/>
          <a:ext cx="889000" cy="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25521</xdr:rowOff>
    </xdr:from>
    <xdr:to>
      <xdr:col>24</xdr:col>
      <xdr:colOff>114300</xdr:colOff>
      <xdr:row>37</xdr:row>
      <xdr:rowOff>127121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108522</xdr:rowOff>
    </xdr:from>
    <xdr:to>
      <xdr:col>20</xdr:col>
      <xdr:colOff>38100</xdr:colOff>
      <xdr:row>37</xdr:row>
      <xdr:rowOff>38672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29799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120180</xdr:rowOff>
    </xdr:from>
    <xdr:to>
      <xdr:col>15</xdr:col>
      <xdr:colOff>101600</xdr:colOff>
      <xdr:row>36</xdr:row>
      <xdr:rowOff>50330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66857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16643</xdr:rowOff>
    </xdr:from>
    <xdr:to>
      <xdr:col>10</xdr:col>
      <xdr:colOff>165100</xdr:colOff>
      <xdr:row>36</xdr:row>
      <xdr:rowOff>118243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134770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84100</xdr:rowOff>
    </xdr:from>
    <xdr:to>
      <xdr:col>6</xdr:col>
      <xdr:colOff>38100</xdr:colOff>
      <xdr:row>37</xdr:row>
      <xdr:rowOff>14250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30777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4576</xdr:rowOff>
    </xdr:from>
    <xdr:to>
      <xdr:col>24</xdr:col>
      <xdr:colOff>63500</xdr:colOff>
      <xdr:row>57</xdr:row>
      <xdr:rowOff>44297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77226"/>
          <a:ext cx="838200" cy="3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44297</xdr:rowOff>
    </xdr:from>
    <xdr:to>
      <xdr:col>19</xdr:col>
      <xdr:colOff>177800</xdr:colOff>
      <xdr:row>57</xdr:row>
      <xdr:rowOff>74190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6947"/>
          <a:ext cx="8890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74190</xdr:rowOff>
    </xdr:from>
    <xdr:to>
      <xdr:col>15</xdr:col>
      <xdr:colOff>50800</xdr:colOff>
      <xdr:row>57</xdr:row>
      <xdr:rowOff>153960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46840"/>
          <a:ext cx="8890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153960</xdr:rowOff>
    </xdr:from>
    <xdr:to>
      <xdr:col>10</xdr:col>
      <xdr:colOff>114300</xdr:colOff>
      <xdr:row>58</xdr:row>
      <xdr:rowOff>3672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6610"/>
          <a:ext cx="889000" cy="2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125226</xdr:rowOff>
    </xdr:from>
    <xdr:to>
      <xdr:col>24</xdr:col>
      <xdr:colOff>114300</xdr:colOff>
      <xdr:row>57</xdr:row>
      <xdr:rowOff>55376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148103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7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164947</xdr:rowOff>
    </xdr:from>
    <xdr:to>
      <xdr:col>20</xdr:col>
      <xdr:colOff>38100</xdr:colOff>
      <xdr:row>57</xdr:row>
      <xdr:rowOff>95097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111624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23390</xdr:rowOff>
    </xdr:from>
    <xdr:to>
      <xdr:col>15</xdr:col>
      <xdr:colOff>101600</xdr:colOff>
      <xdr:row>57</xdr:row>
      <xdr:rowOff>124990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141517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103160</xdr:rowOff>
    </xdr:from>
    <xdr:to>
      <xdr:col>10</xdr:col>
      <xdr:colOff>165100</xdr:colOff>
      <xdr:row>58</xdr:row>
      <xdr:rowOff>33310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49837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124322</xdr:rowOff>
    </xdr:from>
    <xdr:to>
      <xdr:col>6</xdr:col>
      <xdr:colOff>38100</xdr:colOff>
      <xdr:row>58</xdr:row>
      <xdr:rowOff>54472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70999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26543</xdr:rowOff>
    </xdr:from>
    <xdr:to>
      <xdr:col>24</xdr:col>
      <xdr:colOff>63500</xdr:colOff>
      <xdr:row>79</xdr:row>
      <xdr:rowOff>27115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1093"/>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24333</xdr:rowOff>
    </xdr:from>
    <xdr:to>
      <xdr:col>19</xdr:col>
      <xdr:colOff>177800</xdr:colOff>
      <xdr:row>79</xdr:row>
      <xdr:rowOff>26543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8883"/>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23800</xdr:rowOff>
    </xdr:from>
    <xdr:to>
      <xdr:col>15</xdr:col>
      <xdr:colOff>50800</xdr:colOff>
      <xdr:row>79</xdr:row>
      <xdr:rowOff>24333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6835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23304</xdr:rowOff>
    </xdr:from>
    <xdr:to>
      <xdr:col>10</xdr:col>
      <xdr:colOff>114300</xdr:colOff>
      <xdr:row>79</xdr:row>
      <xdr:rowOff>23800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67854"/>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147765</xdr:rowOff>
    </xdr:from>
    <xdr:to>
      <xdr:col>24</xdr:col>
      <xdr:colOff>114300</xdr:colOff>
      <xdr:row>79</xdr:row>
      <xdr:rowOff>77915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62692</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147193</xdr:rowOff>
    </xdr:from>
    <xdr:to>
      <xdr:col>20</xdr:col>
      <xdr:colOff>38100</xdr:colOff>
      <xdr:row>79</xdr:row>
      <xdr:rowOff>77343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2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68470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1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144983</xdr:rowOff>
    </xdr:from>
    <xdr:to>
      <xdr:col>15</xdr:col>
      <xdr:colOff>101600</xdr:colOff>
      <xdr:row>79</xdr:row>
      <xdr:rowOff>75133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66260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1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144450</xdr:rowOff>
    </xdr:from>
    <xdr:to>
      <xdr:col>10</xdr:col>
      <xdr:colOff>165100</xdr:colOff>
      <xdr:row>79</xdr:row>
      <xdr:rowOff>74600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65727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1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143954</xdr:rowOff>
    </xdr:from>
    <xdr:to>
      <xdr:col>6</xdr:col>
      <xdr:colOff>38100</xdr:colOff>
      <xdr:row>79</xdr:row>
      <xdr:rowOff>74104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65231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10813</xdr:rowOff>
    </xdr:from>
    <xdr:to>
      <xdr:col>24</xdr:col>
      <xdr:colOff>63500</xdr:colOff>
      <xdr:row>95</xdr:row>
      <xdr:rowOff>159882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298563"/>
          <a:ext cx="838200" cy="14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10813</xdr:rowOff>
    </xdr:from>
    <xdr:to>
      <xdr:col>19</xdr:col>
      <xdr:colOff>177800</xdr:colOff>
      <xdr:row>96</xdr:row>
      <xdr:rowOff>149171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298563"/>
          <a:ext cx="889000" cy="30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149171</xdr:rowOff>
    </xdr:from>
    <xdr:to>
      <xdr:col>15</xdr:col>
      <xdr:colOff>50800</xdr:colOff>
      <xdr:row>97</xdr:row>
      <xdr:rowOff>53834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8371"/>
          <a:ext cx="889000" cy="7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53834</xdr:rowOff>
    </xdr:from>
    <xdr:to>
      <xdr:col>10</xdr:col>
      <xdr:colOff>114300</xdr:colOff>
      <xdr:row>97</xdr:row>
      <xdr:rowOff>137708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84484"/>
          <a:ext cx="889000" cy="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109082</xdr:rowOff>
    </xdr:from>
    <xdr:to>
      <xdr:col>24</xdr:col>
      <xdr:colOff>114300</xdr:colOff>
      <xdr:row>96</xdr:row>
      <xdr:rowOff>39232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9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131959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4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131463</xdr:rowOff>
    </xdr:from>
    <xdr:to>
      <xdr:col>20</xdr:col>
      <xdr:colOff>38100</xdr:colOff>
      <xdr:row>95</xdr:row>
      <xdr:rowOff>61613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78140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2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98371</xdr:rowOff>
    </xdr:from>
    <xdr:to>
      <xdr:col>15</xdr:col>
      <xdr:colOff>101600</xdr:colOff>
      <xdr:row>97</xdr:row>
      <xdr:rowOff>28521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45048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33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3034</xdr:rowOff>
    </xdr:from>
    <xdr:to>
      <xdr:col>10</xdr:col>
      <xdr:colOff>165100</xdr:colOff>
      <xdr:row>97</xdr:row>
      <xdr:rowOff>104634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95761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2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86908</xdr:rowOff>
    </xdr:from>
    <xdr:to>
      <xdr:col>6</xdr:col>
      <xdr:colOff>38100</xdr:colOff>
      <xdr:row>98</xdr:row>
      <xdr:rowOff>17058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18974</xdr:rowOff>
    </xdr:from>
    <xdr:to>
      <xdr:col>55</xdr:col>
      <xdr:colOff>0</xdr:colOff>
      <xdr:row>38</xdr:row>
      <xdr:rowOff>83185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34074"/>
          <a:ext cx="838200" cy="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142265</xdr:rowOff>
    </xdr:from>
    <xdr:to>
      <xdr:col>50</xdr:col>
      <xdr:colOff>114300</xdr:colOff>
      <xdr:row>38</xdr:row>
      <xdr:rowOff>83185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57215"/>
          <a:ext cx="889000" cy="114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142265</xdr:rowOff>
    </xdr:from>
    <xdr:to>
      <xdr:col>45</xdr:col>
      <xdr:colOff>177800</xdr:colOff>
      <xdr:row>39</xdr:row>
      <xdr:rowOff>75565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57215"/>
          <a:ext cx="889000" cy="13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75565</xdr:rowOff>
    </xdr:from>
    <xdr:to>
      <xdr:col>41</xdr:col>
      <xdr:colOff>50800</xdr:colOff>
      <xdr:row>39</xdr:row>
      <xdr:rowOff>108928</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2115"/>
          <a:ext cx="889000" cy="3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139624</xdr:rowOff>
    </xdr:from>
    <xdr:to>
      <xdr:col>55</xdr:col>
      <xdr:colOff>50800</xdr:colOff>
      <xdr:row>38</xdr:row>
      <xdr:rowOff>69774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118051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6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32385</xdr:rowOff>
    </xdr:from>
    <xdr:to>
      <xdr:col>50</xdr:col>
      <xdr:colOff>165100</xdr:colOff>
      <xdr:row>38</xdr:row>
      <xdr:rowOff>133985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125112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91465</xdr:rowOff>
    </xdr:from>
    <xdr:to>
      <xdr:col>46</xdr:col>
      <xdr:colOff>38100</xdr:colOff>
      <xdr:row>32</xdr:row>
      <xdr:rowOff>21615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40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12742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9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24765</xdr:rowOff>
    </xdr:from>
    <xdr:to>
      <xdr:col>41</xdr:col>
      <xdr:colOff>101600</xdr:colOff>
      <xdr:row>39</xdr:row>
      <xdr:rowOff>126365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117492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58128</xdr:rowOff>
    </xdr:from>
    <xdr:to>
      <xdr:col>36</xdr:col>
      <xdr:colOff>165100</xdr:colOff>
      <xdr:row>39</xdr:row>
      <xdr:rowOff>159728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150855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3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72096</xdr:rowOff>
    </xdr:from>
    <xdr:to>
      <xdr:col>55</xdr:col>
      <xdr:colOff>0</xdr:colOff>
      <xdr:row>58</xdr:row>
      <xdr:rowOff>113289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16196"/>
          <a:ext cx="8382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36403</xdr:rowOff>
    </xdr:from>
    <xdr:to>
      <xdr:col>50</xdr:col>
      <xdr:colOff>114300</xdr:colOff>
      <xdr:row>58</xdr:row>
      <xdr:rowOff>113289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980503"/>
          <a:ext cx="8890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13909</xdr:rowOff>
    </xdr:from>
    <xdr:to>
      <xdr:col>45</xdr:col>
      <xdr:colOff>177800</xdr:colOff>
      <xdr:row>58</xdr:row>
      <xdr:rowOff>36403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958009"/>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17902</xdr:rowOff>
    </xdr:from>
    <xdr:to>
      <xdr:col>41</xdr:col>
      <xdr:colOff>50800</xdr:colOff>
      <xdr:row>58</xdr:row>
      <xdr:rowOff>13909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90552"/>
          <a:ext cx="889000" cy="16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21296</xdr:rowOff>
    </xdr:from>
    <xdr:to>
      <xdr:col>55</xdr:col>
      <xdr:colOff>50800</xdr:colOff>
      <xdr:row>58</xdr:row>
      <xdr:rowOff>122896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107673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8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62489</xdr:rowOff>
    </xdr:from>
    <xdr:to>
      <xdr:col>50</xdr:col>
      <xdr:colOff>165100</xdr:colOff>
      <xdr:row>58</xdr:row>
      <xdr:rowOff>164089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155216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1009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157053</xdr:rowOff>
    </xdr:from>
    <xdr:to>
      <xdr:col>46</xdr:col>
      <xdr:colOff>38100</xdr:colOff>
      <xdr:row>58</xdr:row>
      <xdr:rowOff>87203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78330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1002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134559</xdr:rowOff>
    </xdr:from>
    <xdr:to>
      <xdr:col>41</xdr:col>
      <xdr:colOff>101600</xdr:colOff>
      <xdr:row>58</xdr:row>
      <xdr:rowOff>64709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55836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9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138552</xdr:rowOff>
    </xdr:from>
    <xdr:to>
      <xdr:col>36</xdr:col>
      <xdr:colOff>165100</xdr:colOff>
      <xdr:row>57</xdr:row>
      <xdr:rowOff>68702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3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85229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51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43574</xdr:rowOff>
    </xdr:from>
    <xdr:to>
      <xdr:col>55</xdr:col>
      <xdr:colOff>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88124"/>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170599</xdr:rowOff>
    </xdr:from>
    <xdr:to>
      <xdr:col>45</xdr:col>
      <xdr:colOff>177800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43699"/>
          <a:ext cx="8890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98400</xdr:rowOff>
    </xdr:from>
    <xdr:to>
      <xdr:col>41</xdr:col>
      <xdr:colOff>50800</xdr:colOff>
      <xdr:row>78</xdr:row>
      <xdr:rowOff>170599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71500"/>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164224</xdr:rowOff>
    </xdr:from>
    <xdr:to>
      <xdr:col>55</xdr:col>
      <xdr:colOff>50800</xdr:colOff>
      <xdr:row>79</xdr:row>
      <xdr:rowOff>94374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79151</xdr:rowOff>
    </xdr:from>
    <xdr:ext cx="313932"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2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119799</xdr:rowOff>
    </xdr:from>
    <xdr:to>
      <xdr:col>41</xdr:col>
      <xdr:colOff>101600</xdr:colOff>
      <xdr:row>79</xdr:row>
      <xdr:rowOff>49949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9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41076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47600</xdr:rowOff>
    </xdr:from>
    <xdr:to>
      <xdr:col>36</xdr:col>
      <xdr:colOff>165100</xdr:colOff>
      <xdr:row>78</xdr:row>
      <xdr:rowOff>149200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140327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48577</xdr:rowOff>
    </xdr:from>
    <xdr:to>
      <xdr:col>55</xdr:col>
      <xdr:colOff>0</xdr:colOff>
      <xdr:row>98</xdr:row>
      <xdr:rowOff>107341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850677"/>
          <a:ext cx="838200" cy="5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62230</xdr:rowOff>
    </xdr:from>
    <xdr:to>
      <xdr:col>50</xdr:col>
      <xdr:colOff>114300</xdr:colOff>
      <xdr:row>98</xdr:row>
      <xdr:rowOff>107341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64330"/>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107417</xdr:rowOff>
    </xdr:from>
    <xdr:to>
      <xdr:col>45</xdr:col>
      <xdr:colOff>177800</xdr:colOff>
      <xdr:row>98</xdr:row>
      <xdr:rowOff>62230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38067"/>
          <a:ext cx="889000" cy="1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106629</xdr:rowOff>
    </xdr:from>
    <xdr:to>
      <xdr:col>41</xdr:col>
      <xdr:colOff>50800</xdr:colOff>
      <xdr:row>97</xdr:row>
      <xdr:rowOff>107417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737279"/>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169227</xdr:rowOff>
    </xdr:from>
    <xdr:to>
      <xdr:col>55</xdr:col>
      <xdr:colOff>50800</xdr:colOff>
      <xdr:row>98</xdr:row>
      <xdr:rowOff>99377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147654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56541</xdr:rowOff>
    </xdr:from>
    <xdr:to>
      <xdr:col>50</xdr:col>
      <xdr:colOff>165100</xdr:colOff>
      <xdr:row>98</xdr:row>
      <xdr:rowOff>158141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149268</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04428" y="1695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11430</xdr:rowOff>
    </xdr:from>
    <xdr:to>
      <xdr:col>46</xdr:col>
      <xdr:colOff>38100</xdr:colOff>
      <xdr:row>98</xdr:row>
      <xdr:rowOff>113030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104157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56617</xdr:rowOff>
    </xdr:from>
    <xdr:to>
      <xdr:col>41</xdr:col>
      <xdr:colOff>101600</xdr:colOff>
      <xdr:row>97</xdr:row>
      <xdr:rowOff>158217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149344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55829</xdr:rowOff>
    </xdr:from>
    <xdr:to>
      <xdr:col>36</xdr:col>
      <xdr:colOff>165100</xdr:colOff>
      <xdr:row>97</xdr:row>
      <xdr:rowOff>157429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2506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4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129459</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4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122098</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371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78659</xdr:rowOff>
    </xdr:from>
    <xdr:to>
      <xdr:col>85</xdr:col>
      <xdr:colOff>177800</xdr:colOff>
      <xdr:row>39</xdr:row>
      <xdr:rowOff>8809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71298</xdr:rowOff>
    </xdr:from>
    <xdr:to>
      <xdr:col>67</xdr:col>
      <xdr:colOff>101600</xdr:colOff>
      <xdr:row>39</xdr:row>
      <xdr:rowOff>1448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164025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143827</xdr:rowOff>
    </xdr:from>
    <xdr:to>
      <xdr:col>85</xdr:col>
      <xdr:colOff>127000</xdr:colOff>
      <xdr:row>76</xdr:row>
      <xdr:rowOff>160110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4027"/>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160110</xdr:rowOff>
    </xdr:from>
    <xdr:to>
      <xdr:col>81</xdr:col>
      <xdr:colOff>50800</xdr:colOff>
      <xdr:row>77</xdr:row>
      <xdr:rowOff>3924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19031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3924</xdr:rowOff>
    </xdr:from>
    <xdr:to>
      <xdr:col>76</xdr:col>
      <xdr:colOff>114300</xdr:colOff>
      <xdr:row>77</xdr:row>
      <xdr:rowOff>18186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5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18186</xdr:rowOff>
    </xdr:from>
    <xdr:to>
      <xdr:col>71</xdr:col>
      <xdr:colOff>177800</xdr:colOff>
      <xdr:row>77</xdr:row>
      <xdr:rowOff>40894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1983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93027</xdr:rowOff>
    </xdr:from>
    <xdr:to>
      <xdr:col>85</xdr:col>
      <xdr:colOff>177800</xdr:colOff>
      <xdr:row>77</xdr:row>
      <xdr:rowOff>23177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71454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0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109310</xdr:rowOff>
    </xdr:from>
    <xdr:to>
      <xdr:col>81</xdr:col>
      <xdr:colOff>101600</xdr:colOff>
      <xdr:row>77</xdr:row>
      <xdr:rowOff>39460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30587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124574</xdr:rowOff>
    </xdr:from>
    <xdr:to>
      <xdr:col>76</xdr:col>
      <xdr:colOff>165100</xdr:colOff>
      <xdr:row>77</xdr:row>
      <xdr:rowOff>54724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45851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138836</xdr:rowOff>
    </xdr:from>
    <xdr:to>
      <xdr:col>72</xdr:col>
      <xdr:colOff>38100</xdr:colOff>
      <xdr:row>77</xdr:row>
      <xdr:rowOff>68986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60113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161544</xdr:rowOff>
    </xdr:from>
    <xdr:to>
      <xdr:col>67</xdr:col>
      <xdr:colOff>101600</xdr:colOff>
      <xdr:row>77</xdr:row>
      <xdr:rowOff>91694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82821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124879</xdr:rowOff>
    </xdr:from>
    <xdr:to>
      <xdr:col>85</xdr:col>
      <xdr:colOff>127000</xdr:colOff>
      <xdr:row>99</xdr:row>
      <xdr:rowOff>17221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26979"/>
          <a:ext cx="838200" cy="6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17221</xdr:rowOff>
    </xdr:from>
    <xdr:to>
      <xdr:col>81</xdr:col>
      <xdr:colOff>50800</xdr:colOff>
      <xdr:row>99</xdr:row>
      <xdr:rowOff>41708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0771"/>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15151</xdr:rowOff>
    </xdr:from>
    <xdr:to>
      <xdr:col>76</xdr:col>
      <xdr:colOff>114300</xdr:colOff>
      <xdr:row>99</xdr:row>
      <xdr:rowOff>41708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88701"/>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15151</xdr:rowOff>
    </xdr:from>
    <xdr:to>
      <xdr:col>71</xdr:col>
      <xdr:colOff>177800</xdr:colOff>
      <xdr:row>99</xdr:row>
      <xdr:rowOff>43090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8870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74079</xdr:rowOff>
    </xdr:from>
    <xdr:to>
      <xdr:col>85</xdr:col>
      <xdr:colOff>177800</xdr:colOff>
      <xdr:row>99</xdr:row>
      <xdr:rowOff>4229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160456</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137871</xdr:rowOff>
    </xdr:from>
    <xdr:to>
      <xdr:col>81</xdr:col>
      <xdr:colOff>101600</xdr:colOff>
      <xdr:row>99</xdr:row>
      <xdr:rowOff>68021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59148</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70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162358</xdr:rowOff>
    </xdr:from>
    <xdr:to>
      <xdr:col>76</xdr:col>
      <xdr:colOff>165100</xdr:colOff>
      <xdr:row>99</xdr:row>
      <xdr:rowOff>92508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83635</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57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135801</xdr:rowOff>
    </xdr:from>
    <xdr:to>
      <xdr:col>72</xdr:col>
      <xdr:colOff>38100</xdr:colOff>
      <xdr:row>99</xdr:row>
      <xdr:rowOff>65951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57078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163740</xdr:rowOff>
    </xdr:from>
    <xdr:to>
      <xdr:col>67</xdr:col>
      <xdr:colOff>101600</xdr:colOff>
      <xdr:row>99</xdr:row>
      <xdr:rowOff>93890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85017</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44183</xdr:rowOff>
    </xdr:from>
    <xdr:to>
      <xdr:col>111</xdr:col>
      <xdr:colOff>177800</xdr:colOff>
      <xdr:row>59</xdr:row>
      <xdr:rowOff>44374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97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44374</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59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164909</xdr:rowOff>
    </xdr:from>
    <xdr:to>
      <xdr:col>116</xdr:col>
      <xdr:colOff>114300</xdr:colOff>
      <xdr:row>59</xdr:row>
      <xdr:rowOff>95059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79836</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3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164833</xdr:rowOff>
    </xdr:from>
    <xdr:to>
      <xdr:col>112</xdr:col>
      <xdr:colOff>38100</xdr:colOff>
      <xdr:row>59</xdr:row>
      <xdr:rowOff>94983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86110</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51166</xdr:rowOff>
    </xdr:from>
    <xdr:to>
      <xdr:col>116</xdr:col>
      <xdr:colOff>63500</xdr:colOff>
      <xdr:row>76</xdr:row>
      <xdr:rowOff>95743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8136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95743</xdr:rowOff>
    </xdr:from>
    <xdr:to>
      <xdr:col>111</xdr:col>
      <xdr:colOff>177800</xdr:colOff>
      <xdr:row>76</xdr:row>
      <xdr:rowOff>101262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25943"/>
          <a:ext cx="8890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101262</xdr:rowOff>
    </xdr:from>
    <xdr:to>
      <xdr:col>107</xdr:col>
      <xdr:colOff>50800</xdr:colOff>
      <xdr:row>76</xdr:row>
      <xdr:rowOff>162168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31462"/>
          <a:ext cx="889000" cy="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162168</xdr:rowOff>
    </xdr:from>
    <xdr:to>
      <xdr:col>102</xdr:col>
      <xdr:colOff>114300</xdr:colOff>
      <xdr:row>77</xdr:row>
      <xdr:rowOff>28894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92368"/>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366</xdr:rowOff>
    </xdr:from>
    <xdr:to>
      <xdr:col>116</xdr:col>
      <xdr:colOff>114300</xdr:colOff>
      <xdr:row>76</xdr:row>
      <xdr:rowOff>101966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0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23244</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44943</xdr:rowOff>
    </xdr:from>
    <xdr:to>
      <xdr:col>112</xdr:col>
      <xdr:colOff>38100</xdr:colOff>
      <xdr:row>76</xdr:row>
      <xdr:rowOff>146543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07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163071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8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50462</xdr:rowOff>
    </xdr:from>
    <xdr:to>
      <xdr:col>107</xdr:col>
      <xdr:colOff>101600</xdr:colOff>
      <xdr:row>76</xdr:row>
      <xdr:rowOff>152062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8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168590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111368</xdr:rowOff>
    </xdr:from>
    <xdr:to>
      <xdr:col>102</xdr:col>
      <xdr:colOff>165100</xdr:colOff>
      <xdr:row>77</xdr:row>
      <xdr:rowOff>41518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32645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149544</xdr:rowOff>
    </xdr:from>
    <xdr:to>
      <xdr:col>98</xdr:col>
      <xdr:colOff>38100</xdr:colOff>
      <xdr:row>77</xdr:row>
      <xdr:rowOff>79694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70821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定年退職者の減少の影響等から前年度より減少しており、類似団体内平均値を下回っている。今後も、人件費の抑制に努めるとともに、国家公務員や民間企業の給与水準との均衡を図りながら、時代の変化に対応した適正な給与制度の運用に努める。</a:t>
          </a:r>
        </a:p>
        <a:p>
          <a:r>
            <a:rPr kumimoji="1" lang="ja-JP" altLang="en-US" sz="1200">
              <a:latin typeface="ＭＳ Ｐゴシック" panose="020B0600070205080204" pitchFamily="50" charset="-128"/>
              <a:ea typeface="ＭＳ Ｐゴシック" panose="020B0600070205080204" pitchFamily="50" charset="-128"/>
            </a:rPr>
            <a:t>　補助費等については、小・中学校の給食費無償化に係る補助金などコロナ禍での市民生活支援に係る事業等により、前年度より増加している。</a:t>
          </a:r>
        </a:p>
        <a:p>
          <a:r>
            <a:rPr kumimoji="1" lang="ja-JP" altLang="en-US" sz="1200">
              <a:latin typeface="ＭＳ Ｐゴシック" panose="020B0600070205080204" pitchFamily="50" charset="-128"/>
              <a:ea typeface="ＭＳ Ｐゴシック" panose="020B0600070205080204" pitchFamily="50" charset="-128"/>
            </a:rPr>
            <a:t>　物件費については、地域ポイント事業などの地域経済対策に伴う一過性の経費により増加しており、類似団体内平均値を上回った状態で推移している。多様化する行政サービスを行政規模に応じた適正な水準に見直すなどの行財政改革が今後も必要な状況となっている。</a:t>
          </a:r>
        </a:p>
        <a:p>
          <a:r>
            <a:rPr kumimoji="1" lang="ja-JP" altLang="en-US" sz="1200">
              <a:latin typeface="ＭＳ Ｐゴシック" panose="020B0600070205080204" pitchFamily="50" charset="-128"/>
              <a:ea typeface="ＭＳ Ｐゴシック" panose="020B0600070205080204" pitchFamily="50" charset="-128"/>
            </a:rPr>
            <a:t>　扶助費については、非課税世帯への臨時特別給付金等の新型コロナウイルス感染症対策に係る経費の減額により、大幅に減少した。しかし、出産子育て応援給付金の給付開始や、障がい者への自立支援給付費等の経常的な経費は増加傾向が続いていること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年度は類似団体内平均値を上回った。今後も、制度改正や運用の方針に注視するとともに、受益者負担の適正化を含めて財源確保に努める。</a:t>
          </a:r>
        </a:p>
        <a:p>
          <a:r>
            <a:rPr kumimoji="1" lang="ja-JP" altLang="en-US" sz="1200">
              <a:latin typeface="ＭＳ Ｐゴシック" panose="020B0600070205080204" pitchFamily="50" charset="-128"/>
              <a:ea typeface="ＭＳ Ｐゴシック" panose="020B0600070205080204" pitchFamily="50" charset="-128"/>
            </a:rPr>
            <a:t>　普通建設事業費については、新規整備・更新整備ともに類似団体内平均値を下回っているものの、防災行政無線の整備等により増加に転じた。今後は施設の老朽化に伴う改修工事の増加が見込まれるため、計画的かつ効率的な維持管理と事業執行に努める。</a:t>
          </a:r>
        </a:p>
        <a:p>
          <a:r>
            <a:rPr kumimoji="1" lang="ja-JP" altLang="en-US" sz="1200">
              <a:latin typeface="ＭＳ Ｐゴシック" panose="020B0600070205080204" pitchFamily="50" charset="-128"/>
              <a:ea typeface="ＭＳ Ｐゴシック" panose="020B0600070205080204" pitchFamily="50" charset="-128"/>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112268</xdr:rowOff>
    </xdr:from>
    <xdr:to>
      <xdr:col>24</xdr:col>
      <xdr:colOff>63500</xdr:colOff>
      <xdr:row>35</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30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72949</xdr:rowOff>
    </xdr:from>
    <xdr:to>
      <xdr:col>19</xdr:col>
      <xdr:colOff>177800</xdr:colOff>
      <xdr:row>35</xdr:row>
      <xdr:rowOff>112268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7369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45060</xdr:rowOff>
    </xdr:from>
    <xdr:to>
      <xdr:col>15</xdr:col>
      <xdr:colOff>50800</xdr:colOff>
      <xdr:row>35</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45810"/>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93980</xdr:rowOff>
    </xdr:from>
    <xdr:to>
      <xdr:col>10</xdr:col>
      <xdr:colOff>114300</xdr:colOff>
      <xdr:row>35</xdr:row>
      <xdr:rowOff>45060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23280"/>
          <a:ext cx="889000" cy="12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84328</xdr:rowOff>
    </xdr:from>
    <xdr:to>
      <xdr:col>24</xdr:col>
      <xdr:colOff>114300</xdr:colOff>
      <xdr:row>36</xdr:row>
      <xdr:rowOff>14478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62755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61468</xdr:rowOff>
    </xdr:from>
    <xdr:to>
      <xdr:col>20</xdr:col>
      <xdr:colOff>38100</xdr:colOff>
      <xdr:row>35</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154195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22149</xdr:rowOff>
    </xdr:from>
    <xdr:to>
      <xdr:col>15</xdr:col>
      <xdr:colOff>101600</xdr:colOff>
      <xdr:row>35</xdr:row>
      <xdr:rowOff>123749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140276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165710</xdr:rowOff>
    </xdr:from>
    <xdr:to>
      <xdr:col>10</xdr:col>
      <xdr:colOff>165100</xdr:colOff>
      <xdr:row>35</xdr:row>
      <xdr:rowOff>95860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112387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39703</xdr:rowOff>
    </xdr:from>
    <xdr:to>
      <xdr:col>24</xdr:col>
      <xdr:colOff>63500</xdr:colOff>
      <xdr:row>57</xdr:row>
      <xdr:rowOff>54074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12353"/>
          <a:ext cx="838200" cy="1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160556</xdr:rowOff>
    </xdr:from>
    <xdr:to>
      <xdr:col>19</xdr:col>
      <xdr:colOff>177800</xdr:colOff>
      <xdr:row>57</xdr:row>
      <xdr:rowOff>54074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5956"/>
          <a:ext cx="889000" cy="7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160556</xdr:rowOff>
    </xdr:from>
    <xdr:to>
      <xdr:col>15</xdr:col>
      <xdr:colOff>50800</xdr:colOff>
      <xdr:row>57</xdr:row>
      <xdr:rowOff>67363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5956"/>
          <a:ext cx="889000" cy="7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67363</xdr:rowOff>
    </xdr:from>
    <xdr:to>
      <xdr:col>10</xdr:col>
      <xdr:colOff>114300</xdr:colOff>
      <xdr:row>57</xdr:row>
      <xdr:rowOff>116108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0013"/>
          <a:ext cx="889000" cy="4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160353</xdr:rowOff>
    </xdr:from>
    <xdr:to>
      <xdr:col>24</xdr:col>
      <xdr:colOff>114300</xdr:colOff>
      <xdr:row>57</xdr:row>
      <xdr:rowOff>90503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75280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3274</xdr:rowOff>
    </xdr:from>
    <xdr:to>
      <xdr:col>20</xdr:col>
      <xdr:colOff>38100</xdr:colOff>
      <xdr:row>57</xdr:row>
      <xdr:rowOff>104874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96001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109756</xdr:rowOff>
    </xdr:from>
    <xdr:to>
      <xdr:col>15</xdr:col>
      <xdr:colOff>101600</xdr:colOff>
      <xdr:row>53</xdr:row>
      <xdr:rowOff>39906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2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31033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1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16563</xdr:rowOff>
    </xdr:from>
    <xdr:to>
      <xdr:col>10</xdr:col>
      <xdr:colOff>165100</xdr:colOff>
      <xdr:row>57</xdr:row>
      <xdr:rowOff>118163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109290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65308</xdr:rowOff>
    </xdr:from>
    <xdr:to>
      <xdr:col>6</xdr:col>
      <xdr:colOff>38100</xdr:colOff>
      <xdr:row>57</xdr:row>
      <xdr:rowOff>166908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40366</xdr:rowOff>
    </xdr:from>
    <xdr:to>
      <xdr:col>24</xdr:col>
      <xdr:colOff>63500</xdr:colOff>
      <xdr:row>75</xdr:row>
      <xdr:rowOff>103177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99116"/>
          <a:ext cx="8382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40366</xdr:rowOff>
    </xdr:from>
    <xdr:to>
      <xdr:col>19</xdr:col>
      <xdr:colOff>177800</xdr:colOff>
      <xdr:row>76</xdr:row>
      <xdr:rowOff>85841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9116"/>
          <a:ext cx="889000" cy="2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85841</xdr:rowOff>
    </xdr:from>
    <xdr:to>
      <xdr:col>15</xdr:col>
      <xdr:colOff>50800</xdr:colOff>
      <xdr:row>76</xdr:row>
      <xdr:rowOff>165295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16041"/>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56421</xdr:rowOff>
    </xdr:from>
    <xdr:to>
      <xdr:col>10</xdr:col>
      <xdr:colOff>114300</xdr:colOff>
      <xdr:row>76</xdr:row>
      <xdr:rowOff>165295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86621"/>
          <a:ext cx="889000" cy="10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52377</xdr:rowOff>
    </xdr:from>
    <xdr:to>
      <xdr:col>24</xdr:col>
      <xdr:colOff>114300</xdr:colOff>
      <xdr:row>75</xdr:row>
      <xdr:rowOff>153978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111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75254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161016</xdr:rowOff>
    </xdr:from>
    <xdr:to>
      <xdr:col>20</xdr:col>
      <xdr:colOff>38100</xdr:colOff>
      <xdr:row>75</xdr:row>
      <xdr:rowOff>91166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107693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35041</xdr:rowOff>
    </xdr:from>
    <xdr:to>
      <xdr:col>15</xdr:col>
      <xdr:colOff>101600</xdr:colOff>
      <xdr:row>76</xdr:row>
      <xdr:rowOff>136641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153169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4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114495</xdr:rowOff>
    </xdr:from>
    <xdr:to>
      <xdr:col>10</xdr:col>
      <xdr:colOff>165100</xdr:colOff>
      <xdr:row>77</xdr:row>
      <xdr:rowOff>44645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35772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5621</xdr:rowOff>
    </xdr:from>
    <xdr:to>
      <xdr:col>6</xdr:col>
      <xdr:colOff>38100</xdr:colOff>
      <xdr:row>76</xdr:row>
      <xdr:rowOff>107221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123748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1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59581</xdr:rowOff>
    </xdr:from>
    <xdr:to>
      <xdr:col>24</xdr:col>
      <xdr:colOff>63500</xdr:colOff>
      <xdr:row>99</xdr:row>
      <xdr:rowOff>73788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7033131"/>
          <a:ext cx="838200" cy="1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59581</xdr:rowOff>
    </xdr:from>
    <xdr:to>
      <xdr:col>19</xdr:col>
      <xdr:colOff>177800</xdr:colOff>
      <xdr:row>99</xdr:row>
      <xdr:rowOff>99881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3131"/>
          <a:ext cx="889000" cy="4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69149</xdr:rowOff>
    </xdr:from>
    <xdr:to>
      <xdr:col>15</xdr:col>
      <xdr:colOff>50800</xdr:colOff>
      <xdr:row>99</xdr:row>
      <xdr:rowOff>99881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42699"/>
          <a:ext cx="889000" cy="3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69149</xdr:rowOff>
    </xdr:from>
    <xdr:to>
      <xdr:col>10</xdr:col>
      <xdr:colOff>114300</xdr:colOff>
      <xdr:row>99</xdr:row>
      <xdr:rowOff>137109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42699"/>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22988</xdr:rowOff>
    </xdr:from>
    <xdr:to>
      <xdr:col>24</xdr:col>
      <xdr:colOff>114300</xdr:colOff>
      <xdr:row>99</xdr:row>
      <xdr:rowOff>124588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9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109365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8781</xdr:rowOff>
    </xdr:from>
    <xdr:to>
      <xdr:col>20</xdr:col>
      <xdr:colOff>38100</xdr:colOff>
      <xdr:row>99</xdr:row>
      <xdr:rowOff>110381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101508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49081</xdr:rowOff>
    </xdr:from>
    <xdr:to>
      <xdr:col>15</xdr:col>
      <xdr:colOff>101600</xdr:colOff>
      <xdr:row>99</xdr:row>
      <xdr:rowOff>150681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2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141808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1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18349</xdr:rowOff>
    </xdr:from>
    <xdr:to>
      <xdr:col>10</xdr:col>
      <xdr:colOff>165100</xdr:colOff>
      <xdr:row>99</xdr:row>
      <xdr:rowOff>119949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136476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86309</xdr:rowOff>
    </xdr:from>
    <xdr:to>
      <xdr:col>6</xdr:col>
      <xdr:colOff>38100</xdr:colOff>
      <xdr:row>100</xdr:row>
      <xdr:rowOff>16459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7586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5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84836</xdr:rowOff>
    </xdr:from>
    <xdr:to>
      <xdr:col>55</xdr:col>
      <xdr:colOff>0</xdr:colOff>
      <xdr:row>38</xdr:row>
      <xdr:rowOff>92075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9993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92075</xdr:rowOff>
    </xdr:from>
    <xdr:to>
      <xdr:col>50</xdr:col>
      <xdr:colOff>114300</xdr:colOff>
      <xdr:row>38</xdr:row>
      <xdr:rowOff>95885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071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95885</xdr:rowOff>
    </xdr:from>
    <xdr:to>
      <xdr:col>45</xdr:col>
      <xdr:colOff>177800</xdr:colOff>
      <xdr:row>38</xdr:row>
      <xdr:rowOff>102743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1098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102743</xdr:rowOff>
    </xdr:from>
    <xdr:to>
      <xdr:col>41</xdr:col>
      <xdr:colOff>50800</xdr:colOff>
      <xdr:row>38</xdr:row>
      <xdr:rowOff>106553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1784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34036</xdr:rowOff>
    </xdr:from>
    <xdr:to>
      <xdr:col>55</xdr:col>
      <xdr:colOff>50800</xdr:colOff>
      <xdr:row>38</xdr:row>
      <xdr:rowOff>135636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12463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41275</xdr:rowOff>
    </xdr:from>
    <xdr:to>
      <xdr:col>50</xdr:col>
      <xdr:colOff>165100</xdr:colOff>
      <xdr:row>38</xdr:row>
      <xdr:rowOff>142875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134002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45085</xdr:rowOff>
    </xdr:from>
    <xdr:to>
      <xdr:col>46</xdr:col>
      <xdr:colOff>38100</xdr:colOff>
      <xdr:row>38</xdr:row>
      <xdr:rowOff>146685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137812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51943</xdr:rowOff>
    </xdr:from>
    <xdr:to>
      <xdr:col>41</xdr:col>
      <xdr:colOff>101600</xdr:colOff>
      <xdr:row>38</xdr:row>
      <xdr:rowOff>153543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144670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5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55753</xdr:rowOff>
    </xdr:from>
    <xdr:to>
      <xdr:col>36</xdr:col>
      <xdr:colOff>165100</xdr:colOff>
      <xdr:row>38</xdr:row>
      <xdr:rowOff>157353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148480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13208</xdr:rowOff>
    </xdr:from>
    <xdr:to>
      <xdr:col>55</xdr:col>
      <xdr:colOff>0</xdr:colOff>
      <xdr:row>59</xdr:row>
      <xdr:rowOff>23705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28758"/>
          <a:ext cx="8382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21990</xdr:rowOff>
    </xdr:from>
    <xdr:to>
      <xdr:col>50</xdr:col>
      <xdr:colOff>114300</xdr:colOff>
      <xdr:row>59</xdr:row>
      <xdr:rowOff>23705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754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11132</xdr:rowOff>
    </xdr:from>
    <xdr:to>
      <xdr:col>45</xdr:col>
      <xdr:colOff>177800</xdr:colOff>
      <xdr:row>59</xdr:row>
      <xdr:rowOff>21990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668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11132</xdr:rowOff>
    </xdr:from>
    <xdr:to>
      <xdr:col>41</xdr:col>
      <xdr:colOff>50800</xdr:colOff>
      <xdr:row>59</xdr:row>
      <xdr:rowOff>23057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26682"/>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133858</xdr:rowOff>
    </xdr:from>
    <xdr:to>
      <xdr:col>55</xdr:col>
      <xdr:colOff>50800</xdr:colOff>
      <xdr:row>59</xdr:row>
      <xdr:rowOff>64008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48785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144355</xdr:rowOff>
    </xdr:from>
    <xdr:to>
      <xdr:col>50</xdr:col>
      <xdr:colOff>165100</xdr:colOff>
      <xdr:row>59</xdr:row>
      <xdr:rowOff>74505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65632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142640</xdr:rowOff>
    </xdr:from>
    <xdr:to>
      <xdr:col>46</xdr:col>
      <xdr:colOff>38100</xdr:colOff>
      <xdr:row>59</xdr:row>
      <xdr:rowOff>72790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63917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131782</xdr:rowOff>
    </xdr:from>
    <xdr:to>
      <xdr:col>41</xdr:col>
      <xdr:colOff>101600</xdr:colOff>
      <xdr:row>59</xdr:row>
      <xdr:rowOff>61932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53059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143707</xdr:rowOff>
    </xdr:from>
    <xdr:to>
      <xdr:col>36</xdr:col>
      <xdr:colOff>165100</xdr:colOff>
      <xdr:row>59</xdr:row>
      <xdr:rowOff>73857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64984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8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92684</xdr:rowOff>
    </xdr:from>
    <xdr:to>
      <xdr:col>55</xdr:col>
      <xdr:colOff>0</xdr:colOff>
      <xdr:row>78</xdr:row>
      <xdr:rowOff>39763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4334"/>
          <a:ext cx="8382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39763</xdr:rowOff>
    </xdr:from>
    <xdr:to>
      <xdr:col>50</xdr:col>
      <xdr:colOff>114300</xdr:colOff>
      <xdr:row>78</xdr:row>
      <xdr:rowOff>51879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1286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51879</xdr:rowOff>
    </xdr:from>
    <xdr:to>
      <xdr:col>45</xdr:col>
      <xdr:colOff>177800</xdr:colOff>
      <xdr:row>79</xdr:row>
      <xdr:rowOff>15190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24979"/>
          <a:ext cx="889000" cy="1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14236</xdr:rowOff>
    </xdr:from>
    <xdr:to>
      <xdr:col>41</xdr:col>
      <xdr:colOff>50800</xdr:colOff>
      <xdr:row>79</xdr:row>
      <xdr:rowOff>15190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58786"/>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41884</xdr:rowOff>
    </xdr:from>
    <xdr:to>
      <xdr:col>55</xdr:col>
      <xdr:colOff>50800</xdr:colOff>
      <xdr:row>77</xdr:row>
      <xdr:rowOff>143484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20311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160413</xdr:rowOff>
    </xdr:from>
    <xdr:to>
      <xdr:col>50</xdr:col>
      <xdr:colOff>165100</xdr:colOff>
      <xdr:row>78</xdr:row>
      <xdr:rowOff>90563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81690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xdr:rowOff>
    </xdr:from>
    <xdr:to>
      <xdr:col>46</xdr:col>
      <xdr:colOff>38100</xdr:colOff>
      <xdr:row>78</xdr:row>
      <xdr:rowOff>102679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93806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135840</xdr:rowOff>
    </xdr:from>
    <xdr:to>
      <xdr:col>41</xdr:col>
      <xdr:colOff>101600</xdr:colOff>
      <xdr:row>79</xdr:row>
      <xdr:rowOff>65990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57117</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2017" y="1360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134886</xdr:rowOff>
    </xdr:from>
    <xdr:to>
      <xdr:col>36</xdr:col>
      <xdr:colOff>165100</xdr:colOff>
      <xdr:row>79</xdr:row>
      <xdr:rowOff>65036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56163</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60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15799</xdr:rowOff>
    </xdr:from>
    <xdr:to>
      <xdr:col>55</xdr:col>
      <xdr:colOff>0</xdr:colOff>
      <xdr:row>99</xdr:row>
      <xdr:rowOff>56195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89349"/>
          <a:ext cx="838200" cy="4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56195</xdr:rowOff>
    </xdr:from>
    <xdr:to>
      <xdr:col>50</xdr:col>
      <xdr:colOff>114300</xdr:colOff>
      <xdr:row>99</xdr:row>
      <xdr:rowOff>83155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7029745"/>
          <a:ext cx="889000" cy="2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50726</xdr:rowOff>
    </xdr:from>
    <xdr:to>
      <xdr:col>45</xdr:col>
      <xdr:colOff>177800</xdr:colOff>
      <xdr:row>99</xdr:row>
      <xdr:rowOff>83155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7024276"/>
          <a:ext cx="8890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50726</xdr:rowOff>
    </xdr:from>
    <xdr:to>
      <xdr:col>41</xdr:col>
      <xdr:colOff>50800</xdr:colOff>
      <xdr:row>99</xdr:row>
      <xdr:rowOff>91841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24276"/>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136449</xdr:rowOff>
    </xdr:from>
    <xdr:to>
      <xdr:col>55</xdr:col>
      <xdr:colOff>50800</xdr:colOff>
      <xdr:row>99</xdr:row>
      <xdr:rowOff>66599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114876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1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5395</xdr:rowOff>
    </xdr:from>
    <xdr:to>
      <xdr:col>50</xdr:col>
      <xdr:colOff>165100</xdr:colOff>
      <xdr:row>99</xdr:row>
      <xdr:rowOff>106995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7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98122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32355</xdr:rowOff>
    </xdr:from>
    <xdr:to>
      <xdr:col>46</xdr:col>
      <xdr:colOff>38100</xdr:colOff>
      <xdr:row>99</xdr:row>
      <xdr:rowOff>133955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70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125082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9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171376</xdr:rowOff>
    </xdr:from>
    <xdr:to>
      <xdr:col>41</xdr:col>
      <xdr:colOff>101600</xdr:colOff>
      <xdr:row>99</xdr:row>
      <xdr:rowOff>101526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7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92653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41041</xdr:rowOff>
    </xdr:from>
    <xdr:to>
      <xdr:col>36</xdr:col>
      <xdr:colOff>165100</xdr:colOff>
      <xdr:row>99</xdr:row>
      <xdr:rowOff>142641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70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133768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10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97866</xdr:rowOff>
    </xdr:from>
    <xdr:to>
      <xdr:col>85</xdr:col>
      <xdr:colOff>127000</xdr:colOff>
      <xdr:row>37</xdr:row>
      <xdr:rowOff>114371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41516"/>
          <a:ext cx="838200" cy="1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41173</xdr:rowOff>
    </xdr:from>
    <xdr:to>
      <xdr:col>81</xdr:col>
      <xdr:colOff>50800</xdr:colOff>
      <xdr:row>37</xdr:row>
      <xdr:rowOff>114371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213373"/>
          <a:ext cx="889000" cy="2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41173</xdr:rowOff>
    </xdr:from>
    <xdr:to>
      <xdr:col>76</xdr:col>
      <xdr:colOff>114300</xdr:colOff>
      <xdr:row>38</xdr:row>
      <xdr:rowOff>5466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13373"/>
          <a:ext cx="889000" cy="30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1854</xdr:rowOff>
    </xdr:from>
    <xdr:to>
      <xdr:col>71</xdr:col>
      <xdr:colOff>177800</xdr:colOff>
      <xdr:row>38</xdr:row>
      <xdr:rowOff>5466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16954"/>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47066</xdr:rowOff>
    </xdr:from>
    <xdr:to>
      <xdr:col>85</xdr:col>
      <xdr:colOff>177800</xdr:colOff>
      <xdr:row>37</xdr:row>
      <xdr:rowOff>148666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25493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6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63571</xdr:rowOff>
    </xdr:from>
    <xdr:to>
      <xdr:col>81</xdr:col>
      <xdr:colOff>101600</xdr:colOff>
      <xdr:row>37</xdr:row>
      <xdr:rowOff>165171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156298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9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161823</xdr:rowOff>
    </xdr:from>
    <xdr:to>
      <xdr:col>76</xdr:col>
      <xdr:colOff>165100</xdr:colOff>
      <xdr:row>36</xdr:row>
      <xdr:rowOff>91973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108500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126116</xdr:rowOff>
    </xdr:from>
    <xdr:to>
      <xdr:col>72</xdr:col>
      <xdr:colOff>38100</xdr:colOff>
      <xdr:row>38</xdr:row>
      <xdr:rowOff>56266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47393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122504</xdr:rowOff>
    </xdr:from>
    <xdr:to>
      <xdr:col>67</xdr:col>
      <xdr:colOff>101600</xdr:colOff>
      <xdr:row>38</xdr:row>
      <xdr:rowOff>52654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43781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5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1130</xdr:rowOff>
    </xdr:from>
    <xdr:to>
      <xdr:col>85</xdr:col>
      <xdr:colOff>127000</xdr:colOff>
      <xdr:row>57</xdr:row>
      <xdr:rowOff>64738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3780"/>
          <a:ext cx="8382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137681</xdr:rowOff>
    </xdr:from>
    <xdr:to>
      <xdr:col>81</xdr:col>
      <xdr:colOff>50800</xdr:colOff>
      <xdr:row>57</xdr:row>
      <xdr:rowOff>64738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38881"/>
          <a:ext cx="889000" cy="9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137681</xdr:rowOff>
    </xdr:from>
    <xdr:to>
      <xdr:col>76</xdr:col>
      <xdr:colOff>114300</xdr:colOff>
      <xdr:row>57</xdr:row>
      <xdr:rowOff>2654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38881"/>
          <a:ext cx="8890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99161</xdr:rowOff>
    </xdr:from>
    <xdr:to>
      <xdr:col>71</xdr:col>
      <xdr:colOff>177800</xdr:colOff>
      <xdr:row>57</xdr:row>
      <xdr:rowOff>2654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00361"/>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121780</xdr:rowOff>
    </xdr:from>
    <xdr:to>
      <xdr:col>85</xdr:col>
      <xdr:colOff>177800</xdr:colOff>
      <xdr:row>57</xdr:row>
      <xdr:rowOff>51930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100207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13938</xdr:rowOff>
    </xdr:from>
    <xdr:to>
      <xdr:col>81</xdr:col>
      <xdr:colOff>101600</xdr:colOff>
      <xdr:row>57</xdr:row>
      <xdr:rowOff>115538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106665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86881</xdr:rowOff>
    </xdr:from>
    <xdr:to>
      <xdr:col>76</xdr:col>
      <xdr:colOff>165100</xdr:colOff>
      <xdr:row>57</xdr:row>
      <xdr:rowOff>17031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123304</xdr:rowOff>
    </xdr:from>
    <xdr:to>
      <xdr:col>72</xdr:col>
      <xdr:colOff>38100</xdr:colOff>
      <xdr:row>57</xdr:row>
      <xdr:rowOff>53454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44581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48361</xdr:rowOff>
    </xdr:from>
    <xdr:to>
      <xdr:col>67</xdr:col>
      <xdr:colOff>101600</xdr:colOff>
      <xdr:row>56</xdr:row>
      <xdr:rowOff>149961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166488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129459</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2559"/>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122098</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9519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78659</xdr:rowOff>
    </xdr:from>
    <xdr:to>
      <xdr:col>85</xdr:col>
      <xdr:colOff>177800</xdr:colOff>
      <xdr:row>79</xdr:row>
      <xdr:rowOff>8809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71298</xdr:rowOff>
    </xdr:from>
    <xdr:to>
      <xdr:col>67</xdr:col>
      <xdr:colOff>101600</xdr:colOff>
      <xdr:row>79</xdr:row>
      <xdr:rowOff>1448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164025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143827</xdr:rowOff>
    </xdr:from>
    <xdr:to>
      <xdr:col>85</xdr:col>
      <xdr:colOff>127000</xdr:colOff>
      <xdr:row>96</xdr:row>
      <xdr:rowOff>160110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03027"/>
          <a:ext cx="838200" cy="1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160110</xdr:rowOff>
    </xdr:from>
    <xdr:to>
      <xdr:col>81</xdr:col>
      <xdr:colOff>50800</xdr:colOff>
      <xdr:row>97</xdr:row>
      <xdr:rowOff>3924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1931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3924</xdr:rowOff>
    </xdr:from>
    <xdr:to>
      <xdr:col>76</xdr:col>
      <xdr:colOff>114300</xdr:colOff>
      <xdr:row>97</xdr:row>
      <xdr:rowOff>18186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34574"/>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18186</xdr:rowOff>
    </xdr:from>
    <xdr:to>
      <xdr:col>71</xdr:col>
      <xdr:colOff>177800</xdr:colOff>
      <xdr:row>97</xdr:row>
      <xdr:rowOff>40894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48836"/>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93027</xdr:rowOff>
    </xdr:from>
    <xdr:to>
      <xdr:col>85</xdr:col>
      <xdr:colOff>177800</xdr:colOff>
      <xdr:row>97</xdr:row>
      <xdr:rowOff>23177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71454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109310</xdr:rowOff>
    </xdr:from>
    <xdr:to>
      <xdr:col>81</xdr:col>
      <xdr:colOff>101600</xdr:colOff>
      <xdr:row>97</xdr:row>
      <xdr:rowOff>39460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30587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6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124574</xdr:rowOff>
    </xdr:from>
    <xdr:to>
      <xdr:col>76</xdr:col>
      <xdr:colOff>165100</xdr:colOff>
      <xdr:row>97</xdr:row>
      <xdr:rowOff>54724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138836</xdr:rowOff>
    </xdr:from>
    <xdr:to>
      <xdr:col>72</xdr:col>
      <xdr:colOff>38100</xdr:colOff>
      <xdr:row>97</xdr:row>
      <xdr:rowOff>68986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60113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161544</xdr:rowOff>
    </xdr:from>
    <xdr:to>
      <xdr:col>67</xdr:col>
      <xdr:colOff>101600</xdr:colOff>
      <xdr:row>97</xdr:row>
      <xdr:rowOff>91694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82821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非課税世帯への臨時特別給付金等の新型コロナウイルス感染症対策に係る経費の減額により、大幅に減少した。しかし、出産子育て応援給付金の給付開始や、障がい者への自立支援給付費等の経常的な経費は増加傾向が続いている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年度は類似団体内平均値を上回った。今後も、制度改正や運用の方針に注視するとともに、受益者負担の適正化を含めて財源確保に努める。</a:t>
          </a:r>
        </a:p>
        <a:p>
          <a:r>
            <a:rPr kumimoji="1" lang="ja-JP" altLang="en-US" sz="1300">
              <a:latin typeface="ＭＳ Ｐゴシック" panose="020B0600070205080204" pitchFamily="50" charset="-128"/>
              <a:ea typeface="ＭＳ Ｐゴシック" panose="020B0600070205080204" pitchFamily="50" charset="-128"/>
            </a:rPr>
            <a:t>　商工費については、地域ポイント事業に係る経費の増加により、大幅に増加した。　</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教育費については、小・中学校の給食費無償化に係る補助金等により、前年度より増加している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公債費については、類似団体内平均値よりも低水準で推移しているが、令和元年度から増加に転じた。今後も計画的かつ効率的な事業の執行及び、起債の抑制に努める。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財政調整基金残高については、前年度からの繰越金のうち２億円を積み立てたため、対前年度比</a:t>
          </a:r>
          <a:r>
            <a:rPr kumimoji="1" lang="en-US" altLang="ja-JP" sz="1200">
              <a:latin typeface="ＭＳ ゴシック" pitchFamily="49" charset="-128"/>
              <a:ea typeface="ＭＳ ゴシック" pitchFamily="49" charset="-128"/>
            </a:rPr>
            <a:t>2.05</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また、実質収支額については、黒字を維持しているものの社会保障関係経費の増加や、前年度における地方交付税等の一時的な財源措置の拡充の影響により、対前年度比</a:t>
          </a:r>
          <a:r>
            <a:rPr kumimoji="1" lang="en-US" altLang="ja-JP" sz="1200">
              <a:latin typeface="ＭＳ ゴシック" pitchFamily="49" charset="-128"/>
              <a:ea typeface="ＭＳ ゴシック" pitchFamily="49" charset="-128"/>
            </a:rPr>
            <a:t>0.58</a:t>
          </a:r>
          <a:r>
            <a:rPr kumimoji="1" lang="ja-JP" altLang="en-US" sz="1200">
              <a:latin typeface="ＭＳ ゴシック" pitchFamily="49" charset="-128"/>
              <a:ea typeface="ＭＳ ゴシック" pitchFamily="49" charset="-128"/>
            </a:rPr>
            <a:t>ポイント減少した。結果、実質単年度収支についても、</a:t>
          </a:r>
          <a:r>
            <a:rPr kumimoji="1" lang="en-US" altLang="ja-JP" sz="1200">
              <a:latin typeface="ＭＳ ゴシック" pitchFamily="49" charset="-128"/>
              <a:ea typeface="ＭＳ ゴシック" pitchFamily="49" charset="-128"/>
            </a:rPr>
            <a:t>4.21</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今後も行財政改革による事務事業の整理や広域化の検討等効率的な行財政運営を進め、黒字収支の確保と基金の積立を図っていく。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連結実質赤字比率については、一般会計、特別会計及び企業会計全てが黒字の状況であるが、一般会計からの繰出金による影響が大きい。</a:t>
          </a:r>
        </a:p>
        <a:p>
          <a:r>
            <a:rPr kumimoji="1" lang="ja-JP" altLang="en-US" sz="1400">
              <a:latin typeface="ＭＳ ゴシック" pitchFamily="49" charset="-128"/>
              <a:ea typeface="ＭＳ ゴシック" pitchFamily="49" charset="-128"/>
            </a:rPr>
            <a:t>　下水道事業会計については、管路や管渠の老朽化が進んでおり、今後も、インフラ設備の更新に多額の費用が生じるため、収支均衡に注視が特に必要である。　　</a:t>
          </a:r>
        </a:p>
        <a:p>
          <a:r>
            <a:rPr kumimoji="1" lang="ja-JP" altLang="en-US" sz="1400">
              <a:latin typeface="ＭＳ ゴシック" pitchFamily="49" charset="-128"/>
              <a:ea typeface="ＭＳ ゴシック" pitchFamily="49" charset="-128"/>
            </a:rPr>
            <a:t>　今後も市税や国民健康保険料の徴収業務の強化に取り組み、また受益者負担の適正化を含めた使用料の見直し等を行い、財政基盤の強化に努める。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元利償還金については、令和元年度より増加に転じ、令和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年度においても、過年度に発行した斎場や教育施設に係る建設事業債の償還開始等により前年度と比較して増加したことから、実質公債費比率の分子が増加した。</a:t>
          </a:r>
        </a:p>
        <a:p>
          <a:r>
            <a:rPr kumimoji="1" lang="ja-JP" altLang="en-US" sz="1400">
              <a:latin typeface="ＭＳ ゴシック" pitchFamily="49" charset="-128"/>
              <a:ea typeface="ＭＳ ゴシック" pitchFamily="49" charset="-128"/>
            </a:rPr>
            <a:t>　今後も事業の選択と集中により新規発行を抑制し、公債費の適正化に取り組んでいく。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地方債の現在高や公営企業債等繰入見込額の減少等により、将来負担額が減少し、令和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年度の将来負担比率はマイナスとなった。</a:t>
          </a:r>
        </a:p>
        <a:p>
          <a:r>
            <a:rPr kumimoji="1" lang="ja-JP" altLang="en-US" sz="1400">
              <a:latin typeface="ＭＳ ゴシック" pitchFamily="49" charset="-128"/>
              <a:ea typeface="ＭＳ ゴシック" pitchFamily="49" charset="-128"/>
            </a:rPr>
            <a:t>　今後も引き続き、計画的な地方債の発行に努める。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これは、前年度からの繰越金の一部を積み立てたことにより、財政調整基金及び職員退職手当基金で約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億円ずつ増加したことが主な要因である。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ごとの取り扱い方針については、下記のとおりであるが、いずれの基金についても、目的に沿った有効な活用を行うために、各種の計画や収支見込み等を勘案した適切な準備（積立）を行うとともに、基金からの財源充当（取り崩し）については、充当対象施策の必要性や緊急性等を十分に勘案するとともに、持続可能な財政運営に資するべく慎重に行い、適切な財源措置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また各種基金については、現在、全額を定期預金にて運用しているが、超低金利状況を鑑み、運用方法について検討を行い、財源確保に努める。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・地域福祉基金：地域福祉の推進に資するために設置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・職員退職手当基金：退職手当の財源に不足を生じたときの財源を積み立てるために設置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・文化振興基金：市民の文化の振興に資するために設置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・国際交流基金：国際交流と国際理解を深める諸事業の推進を図るために設置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・緑のまちづくり基金：ふるさと創生事業を含む緑のまちづくりの推進を図るために設置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・市民公益活動促進基金：市民公益活動の促進に要する経費に充てるために設置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・子育て応援基金：市民が安心して子育てができる環境づくりを推進することを目的として設置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・森林環境譲与税基金：森林の整備及びその促進に関する事業に要する経費に充てるために設置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・新型コロナウイルス感染症等対策基金：新型コロナウイルス感染症等の感染拡大防止や感染拡大の影響を受けた市民生活の支援及び地域経済の活性化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に資することを目的として設置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職員退職手当基金については、取り崩しを行わず、前年度からの繰越金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億円を積み立てたことから、残高は大幅に増加した。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その他の特定目的基金については、一部事業に係る財源として取り崩しを行ったものの、ふるさと納税寄附金の積み立てにより、残高は増加した。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年度以降に退職者数・退職手当額の増加が見込まれており、決算状況と収支見込みを勘案した計画的な積立を行っていく。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は、財源とする寄付金等の増収に向けた取り組みを強化していくとともに、多様化する市民ニーズに柔軟に対応するために、必要となる施策の実現に向け、適切な財源充当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年度は取り崩しを行わず、前年度からの繰越金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の緊急対応時のほか、市の対応として必要不可欠な財源措置に柔軟に対応するため積み立てているものであり、今後も市の財政運営状況・決算状況等を勘案し、積立・取り崩しについては適切な対応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市の行政経営の課題として、社会保障関係経費の増嵩による経常経費の上昇や、公共施設の老朽化対策等があるため、決算状況と収支見込みを踏まえた適切な備え（積み増し等）を講じるとともに、計画に基づいた効率的・効果的な執行のための財源措置に努め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年度は取り崩しを行わず、運用利子収入のみを積み立てたことから、残高はほぼ横ばいで推移した。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償還中の地方債については、原則的に、国等の公的機関または金融機関からの借り入れで元利均等または元金均等返済となっており、償還額の平準化が図られていること、金利水準の変動による借り換え等の必要性が低いことなどから、当面の間、当該基金については、運用利子収入分のみの積立を継続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年度に積み立てた基金については、臨時財政対策債の償還に合わせて計画的に取り崩しを行う。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今後の市の財政状況の変動に伴う起債発行（償還額）状況や、市場環境の変化に注視しつつ、必要に応じた適切な措置を講じていく。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DD79E29-EFE6-450C-AB70-EF5B1C1CC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6788BF-6B23-4964-B8AC-BA87FD33E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25FA33D-23E0-40C8-909C-F99D49BE180F}"/>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F0C19841-3CDF-4A94-94EB-4F37DE154256}"/>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C75DBA6-6EF1-4040-8471-801837B7C1FF}"/>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1AA729D-82A0-4373-8968-2C1D1E421DB9}"/>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6987CAA-418A-4734-8030-7975F8451328}"/>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5636240-D564-4C16-A69D-8DFB4CFE93D3}"/>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0D7CB6C-73A3-4959-99EA-E140AA5F744B}"/>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09D22E6-F551-4C14-A937-804B74EA9D01}"/>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7AD4A14-35A2-4C06-9DAA-74244871B668}"/>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CF56070-9FC1-4B2E-93A4-984632974728}"/>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BF3508E-5132-43B8-8A1E-5A92B06E433B}"/>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B80C8541-965E-435A-9643-4371F60DBDEA}"/>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BE1A274-527B-427E-A88B-B57C83BF83B9}"/>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BA79D0A-C20B-4772-922F-B05AA0BDEF81}"/>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5B3FD1B-9497-4403-8B4A-662D915C217B}"/>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0BCA323-D990-4E23-B233-AF04110A75E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D3295F4-9740-4855-90BE-10433ABD4F99}"/>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ED2EE8B-F5E3-4A86-8359-109AD0B9ADEE}"/>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0BF78F0-CA6D-4FC5-B8EA-438B7C3DF99A}"/>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2248188-BE8B-4727-9956-78F097C344BC}"/>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C25D5F9-C4FC-4F2E-8391-B83FA76CD4AF}"/>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9F04171-F9F9-470D-B3F5-BC22E3B8139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1838F61-2A37-44C5-99B7-9BD709C0A9F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3B8BEA8-49F7-4134-A368-2A108DCE8ECA}"/>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E3D0935-F6B9-4A72-A0AF-D424402410C7}"/>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94CF5004-09D9-4638-8F4C-51E9C1CE3CF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08E3AEC-E12C-43E9-9734-6569533BDC7A}"/>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B59A015-0BE2-4EF0-95A3-1176D2695083}"/>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52E4DD1-DCA9-46E6-A1F0-E11225264B87}"/>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C8A6C92-964A-4653-848F-7ABAC1FEA20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368B27C-A0E5-4919-86DE-FCD9C461FC0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258EF8-524C-44B9-B9B8-99935F3F1BC7}"/>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6FDCF1C-3437-414F-9D7C-1F37A26F25BE}"/>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57470D9-90C3-41C1-A2DE-FC8083E2C03F}"/>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62AAA3A-730E-448E-ACDE-B99DC0B16D5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55C0D3B-BBC1-4FEC-97D7-85C4313DC287}"/>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72FC812-8822-423D-B26F-6CA16153228F}"/>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6BDCC86-C458-4BC4-818A-137B7E718D2C}"/>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3B97006-A9E1-43B9-9174-86AA382D57A1}"/>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B953056-CEBD-45EA-8FD2-FCD9300AD627}"/>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0E3E992-58F5-4D7C-A5C9-2575A966687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7826A552-6312-40B7-A43D-FFFD7801904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73FE207-9827-4414-AE0D-79C1C4BC751A}"/>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A63F387-D485-4FCE-BE0F-99E7890EBAB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5F1BCDD-5909-4EF5-8520-302F8CD6B5E9}"/>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1B1562C-FCBC-4564-8C49-A834480F0B45}"/>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C7AFBB3-B58C-4B92-86C5-55CB6107508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F6D7E7C-C3FF-4825-A3FA-99558A02689A}"/>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78A35B6-F0EF-4486-80E7-37EA7A00EF81}"/>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2752D2C-728F-4A7C-81B4-D02F5C0409BD}"/>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FB3109C-7227-4620-813F-6EDF144F98AA}"/>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69707D0-916D-4C9F-A2F0-D189B4A4C5A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4B93571-49B5-4EA7-BD60-E135101D444D}"/>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AF17A28-408C-4D99-A030-37E0FC2AE3F1}"/>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CC6DB53-C685-43CE-9300-FD0DD25BFFEA}"/>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有形固定資産減価償却率は、</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67.6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3.5</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ポイント高く、令和</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ポイント悪化した。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本市ではこれまで、債務圧縮を図る中で、公共施設への老朽化対策を抑制してきた経過があり、公共施設の老朽化が着実に進行してきた。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各施設の安全性を確保する観点からも、今後は、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計画的な対策を講じていく必要がある。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F13188B-C775-4648-A174-ACC050388ECA}"/>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4F674F3-CFC4-4823-AB94-54704459737F}"/>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18FC9D15-D858-453B-92A2-85A7BF3F0753}"/>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03306C53-EE67-4B3E-9776-E526A3BC45F5}"/>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7C73F6E4-74C9-44E4-8C4D-C9F9F02C3A01}"/>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6C554C43-5058-4BF5-A6A3-8EC84CA7DDB0}"/>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AFF040E2-5DAB-41AF-8F45-F3CF1596F85F}"/>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C17480D1-D048-48CC-AB33-594308CD6E75}"/>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FE7877B7-F1E9-4B60-82F1-A9C478F41117}"/>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64A73479-0283-4077-9727-58936A093424}"/>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9CD8715D-A69A-44A5-B45B-EC25F221CEE1}"/>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76FF0AA5-33DF-4E53-8E4B-7D6CE57C84A7}"/>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D604A7F4-9C90-4132-98A9-55C2753D5DB9}"/>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1E71FD78-F99F-4A00-A460-1FCF5FA574B9}"/>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B246DF61-FE16-4A07-83B2-B2DD8BD84A8D}"/>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8DC2AD8E-9A96-4D75-B92C-43F309CAC906}"/>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165008BF-5D6A-45AD-8BD4-596504670D2F}"/>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7C8C71C-EA13-4FD8-88DC-B512155BE54B}"/>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4DB7B0FA-4836-4785-8644-AB0249FC999F}"/>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EE0AE230-1A8F-482B-8065-2CCD7DA2D4BA}"/>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a:extLst>
            <a:ext uri="{FF2B5EF4-FFF2-40B4-BE49-F238E27FC236}">
              <a16:creationId xmlns:a16="http://schemas.microsoft.com/office/drawing/2014/main" id="{F9ADBE61-0684-4E6E-A51D-DB1E86A96DBB}"/>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a:extLst>
            <a:ext uri="{FF2B5EF4-FFF2-40B4-BE49-F238E27FC236}">
              <a16:creationId xmlns:a16="http://schemas.microsoft.com/office/drawing/2014/main" id="{0806AA61-083B-432E-A5FF-B02C43BF4B95}"/>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a:extLst>
            <a:ext uri="{FF2B5EF4-FFF2-40B4-BE49-F238E27FC236}">
              <a16:creationId xmlns:a16="http://schemas.microsoft.com/office/drawing/2014/main" id="{B83A2B41-64B6-42C5-B509-A7FEE193CF7D}"/>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a:extLst>
            <a:ext uri="{FF2B5EF4-FFF2-40B4-BE49-F238E27FC236}">
              <a16:creationId xmlns:a16="http://schemas.microsoft.com/office/drawing/2014/main" id="{8BDB6A97-2961-4FBA-A88B-CF44B9D790BF}"/>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a:extLst>
            <a:ext uri="{FF2B5EF4-FFF2-40B4-BE49-F238E27FC236}">
              <a16:creationId xmlns:a16="http://schemas.microsoft.com/office/drawing/2014/main" id="{7026690F-712E-4E4B-9E85-254FF629BBD5}"/>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a:extLst>
            <a:ext uri="{FF2B5EF4-FFF2-40B4-BE49-F238E27FC236}">
              <a16:creationId xmlns:a16="http://schemas.microsoft.com/office/drawing/2014/main" id="{DB29EE5E-2E2C-45C8-8F84-E110F82FFF4F}"/>
            </a:ext>
          </a:extLst>
        </xdr:cNvPr>
        <xdr:cNvSpPr txBox="1"/>
      </xdr:nvSpPr>
      <xdr:spPr>
        <a:xfrm>
          <a:off x="4258945" y="5057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a:extLst>
            <a:ext uri="{FF2B5EF4-FFF2-40B4-BE49-F238E27FC236}">
              <a16:creationId xmlns:a16="http://schemas.microsoft.com/office/drawing/2014/main" id="{D6A8FD10-64EC-4CB8-AA52-056FC207348A}"/>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a:extLst>
            <a:ext uri="{FF2B5EF4-FFF2-40B4-BE49-F238E27FC236}">
              <a16:creationId xmlns:a16="http://schemas.microsoft.com/office/drawing/2014/main" id="{FBD76AE3-2C25-41D3-8EC2-E847D16F2257}"/>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a:extLst>
            <a:ext uri="{FF2B5EF4-FFF2-40B4-BE49-F238E27FC236}">
              <a16:creationId xmlns:a16="http://schemas.microsoft.com/office/drawing/2014/main" id="{5026DE22-36E3-4A1A-B509-E270F74AC6AE}"/>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a:extLst>
            <a:ext uri="{FF2B5EF4-FFF2-40B4-BE49-F238E27FC236}">
              <a16:creationId xmlns:a16="http://schemas.microsoft.com/office/drawing/2014/main" id="{39039E83-226A-4BBA-BB9B-481604D993D0}"/>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a:extLst>
            <a:ext uri="{FF2B5EF4-FFF2-40B4-BE49-F238E27FC236}">
              <a16:creationId xmlns:a16="http://schemas.microsoft.com/office/drawing/2014/main" id="{6F4F30C2-C584-4FA7-B55D-52FA9722ADD1}"/>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1E5BD1B2-05DD-4AD6-A2CE-21285AE746B6}"/>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8C6BBD46-C195-4CB9-9213-99A3058A895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6DAC936-6EF0-42DF-8EAA-2C0A368FB6DE}"/>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BA97E2EA-C815-482B-B4DF-33E7CE21608C}"/>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4C090926-63D3-44D5-8C2E-0C4B6EB70947}"/>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95" name="楕円 94">
          <a:extLst>
            <a:ext uri="{FF2B5EF4-FFF2-40B4-BE49-F238E27FC236}">
              <a16:creationId xmlns:a16="http://schemas.microsoft.com/office/drawing/2014/main" id="{1E7CEACA-5761-4FF4-A7E9-4E7BBAD1BBEA}"/>
            </a:ext>
          </a:extLst>
        </xdr:cNvPr>
        <xdr:cNvSpPr/>
      </xdr:nvSpPr>
      <xdr:spPr>
        <a:xfrm>
          <a:off x="4157345" y="529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78757</xdr:rowOff>
    </xdr:from>
    <xdr:ext cx="405111" cy="259045"/>
    <xdr:sp macro="" textlink="">
      <xdr:nvSpPr>
        <xdr:cNvPr id="96" name="有形固定資産減価償却率該当値テキスト">
          <a:extLst>
            <a:ext uri="{FF2B5EF4-FFF2-40B4-BE49-F238E27FC236}">
              <a16:creationId xmlns:a16="http://schemas.microsoft.com/office/drawing/2014/main" id="{778A9391-FF95-44C2-A42E-D91607AD5C4E}"/>
            </a:ext>
          </a:extLst>
        </xdr:cNvPr>
        <xdr:cNvSpPr txBox="1"/>
      </xdr:nvSpPr>
      <xdr:spPr>
        <a:xfrm>
          <a:off x="4258945" y="52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62547</xdr:rowOff>
    </xdr:from>
    <xdr:to>
      <xdr:col>19</xdr:col>
      <xdr:colOff>187325</xdr:colOff>
      <xdr:row>31</xdr:row>
      <xdr:rowOff>164147</xdr:rowOff>
    </xdr:to>
    <xdr:sp macro="" textlink="">
      <xdr:nvSpPr>
        <xdr:cNvPr id="97" name="楕円 96">
          <a:extLst>
            <a:ext uri="{FF2B5EF4-FFF2-40B4-BE49-F238E27FC236}">
              <a16:creationId xmlns:a16="http://schemas.microsoft.com/office/drawing/2014/main" id="{CB2F41A7-7D63-4762-A502-C588DFB95EBB}"/>
            </a:ext>
          </a:extLst>
        </xdr:cNvPr>
        <xdr:cNvSpPr/>
      </xdr:nvSpPr>
      <xdr:spPr>
        <a:xfrm>
          <a:off x="3537585" y="5259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113347</xdr:rowOff>
    </xdr:from>
    <xdr:to>
      <xdr:col>23</xdr:col>
      <xdr:colOff>85725</xdr:colOff>
      <xdr:row>31</xdr:row>
      <xdr:rowOff>151130</xdr:rowOff>
    </xdr:to>
    <xdr:cxnSp macro="">
      <xdr:nvCxnSpPr>
        <xdr:cNvPr id="98" name="直線コネクタ 97">
          <a:extLst>
            <a:ext uri="{FF2B5EF4-FFF2-40B4-BE49-F238E27FC236}">
              <a16:creationId xmlns:a16="http://schemas.microsoft.com/office/drawing/2014/main" id="{0B2749F9-87E0-4B9D-A237-EF779D7B59A2}"/>
            </a:ext>
          </a:extLst>
        </xdr:cNvPr>
        <xdr:cNvCxnSpPr/>
      </xdr:nvCxnSpPr>
      <xdr:spPr>
        <a:xfrm>
          <a:off x="3588385" y="5310187"/>
          <a:ext cx="6197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16669</xdr:rowOff>
    </xdr:from>
    <xdr:to>
      <xdr:col>15</xdr:col>
      <xdr:colOff>187325</xdr:colOff>
      <xdr:row>31</xdr:row>
      <xdr:rowOff>118269</xdr:rowOff>
    </xdr:to>
    <xdr:sp macro="" textlink="">
      <xdr:nvSpPr>
        <xdr:cNvPr id="99" name="楕円 98">
          <a:extLst>
            <a:ext uri="{FF2B5EF4-FFF2-40B4-BE49-F238E27FC236}">
              <a16:creationId xmlns:a16="http://schemas.microsoft.com/office/drawing/2014/main" id="{816CA55A-860C-4C18-B34E-B4C478D827AA}"/>
            </a:ext>
          </a:extLst>
        </xdr:cNvPr>
        <xdr:cNvSpPr/>
      </xdr:nvSpPr>
      <xdr:spPr>
        <a:xfrm>
          <a:off x="2867025" y="52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67469</xdr:rowOff>
    </xdr:from>
    <xdr:to>
      <xdr:col>19</xdr:col>
      <xdr:colOff>136525</xdr:colOff>
      <xdr:row>31</xdr:row>
      <xdr:rowOff>113347</xdr:rowOff>
    </xdr:to>
    <xdr:cxnSp macro="">
      <xdr:nvCxnSpPr>
        <xdr:cNvPr id="100" name="直線コネクタ 99">
          <a:extLst>
            <a:ext uri="{FF2B5EF4-FFF2-40B4-BE49-F238E27FC236}">
              <a16:creationId xmlns:a16="http://schemas.microsoft.com/office/drawing/2014/main" id="{257667EE-EE07-467D-A1FE-D2348A32CEF5}"/>
            </a:ext>
          </a:extLst>
        </xdr:cNvPr>
        <xdr:cNvCxnSpPr/>
      </xdr:nvCxnSpPr>
      <xdr:spPr>
        <a:xfrm>
          <a:off x="2917825" y="5264309"/>
          <a:ext cx="67056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476</xdr:rowOff>
    </xdr:from>
    <xdr:to>
      <xdr:col>11</xdr:col>
      <xdr:colOff>187325</xdr:colOff>
      <xdr:row>31</xdr:row>
      <xdr:rowOff>102076</xdr:rowOff>
    </xdr:to>
    <xdr:sp macro="" textlink="">
      <xdr:nvSpPr>
        <xdr:cNvPr id="101" name="楕円 100">
          <a:extLst>
            <a:ext uri="{FF2B5EF4-FFF2-40B4-BE49-F238E27FC236}">
              <a16:creationId xmlns:a16="http://schemas.microsoft.com/office/drawing/2014/main" id="{11D26D55-0DB3-4582-8E7C-02659DCA8CDA}"/>
            </a:ext>
          </a:extLst>
        </xdr:cNvPr>
        <xdr:cNvSpPr/>
      </xdr:nvSpPr>
      <xdr:spPr>
        <a:xfrm>
          <a:off x="2196465" y="51973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51276</xdr:rowOff>
    </xdr:from>
    <xdr:to>
      <xdr:col>15</xdr:col>
      <xdr:colOff>136525</xdr:colOff>
      <xdr:row>31</xdr:row>
      <xdr:rowOff>67469</xdr:rowOff>
    </xdr:to>
    <xdr:cxnSp macro="">
      <xdr:nvCxnSpPr>
        <xdr:cNvPr id="102" name="直線コネクタ 101">
          <a:extLst>
            <a:ext uri="{FF2B5EF4-FFF2-40B4-BE49-F238E27FC236}">
              <a16:creationId xmlns:a16="http://schemas.microsoft.com/office/drawing/2014/main" id="{DC8182A6-C160-4343-853A-76890729A2EF}"/>
            </a:ext>
          </a:extLst>
        </xdr:cNvPr>
        <xdr:cNvCxnSpPr/>
      </xdr:nvCxnSpPr>
      <xdr:spPr>
        <a:xfrm>
          <a:off x="2247265" y="5248116"/>
          <a:ext cx="67056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169228</xdr:rowOff>
    </xdr:from>
    <xdr:to>
      <xdr:col>7</xdr:col>
      <xdr:colOff>187325</xdr:colOff>
      <xdr:row>31</xdr:row>
      <xdr:rowOff>99378</xdr:rowOff>
    </xdr:to>
    <xdr:sp macro="" textlink="">
      <xdr:nvSpPr>
        <xdr:cNvPr id="103" name="楕円 102">
          <a:extLst>
            <a:ext uri="{FF2B5EF4-FFF2-40B4-BE49-F238E27FC236}">
              <a16:creationId xmlns:a16="http://schemas.microsoft.com/office/drawing/2014/main" id="{E09978B2-7D38-4066-9633-1F8560F11F34}"/>
            </a:ext>
          </a:extLst>
        </xdr:cNvPr>
        <xdr:cNvSpPr/>
      </xdr:nvSpPr>
      <xdr:spPr>
        <a:xfrm>
          <a:off x="1525905" y="519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48578</xdr:rowOff>
    </xdr:from>
    <xdr:to>
      <xdr:col>11</xdr:col>
      <xdr:colOff>136525</xdr:colOff>
      <xdr:row>31</xdr:row>
      <xdr:rowOff>51276</xdr:rowOff>
    </xdr:to>
    <xdr:cxnSp macro="">
      <xdr:nvCxnSpPr>
        <xdr:cNvPr id="104" name="直線コネクタ 103">
          <a:extLst>
            <a:ext uri="{FF2B5EF4-FFF2-40B4-BE49-F238E27FC236}">
              <a16:creationId xmlns:a16="http://schemas.microsoft.com/office/drawing/2014/main" id="{6852BF62-E818-46C4-B4EB-66252BB1ED2C}"/>
            </a:ext>
          </a:extLst>
        </xdr:cNvPr>
        <xdr:cNvCxnSpPr/>
      </xdr:nvCxnSpPr>
      <xdr:spPr>
        <a:xfrm>
          <a:off x="1576705" y="5245418"/>
          <a:ext cx="67056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a:extLst>
            <a:ext uri="{FF2B5EF4-FFF2-40B4-BE49-F238E27FC236}">
              <a16:creationId xmlns:a16="http://schemas.microsoft.com/office/drawing/2014/main" id="{3A3E4E7D-A65B-447F-B94E-8E3D9628C384}"/>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a:extLst>
            <a:ext uri="{FF2B5EF4-FFF2-40B4-BE49-F238E27FC236}">
              <a16:creationId xmlns:a16="http://schemas.microsoft.com/office/drawing/2014/main" id="{992CAF2F-982B-4C6B-9756-6C8B9AA6C809}"/>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a:extLst>
            <a:ext uri="{FF2B5EF4-FFF2-40B4-BE49-F238E27FC236}">
              <a16:creationId xmlns:a16="http://schemas.microsoft.com/office/drawing/2014/main" id="{C46597A7-6F2D-4718-A39C-106C1A4C12F2}"/>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a:extLst>
            <a:ext uri="{FF2B5EF4-FFF2-40B4-BE49-F238E27FC236}">
              <a16:creationId xmlns:a16="http://schemas.microsoft.com/office/drawing/2014/main" id="{95AEB270-7C1B-4455-B21C-4FCF4F6861E9}"/>
            </a:ext>
          </a:extLst>
        </xdr:cNvPr>
        <xdr:cNvSpPr txBox="1"/>
      </xdr:nvSpPr>
      <xdr:spPr>
        <a:xfrm>
          <a:off x="139700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155274</xdr:rowOff>
    </xdr:from>
    <xdr:ext cx="405111" cy="259045"/>
    <xdr:sp macro="" textlink="">
      <xdr:nvSpPr>
        <xdr:cNvPr id="109" name="n_1mainValue有形固定資産減価償却率">
          <a:extLst>
            <a:ext uri="{FF2B5EF4-FFF2-40B4-BE49-F238E27FC236}">
              <a16:creationId xmlns:a16="http://schemas.microsoft.com/office/drawing/2014/main" id="{FF7E14FF-994D-4A43-BB3D-A2B3F5068A81}"/>
            </a:ext>
          </a:extLst>
        </xdr:cNvPr>
        <xdr:cNvSpPr txBox="1"/>
      </xdr:nvSpPr>
      <xdr:spPr>
        <a:xfrm>
          <a:off x="3395989" y="5352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109396</xdr:rowOff>
    </xdr:from>
    <xdr:ext cx="405111" cy="259045"/>
    <xdr:sp macro="" textlink="">
      <xdr:nvSpPr>
        <xdr:cNvPr id="110" name="n_2mainValue有形固定資産減価償却率">
          <a:extLst>
            <a:ext uri="{FF2B5EF4-FFF2-40B4-BE49-F238E27FC236}">
              <a16:creationId xmlns:a16="http://schemas.microsoft.com/office/drawing/2014/main" id="{490786BD-91DB-49CF-8AA0-CB66C66C9212}"/>
            </a:ext>
          </a:extLst>
        </xdr:cNvPr>
        <xdr:cNvSpPr txBox="1"/>
      </xdr:nvSpPr>
      <xdr:spPr>
        <a:xfrm>
          <a:off x="2738129" y="530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93203</xdr:rowOff>
    </xdr:from>
    <xdr:ext cx="405111" cy="259045"/>
    <xdr:sp macro="" textlink="">
      <xdr:nvSpPr>
        <xdr:cNvPr id="111" name="n_3mainValue有形固定資産減価償却率">
          <a:extLst>
            <a:ext uri="{FF2B5EF4-FFF2-40B4-BE49-F238E27FC236}">
              <a16:creationId xmlns:a16="http://schemas.microsoft.com/office/drawing/2014/main" id="{39FAA6AC-8139-44D8-9CDB-184C843ACD59}"/>
            </a:ext>
          </a:extLst>
        </xdr:cNvPr>
        <xdr:cNvSpPr txBox="1"/>
      </xdr:nvSpPr>
      <xdr:spPr>
        <a:xfrm>
          <a:off x="2067569" y="529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90505</xdr:rowOff>
    </xdr:from>
    <xdr:ext cx="405111" cy="259045"/>
    <xdr:sp macro="" textlink="">
      <xdr:nvSpPr>
        <xdr:cNvPr id="112" name="n_4mainValue有形固定資産減価償却率">
          <a:extLst>
            <a:ext uri="{FF2B5EF4-FFF2-40B4-BE49-F238E27FC236}">
              <a16:creationId xmlns:a16="http://schemas.microsoft.com/office/drawing/2014/main" id="{292DC436-8E40-4017-9C3B-9E01047B92E1}"/>
            </a:ext>
          </a:extLst>
        </xdr:cNvPr>
        <xdr:cNvSpPr txBox="1"/>
      </xdr:nvSpPr>
      <xdr:spPr>
        <a:xfrm>
          <a:off x="1397009" y="528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39C72F79-174F-4EB4-AFF4-F1BB3B19E76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5A8CB2BD-F3CA-478C-B657-46C9D0783DC7}"/>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E78CF5F6-8800-4CD6-8D8C-FA46093DEB7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6DA61672-1AFB-4437-A230-09729EF002BD}"/>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B6BFE27E-CA4C-409F-A1BB-4924459CF36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EB9757E2-285F-4077-BD71-DBA1E0E979DB}"/>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DABFCF26-48EE-4F1A-9221-187A89098DD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53C2275C-CAA5-44BC-A3F3-C2D245C93B96}"/>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B5B0E1D5-9DB9-4468-96F1-55D09EC8C04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A06B1ECD-6AB7-43EC-B43A-490873A8D177}"/>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8F8154A0-4F45-4A50-B60F-DBD8E1802CA1}"/>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AFA682BD-CB25-4EF9-B260-30D7B9162F02}"/>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06DF72AB-6BFF-43D4-B050-24B9ED7965F6}"/>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地方債残高の減少等により分子である将来負担額が減少したことが主な要因である。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公共施設の再編等を予定していることから、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行財政改革に基づく事務事業の整理等、効率的な行財政運営を進め、債務償還比率の大幅な変動の抑制に努める。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BDD4FE87-FCCD-4AEE-91CD-B0BED150DF0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90929D03-CE9F-4611-B979-59B09CC33C0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F602A286-C381-4303-89E3-C7A8A0D2F9BE}"/>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CA70848F-BB96-4E48-A6A1-33BE5DD21C45}"/>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B7881CFF-39F8-476F-9B30-65E644F8E7CB}"/>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B880B0E2-53EE-481F-A19C-D9BA3FA6895C}"/>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0AD89CCF-954D-4685-8291-355A29D1FCD3}"/>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624EC8FA-D976-4ED4-A422-C446CD3C8DCA}"/>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1DF1C4D0-ED74-4F4D-B2C1-CF5A05D500BD}"/>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CBCE1D80-9B1C-49C9-8F13-EEDED59BF81E}"/>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4D54926A-4B76-4505-B49D-5F6241DA7719}"/>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2AEF9519-01AD-4D14-92E6-74A725A9FF1B}"/>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755EB24C-6E42-4472-9015-016A792D2F30}"/>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9E64151F-EB10-4153-9DE9-4A301F50782E}"/>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F53E8D38-2A42-4558-8DD0-EB91297222A8}"/>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C32D4119-0331-4F80-BD38-33CA9DCE4FD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B2F6452F-1EF0-49BC-BE90-305D22CC7E42}"/>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a:extLst>
            <a:ext uri="{FF2B5EF4-FFF2-40B4-BE49-F238E27FC236}">
              <a16:creationId xmlns:a16="http://schemas.microsoft.com/office/drawing/2014/main" id="{6641BF06-3A53-46E9-BF36-1D464453344E}"/>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a:extLst>
            <a:ext uri="{FF2B5EF4-FFF2-40B4-BE49-F238E27FC236}">
              <a16:creationId xmlns:a16="http://schemas.microsoft.com/office/drawing/2014/main" id="{7D9411A8-5226-487F-8A38-5E18E9760DB1}"/>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a:extLst>
            <a:ext uri="{FF2B5EF4-FFF2-40B4-BE49-F238E27FC236}">
              <a16:creationId xmlns:a16="http://schemas.microsoft.com/office/drawing/2014/main" id="{BD8A0873-41FE-4D6D-B905-B1CB1BD00ECC}"/>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4DD0B8C0-D775-4632-A446-57909F2B10CC}"/>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55B0D4D4-D189-4136-9C05-F89949CED62D}"/>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a:extLst>
            <a:ext uri="{FF2B5EF4-FFF2-40B4-BE49-F238E27FC236}">
              <a16:creationId xmlns:a16="http://schemas.microsoft.com/office/drawing/2014/main" id="{D0610957-C762-406F-98F9-C10CFEA67AC8}"/>
            </a:ext>
          </a:extLst>
        </xdr:cNvPr>
        <xdr:cNvSpPr txBox="1"/>
      </xdr:nvSpPr>
      <xdr:spPr>
        <a:xfrm>
          <a:off x="13080365" y="507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a:extLst>
            <a:ext uri="{FF2B5EF4-FFF2-40B4-BE49-F238E27FC236}">
              <a16:creationId xmlns:a16="http://schemas.microsoft.com/office/drawing/2014/main" id="{93133E77-F60E-4462-AA0F-FD965D3AE2CC}"/>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a:extLst>
            <a:ext uri="{FF2B5EF4-FFF2-40B4-BE49-F238E27FC236}">
              <a16:creationId xmlns:a16="http://schemas.microsoft.com/office/drawing/2014/main" id="{CF8641CC-0835-4440-9111-183CF793B09C}"/>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a:extLst>
            <a:ext uri="{FF2B5EF4-FFF2-40B4-BE49-F238E27FC236}">
              <a16:creationId xmlns:a16="http://schemas.microsoft.com/office/drawing/2014/main" id="{8ED0A353-D114-43E0-8E87-31BB0192F049}"/>
            </a:ext>
          </a:extLst>
        </xdr:cNvPr>
        <xdr:cNvSpPr/>
      </xdr:nvSpPr>
      <xdr:spPr>
        <a:xfrm>
          <a:off x="1168844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a:extLst>
            <a:ext uri="{FF2B5EF4-FFF2-40B4-BE49-F238E27FC236}">
              <a16:creationId xmlns:a16="http://schemas.microsoft.com/office/drawing/2014/main" id="{DEF5A961-B4B3-4D79-A9C7-617C7CDDB901}"/>
            </a:ext>
          </a:extLst>
        </xdr:cNvPr>
        <xdr:cNvSpPr/>
      </xdr:nvSpPr>
      <xdr:spPr>
        <a:xfrm>
          <a:off x="1101788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a:extLst>
            <a:ext uri="{FF2B5EF4-FFF2-40B4-BE49-F238E27FC236}">
              <a16:creationId xmlns:a16="http://schemas.microsoft.com/office/drawing/2014/main" id="{7E5B9298-B218-4EFA-B482-93105036F889}"/>
            </a:ext>
          </a:extLst>
        </xdr:cNvPr>
        <xdr:cNvSpPr/>
      </xdr:nvSpPr>
      <xdr:spPr>
        <a:xfrm>
          <a:off x="1034732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5FDE351-C471-4ECE-A1A0-F08BDB9E3B44}"/>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D50FBEE7-AB12-4855-8920-3149CBE795C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A8B90395-FD65-4E21-B5B0-5E467180D527}"/>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97B2D0E-BE05-4060-A663-C91439BCCAF3}"/>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B7FD5B83-058F-474D-95C5-F998400C4BFD}"/>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156545</xdr:rowOff>
    </xdr:from>
    <xdr:to>
      <xdr:col>76</xdr:col>
      <xdr:colOff>73025</xdr:colOff>
      <xdr:row>30</xdr:row>
      <xdr:rowOff>86695</xdr:rowOff>
    </xdr:to>
    <xdr:sp macro="" textlink="">
      <xdr:nvSpPr>
        <xdr:cNvPr id="159" name="楕円 158">
          <a:extLst>
            <a:ext uri="{FF2B5EF4-FFF2-40B4-BE49-F238E27FC236}">
              <a16:creationId xmlns:a16="http://schemas.microsoft.com/office/drawing/2014/main" id="{F6C9610A-7E4C-4B21-8ACB-ACC34F9ACA64}"/>
            </a:ext>
          </a:extLst>
        </xdr:cNvPr>
        <xdr:cNvSpPr/>
      </xdr:nvSpPr>
      <xdr:spPr>
        <a:xfrm>
          <a:off x="13001625" y="5018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7972</xdr:rowOff>
    </xdr:from>
    <xdr:ext cx="469744" cy="259045"/>
    <xdr:sp macro="" textlink="">
      <xdr:nvSpPr>
        <xdr:cNvPr id="160" name="債務償還比率該当値テキスト">
          <a:extLst>
            <a:ext uri="{FF2B5EF4-FFF2-40B4-BE49-F238E27FC236}">
              <a16:creationId xmlns:a16="http://schemas.microsoft.com/office/drawing/2014/main" id="{5312A784-C144-4DD3-9ABC-9181EA198C22}"/>
            </a:ext>
          </a:extLst>
        </xdr:cNvPr>
        <xdr:cNvSpPr txBox="1"/>
      </xdr:nvSpPr>
      <xdr:spPr>
        <a:xfrm>
          <a:off x="13080365" y="486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12700</xdr:rowOff>
    </xdr:from>
    <xdr:to>
      <xdr:col>72</xdr:col>
      <xdr:colOff>123825</xdr:colOff>
      <xdr:row>30</xdr:row>
      <xdr:rowOff>114300</xdr:rowOff>
    </xdr:to>
    <xdr:sp macro="" textlink="">
      <xdr:nvSpPr>
        <xdr:cNvPr id="161" name="楕円 160">
          <a:extLst>
            <a:ext uri="{FF2B5EF4-FFF2-40B4-BE49-F238E27FC236}">
              <a16:creationId xmlns:a16="http://schemas.microsoft.com/office/drawing/2014/main" id="{B307E028-187B-4635-A7D3-27F66EDF178B}"/>
            </a:ext>
          </a:extLst>
        </xdr:cNvPr>
        <xdr:cNvSpPr/>
      </xdr:nvSpPr>
      <xdr:spPr>
        <a:xfrm>
          <a:off x="12359005" y="50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35895</xdr:rowOff>
    </xdr:from>
    <xdr:to>
      <xdr:col>76</xdr:col>
      <xdr:colOff>22225</xdr:colOff>
      <xdr:row>30</xdr:row>
      <xdr:rowOff>63500</xdr:rowOff>
    </xdr:to>
    <xdr:cxnSp macro="">
      <xdr:nvCxnSpPr>
        <xdr:cNvPr id="162" name="直線コネクタ 161">
          <a:extLst>
            <a:ext uri="{FF2B5EF4-FFF2-40B4-BE49-F238E27FC236}">
              <a16:creationId xmlns:a16="http://schemas.microsoft.com/office/drawing/2014/main" id="{72DBDF5D-F488-44F0-B6D8-D08955B81CBE}"/>
            </a:ext>
          </a:extLst>
        </xdr:cNvPr>
        <xdr:cNvCxnSpPr/>
      </xdr:nvCxnSpPr>
      <xdr:spPr>
        <a:xfrm flipV="1">
          <a:off x="12409805" y="5065095"/>
          <a:ext cx="619760" cy="2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32203</xdr:rowOff>
    </xdr:from>
    <xdr:to>
      <xdr:col>68</xdr:col>
      <xdr:colOff>123825</xdr:colOff>
      <xdr:row>32</xdr:row>
      <xdr:rowOff>133803</xdr:rowOff>
    </xdr:to>
    <xdr:sp macro="" textlink="">
      <xdr:nvSpPr>
        <xdr:cNvPr id="163" name="楕円 162">
          <a:extLst>
            <a:ext uri="{FF2B5EF4-FFF2-40B4-BE49-F238E27FC236}">
              <a16:creationId xmlns:a16="http://schemas.microsoft.com/office/drawing/2014/main" id="{89F5B015-9A8D-4305-B6B9-A2CA2549AAE0}"/>
            </a:ext>
          </a:extLst>
        </xdr:cNvPr>
        <xdr:cNvSpPr/>
      </xdr:nvSpPr>
      <xdr:spPr>
        <a:xfrm>
          <a:off x="11688445" y="53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63500</xdr:rowOff>
    </xdr:from>
    <xdr:to>
      <xdr:col>72</xdr:col>
      <xdr:colOff>73025</xdr:colOff>
      <xdr:row>32</xdr:row>
      <xdr:rowOff>83003</xdr:rowOff>
    </xdr:to>
    <xdr:cxnSp macro="">
      <xdr:nvCxnSpPr>
        <xdr:cNvPr id="164" name="直線コネクタ 163">
          <a:extLst>
            <a:ext uri="{FF2B5EF4-FFF2-40B4-BE49-F238E27FC236}">
              <a16:creationId xmlns:a16="http://schemas.microsoft.com/office/drawing/2014/main" id="{DFB08295-375C-4B90-8086-57B7B9A1E8BC}"/>
            </a:ext>
          </a:extLst>
        </xdr:cNvPr>
        <xdr:cNvCxnSpPr/>
      </xdr:nvCxnSpPr>
      <xdr:spPr>
        <a:xfrm flipV="1">
          <a:off x="11739245" y="5092700"/>
          <a:ext cx="670560" cy="3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22833</xdr:rowOff>
    </xdr:from>
    <xdr:to>
      <xdr:col>64</xdr:col>
      <xdr:colOff>123825</xdr:colOff>
      <xdr:row>33</xdr:row>
      <xdr:rowOff>124433</xdr:rowOff>
    </xdr:to>
    <xdr:sp macro="" textlink="">
      <xdr:nvSpPr>
        <xdr:cNvPr id="165" name="楕円 164">
          <a:extLst>
            <a:ext uri="{FF2B5EF4-FFF2-40B4-BE49-F238E27FC236}">
              <a16:creationId xmlns:a16="http://schemas.microsoft.com/office/drawing/2014/main" id="{0A05136A-1356-424B-B502-217055E39DD6}"/>
            </a:ext>
          </a:extLst>
        </xdr:cNvPr>
        <xdr:cNvSpPr/>
      </xdr:nvSpPr>
      <xdr:spPr>
        <a:xfrm>
          <a:off x="11017885" y="55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83003</xdr:rowOff>
    </xdr:from>
    <xdr:to>
      <xdr:col>68</xdr:col>
      <xdr:colOff>73025</xdr:colOff>
      <xdr:row>33</xdr:row>
      <xdr:rowOff>73633</xdr:rowOff>
    </xdr:to>
    <xdr:cxnSp macro="">
      <xdr:nvCxnSpPr>
        <xdr:cNvPr id="166" name="直線コネクタ 165">
          <a:extLst>
            <a:ext uri="{FF2B5EF4-FFF2-40B4-BE49-F238E27FC236}">
              <a16:creationId xmlns:a16="http://schemas.microsoft.com/office/drawing/2014/main" id="{DB49E570-EB5D-4F57-8C17-35FBCE5A21F1}"/>
            </a:ext>
          </a:extLst>
        </xdr:cNvPr>
        <xdr:cNvCxnSpPr/>
      </xdr:nvCxnSpPr>
      <xdr:spPr>
        <a:xfrm flipV="1">
          <a:off x="11068685" y="5447483"/>
          <a:ext cx="670560" cy="1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165563</xdr:rowOff>
    </xdr:from>
    <xdr:to>
      <xdr:col>60</xdr:col>
      <xdr:colOff>123825</xdr:colOff>
      <xdr:row>32</xdr:row>
      <xdr:rowOff>95713</xdr:rowOff>
    </xdr:to>
    <xdr:sp macro="" textlink="">
      <xdr:nvSpPr>
        <xdr:cNvPr id="167" name="楕円 166">
          <a:extLst>
            <a:ext uri="{FF2B5EF4-FFF2-40B4-BE49-F238E27FC236}">
              <a16:creationId xmlns:a16="http://schemas.microsoft.com/office/drawing/2014/main" id="{E4A36284-8C0F-40CC-A81D-CE02C9D86204}"/>
            </a:ext>
          </a:extLst>
        </xdr:cNvPr>
        <xdr:cNvSpPr/>
      </xdr:nvSpPr>
      <xdr:spPr>
        <a:xfrm>
          <a:off x="10347325" y="5362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44913</xdr:rowOff>
    </xdr:from>
    <xdr:to>
      <xdr:col>64</xdr:col>
      <xdr:colOff>73025</xdr:colOff>
      <xdr:row>33</xdr:row>
      <xdr:rowOff>73633</xdr:rowOff>
    </xdr:to>
    <xdr:cxnSp macro="">
      <xdr:nvCxnSpPr>
        <xdr:cNvPr id="168" name="直線コネクタ 167">
          <a:extLst>
            <a:ext uri="{FF2B5EF4-FFF2-40B4-BE49-F238E27FC236}">
              <a16:creationId xmlns:a16="http://schemas.microsoft.com/office/drawing/2014/main" id="{B32A9548-AB9B-4C48-BA33-02C78EC84F2F}"/>
            </a:ext>
          </a:extLst>
        </xdr:cNvPr>
        <xdr:cNvCxnSpPr/>
      </xdr:nvCxnSpPr>
      <xdr:spPr>
        <a:xfrm>
          <a:off x="10398125" y="5409393"/>
          <a:ext cx="670560" cy="19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69" name="n_1aveValue債務償還比率">
          <a:extLst>
            <a:ext uri="{FF2B5EF4-FFF2-40B4-BE49-F238E27FC236}">
              <a16:creationId xmlns:a16="http://schemas.microsoft.com/office/drawing/2014/main" id="{D4C72E3B-BA73-459A-86D4-209CFCDC3057}"/>
            </a:ext>
          </a:extLst>
        </xdr:cNvPr>
        <xdr:cNvSpPr txBox="1"/>
      </xdr:nvSpPr>
      <xdr:spPr>
        <a:xfrm>
          <a:off x="12185092" y="48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70" name="n_2aveValue債務償還比率">
          <a:extLst>
            <a:ext uri="{FF2B5EF4-FFF2-40B4-BE49-F238E27FC236}">
              <a16:creationId xmlns:a16="http://schemas.microsoft.com/office/drawing/2014/main" id="{3F2AEF21-02F7-4B92-8499-94C44540860A}"/>
            </a:ext>
          </a:extLst>
        </xdr:cNvPr>
        <xdr:cNvSpPr txBox="1"/>
      </xdr:nvSpPr>
      <xdr:spPr>
        <a:xfrm>
          <a:off x="11527232" y="50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71" name="n_3aveValue債務償還比率">
          <a:extLst>
            <a:ext uri="{FF2B5EF4-FFF2-40B4-BE49-F238E27FC236}">
              <a16:creationId xmlns:a16="http://schemas.microsoft.com/office/drawing/2014/main" id="{79FB39C1-494B-40B5-BB46-974DF0BE8D8B}"/>
            </a:ext>
          </a:extLst>
        </xdr:cNvPr>
        <xdr:cNvSpPr txBox="1"/>
      </xdr:nvSpPr>
      <xdr:spPr>
        <a:xfrm>
          <a:off x="10856672" y="50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72" name="n_4aveValue債務償還比率">
          <a:extLst>
            <a:ext uri="{FF2B5EF4-FFF2-40B4-BE49-F238E27FC236}">
              <a16:creationId xmlns:a16="http://schemas.microsoft.com/office/drawing/2014/main" id="{AE281EB1-527C-4C93-B956-E06D070A204E}"/>
            </a:ext>
          </a:extLst>
        </xdr:cNvPr>
        <xdr:cNvSpPr txBox="1"/>
      </xdr:nvSpPr>
      <xdr:spPr>
        <a:xfrm>
          <a:off x="10186112" y="50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105427</xdr:rowOff>
    </xdr:from>
    <xdr:ext cx="469744" cy="259045"/>
    <xdr:sp macro="" textlink="">
      <xdr:nvSpPr>
        <xdr:cNvPr id="173" name="n_1mainValue債務償還比率">
          <a:extLst>
            <a:ext uri="{FF2B5EF4-FFF2-40B4-BE49-F238E27FC236}">
              <a16:creationId xmlns:a16="http://schemas.microsoft.com/office/drawing/2014/main" id="{A2DBBBED-967A-449E-B177-C0FDC4506205}"/>
            </a:ext>
          </a:extLst>
        </xdr:cNvPr>
        <xdr:cNvSpPr txBox="1"/>
      </xdr:nvSpPr>
      <xdr:spPr>
        <a:xfrm>
          <a:off x="12185092"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124930</xdr:rowOff>
    </xdr:from>
    <xdr:ext cx="469744" cy="259045"/>
    <xdr:sp macro="" textlink="">
      <xdr:nvSpPr>
        <xdr:cNvPr id="174" name="n_2mainValue債務償還比率">
          <a:extLst>
            <a:ext uri="{FF2B5EF4-FFF2-40B4-BE49-F238E27FC236}">
              <a16:creationId xmlns:a16="http://schemas.microsoft.com/office/drawing/2014/main" id="{999E7BDF-0D66-43F6-B05F-11F356F1A0A1}"/>
            </a:ext>
          </a:extLst>
        </xdr:cNvPr>
        <xdr:cNvSpPr txBox="1"/>
      </xdr:nvSpPr>
      <xdr:spPr>
        <a:xfrm>
          <a:off x="11527232" y="54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115560</xdr:rowOff>
    </xdr:from>
    <xdr:ext cx="469744" cy="259045"/>
    <xdr:sp macro="" textlink="">
      <xdr:nvSpPr>
        <xdr:cNvPr id="175" name="n_3mainValue債務償還比率">
          <a:extLst>
            <a:ext uri="{FF2B5EF4-FFF2-40B4-BE49-F238E27FC236}">
              <a16:creationId xmlns:a16="http://schemas.microsoft.com/office/drawing/2014/main" id="{408F71CC-6B96-412C-BBB3-B20E0A072C98}"/>
            </a:ext>
          </a:extLst>
        </xdr:cNvPr>
        <xdr:cNvSpPr txBox="1"/>
      </xdr:nvSpPr>
      <xdr:spPr>
        <a:xfrm>
          <a:off x="10856672" y="56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86840</xdr:rowOff>
    </xdr:from>
    <xdr:ext cx="469744" cy="259045"/>
    <xdr:sp macro="" textlink="">
      <xdr:nvSpPr>
        <xdr:cNvPr id="176" name="n_4mainValue債務償還比率">
          <a:extLst>
            <a:ext uri="{FF2B5EF4-FFF2-40B4-BE49-F238E27FC236}">
              <a16:creationId xmlns:a16="http://schemas.microsoft.com/office/drawing/2014/main" id="{98573360-474B-4512-8C96-30DE13378F76}"/>
            </a:ext>
          </a:extLst>
        </xdr:cNvPr>
        <xdr:cNvSpPr txBox="1"/>
      </xdr:nvSpPr>
      <xdr:spPr>
        <a:xfrm>
          <a:off x="10186112" y="545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47A61E35-14B2-4B10-BB19-B55ABA75DF6B}"/>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135DAB66-A610-4326-A569-E089EB7D27D4}"/>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9F2AAE16-154A-4A05-9A58-C7383B20C95A}"/>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5D338FEE-6EC9-4B6E-8E69-79215FFF275D}"/>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982936DD-B1CB-447E-85E3-34EDF93A80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2519836E-CC45-4422-A1C4-8FCE2E3FD078}"/>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92A71E-209A-4AA9-A96C-90B76279D84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C5AFF9-9CA2-492A-878D-B46623344EA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016669-AC51-4408-8D3C-EEDD5814A41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E3417B-4BBA-4117-82BD-FDBF5CF6BF6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DDAC52-F6A1-450A-96E7-7D3AC708A8D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401C28-F665-4984-85D3-029B5809FB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8BBC2B-04F1-45B5-9F13-D9FB3C10E80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336C70-F449-4735-92C4-61905350BA7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117EAA-7591-4F2F-89C1-B1A7B6CA326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CC6A3C-E5B9-4E66-88A8-439DBCF748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F2FAA67-416C-4F42-90FB-8E9E2E03EF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A6AD7F-3F7A-48A5-BA02-C5A16D320F3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F22091-4353-4DED-AA97-E3C251645CB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CB8736-F1FF-48F4-9BF2-0ACE7B32E86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4FE3EC-6256-4F17-90F1-636F9340BB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92672A3-118E-4798-870D-ADEE3D11BE4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71D89C-D44C-46A3-8AAC-6B41BFF951C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E73E533-908B-4E8C-BEFC-6D16702244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E722A1-CA91-4FD8-A1C2-E02C24C61D5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DDBEF1-4EA8-4F81-AD1F-FD17B703462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99E2E76-48AB-4532-8D48-60E51BDBF73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6D9476-5172-42AB-95D1-34A888674A4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2031FF-60D2-4CB2-A90B-DBF9B8AF89C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15C82FB-83CD-4433-859E-A0F2F9D1C09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ADE3EF-7AC5-462F-ADFE-76836BE3453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EBF3AD-BAE0-4E37-AF99-A56C5F47A8D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20DB6D8-86DE-4BFC-AE7F-F91A73F14DB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7DE58D-3D4B-4131-8039-77087F63E0D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69C0F1B-0199-4C77-8E73-E2D090D1990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F67393-39C8-4C6F-8AF3-4ECAA527888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6BB2809-154D-40AC-8140-7E28D921A63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AE50E7-40B7-4162-ADA7-1214D2044F2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55E779-CB4C-4253-BDE6-CA90E0F5EB5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A423E2-88E6-4D1C-B4A5-A12D98C25C0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E1D42D-DE06-4384-8DBD-7D62EC67B3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CA52D24-41EE-4200-AF5A-2586D150D52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237D3A9-2641-4115-B271-04E4515051E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AE6B7F-0778-4334-B520-6E66414C17F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E59B3A2-F22F-4344-A271-87812594EBE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28A00E-AC35-4377-9127-1F3D37E1A8B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485A523-D77F-4C57-9D31-AE2787B9A9D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330ADD-9341-4698-86E3-43021ACE0FA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DD5EF0-BEC9-4FE6-80F3-9382F35F23B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D4A1E8A-7A19-4772-9C85-1EA5F7676C5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03463E-FDD2-4EFE-9970-FC9F8CF3D3D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E1D8651-2DE7-4AC1-A521-F5AB9CE0965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F8C639-50F1-416D-851F-E5A797D26E37}"/>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822F7C6-6405-4450-B49A-E0B785BC7FE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5E927E-715C-4D42-889A-D91966C193E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DDC4F7F-B4FC-4003-B50A-5BAEB3D8953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3F827D8-D8A7-4D58-A9E9-6BEE082E720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6E8A49-7EEC-4584-9885-8DD5B6DF64A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F169BF3-3925-427C-8C4D-47550B36BB0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6A7EF16-9CDC-448C-851E-D42B6168CEC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2C87C28-58EA-4326-9CE7-CD4CBC7233F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B9BE240E-834C-4A71-BEDA-7B2CA35FD1F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60E036CB-5C47-4C24-8CD2-1C124B3874CC}"/>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1F3A45C-6951-4D25-AFD8-050AEFBE8FD9}"/>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D8409AC5-923D-423A-9E71-C4A730DF4A73}"/>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F2159538-AA74-4CBC-B8A4-79F7C4E3459E}"/>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6868425F-1186-4938-8387-929D54884730}"/>
            </a:ext>
          </a:extLst>
        </xdr:cNvPr>
        <xdr:cNvSpPr txBox="1"/>
      </xdr:nvSpPr>
      <xdr:spPr>
        <a:xfrm>
          <a:off x="412496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AE463BC9-C1CD-494E-8B84-EAA941FED2BF}"/>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4E84C5A4-9590-4619-83C3-381722C803ED}"/>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D4C2CD44-CD89-434A-A69B-DB274DAE47A8}"/>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9DDA9C01-4A4B-4A4E-A885-091F51D2A224}"/>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6F7F1078-DD1B-4093-916F-601461009702}"/>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B09041A-A43F-48F6-B554-899F490FFA1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CAB7778-C761-4AAC-AB5C-8724D2D3C10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640E06C-2642-4113-84A0-37C0C0B90F2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C74D80C-068A-4EBA-975B-F99FE68A2F1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906828-A46D-41F4-A2F8-7B9042639A0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626FBB1D-BD01-48F3-B55A-EE873C4BDD02}"/>
            </a:ext>
          </a:extLst>
        </xdr:cNvPr>
        <xdr:cNvSpPr/>
      </xdr:nvSpPr>
      <xdr:spPr>
        <a:xfrm>
          <a:off x="4036060" y="646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D700AF0F-F649-42FA-AA77-483448570D55}"/>
            </a:ext>
          </a:extLst>
        </xdr:cNvPr>
        <xdr:cNvSpPr txBox="1"/>
      </xdr:nvSpPr>
      <xdr:spPr>
        <a:xfrm>
          <a:off x="4124960"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a:extLst>
            <a:ext uri="{FF2B5EF4-FFF2-40B4-BE49-F238E27FC236}">
              <a16:creationId xmlns:a16="http://schemas.microsoft.com/office/drawing/2014/main" id="{1635887F-8D65-4C4D-AFC3-4B58E8A8D929}"/>
            </a:ext>
          </a:extLst>
        </xdr:cNvPr>
        <xdr:cNvSpPr/>
      </xdr:nvSpPr>
      <xdr:spPr>
        <a:xfrm>
          <a:off x="3312160" y="642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433F9722-85F6-4C9F-9AD8-DDF390EA7B9F}"/>
            </a:ext>
          </a:extLst>
        </xdr:cNvPr>
        <xdr:cNvCxnSpPr/>
      </xdr:nvCxnSpPr>
      <xdr:spPr>
        <a:xfrm>
          <a:off x="3355340" y="64770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AAB12331-6715-4CF9-BF48-17CE3D2B9F7C}"/>
            </a:ext>
          </a:extLst>
        </xdr:cNvPr>
        <xdr:cNvSpPr/>
      </xdr:nvSpPr>
      <xdr:spPr>
        <a:xfrm>
          <a:off x="25146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74295</xdr:rowOff>
    </xdr:from>
    <xdr:to>
      <xdr:col>19</xdr:col>
      <xdr:colOff>177800</xdr:colOff>
      <xdr:row>38</xdr:row>
      <xdr:rowOff>106680</xdr:rowOff>
    </xdr:to>
    <xdr:cxnSp macro="">
      <xdr:nvCxnSpPr>
        <xdr:cNvPr id="78" name="直線コネクタ 77">
          <a:extLst>
            <a:ext uri="{FF2B5EF4-FFF2-40B4-BE49-F238E27FC236}">
              <a16:creationId xmlns:a16="http://schemas.microsoft.com/office/drawing/2014/main" id="{D79E2895-F883-42EC-8661-5735DE6B2ED2}"/>
            </a:ext>
          </a:extLst>
        </xdr:cNvPr>
        <xdr:cNvCxnSpPr/>
      </xdr:nvCxnSpPr>
      <xdr:spPr>
        <a:xfrm>
          <a:off x="2565400" y="64446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xdr:rowOff>
    </xdr:from>
    <xdr:to>
      <xdr:col>10</xdr:col>
      <xdr:colOff>165100</xdr:colOff>
      <xdr:row>38</xdr:row>
      <xdr:rowOff>106045</xdr:rowOff>
    </xdr:to>
    <xdr:sp macro="" textlink="">
      <xdr:nvSpPr>
        <xdr:cNvPr id="79" name="楕円 78">
          <a:extLst>
            <a:ext uri="{FF2B5EF4-FFF2-40B4-BE49-F238E27FC236}">
              <a16:creationId xmlns:a16="http://schemas.microsoft.com/office/drawing/2014/main" id="{B16CD950-DC51-4DF0-9641-BF25BBA1A437}"/>
            </a:ext>
          </a:extLst>
        </xdr:cNvPr>
        <xdr:cNvSpPr/>
      </xdr:nvSpPr>
      <xdr:spPr>
        <a:xfrm>
          <a:off x="17399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55245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316302E3-263E-45DA-9645-9539BA4126D6}"/>
            </a:ext>
          </a:extLst>
        </xdr:cNvPr>
        <xdr:cNvCxnSpPr/>
      </xdr:nvCxnSpPr>
      <xdr:spPr>
        <a:xfrm>
          <a:off x="1790700" y="642556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6350</xdr:rowOff>
    </xdr:from>
    <xdr:to>
      <xdr:col>6</xdr:col>
      <xdr:colOff>38100</xdr:colOff>
      <xdr:row>38</xdr:row>
      <xdr:rowOff>107950</xdr:rowOff>
    </xdr:to>
    <xdr:sp macro="" textlink="">
      <xdr:nvSpPr>
        <xdr:cNvPr id="81" name="楕円 80">
          <a:extLst>
            <a:ext uri="{FF2B5EF4-FFF2-40B4-BE49-F238E27FC236}">
              <a16:creationId xmlns:a16="http://schemas.microsoft.com/office/drawing/2014/main" id="{3967DF81-78ED-47FF-A58D-D644F6EB7C00}"/>
            </a:ext>
          </a:extLst>
        </xdr:cNvPr>
        <xdr:cNvSpPr/>
      </xdr:nvSpPr>
      <xdr:spPr>
        <a:xfrm>
          <a:off x="965200" y="6376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57150</xdr:rowOff>
    </xdr:to>
    <xdr:cxnSp macro="">
      <xdr:nvCxnSpPr>
        <xdr:cNvPr id="82" name="直線コネクタ 81">
          <a:extLst>
            <a:ext uri="{FF2B5EF4-FFF2-40B4-BE49-F238E27FC236}">
              <a16:creationId xmlns:a16="http://schemas.microsoft.com/office/drawing/2014/main" id="{A984EA91-CFC4-4730-AA20-EE50FD23686B}"/>
            </a:ext>
          </a:extLst>
        </xdr:cNvPr>
        <xdr:cNvCxnSpPr/>
      </xdr:nvCxnSpPr>
      <xdr:spPr>
        <a:xfrm flipV="1">
          <a:off x="1008380" y="642556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9C7DC77F-863D-48B5-A7FC-80C9538A131C}"/>
            </a:ext>
          </a:extLst>
        </xdr:cNvPr>
        <xdr:cNvSpPr txBox="1"/>
      </xdr:nvSpPr>
      <xdr:spPr>
        <a:xfrm>
          <a:off x="317056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7B1CB374-3DD2-4522-A79B-E8B3247E8FD4}"/>
            </a:ext>
          </a:extLst>
        </xdr:cNvPr>
        <xdr:cNvSpPr txBox="1"/>
      </xdr:nvSpPr>
      <xdr:spPr>
        <a:xfrm>
          <a:off x="238570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43B97BAA-446B-4AE7-BB63-69103FB0A5F1}"/>
            </a:ext>
          </a:extLst>
        </xdr:cNvPr>
        <xdr:cNvSpPr txBox="1"/>
      </xdr:nvSpPr>
      <xdr:spPr>
        <a:xfrm>
          <a:off x="16110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56A72190-DE36-464D-B218-1A44C485DBEB}"/>
            </a:ext>
          </a:extLst>
        </xdr:cNvPr>
        <xdr:cNvSpPr txBox="1"/>
      </xdr:nvSpPr>
      <xdr:spPr>
        <a:xfrm>
          <a:off x="8363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2A7BEE3F-9652-4B9A-A72F-2DE4A6B86E60}"/>
            </a:ext>
          </a:extLst>
        </xdr:cNvPr>
        <xdr:cNvSpPr txBox="1"/>
      </xdr:nvSpPr>
      <xdr:spPr>
        <a:xfrm>
          <a:off x="317056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B1D9617A-6AD9-4736-8A4C-7CFB3A42703C}"/>
            </a:ext>
          </a:extLst>
        </xdr:cNvPr>
        <xdr:cNvSpPr txBox="1"/>
      </xdr:nvSpPr>
      <xdr:spPr>
        <a:xfrm>
          <a:off x="238570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97172</xdr:rowOff>
    </xdr:from>
    <xdr:ext cx="405111" cy="259045"/>
    <xdr:sp macro="" textlink="">
      <xdr:nvSpPr>
        <xdr:cNvPr id="89" name="n_3mainValue【道路】&#10;有形固定資産減価償却率">
          <a:extLst>
            <a:ext uri="{FF2B5EF4-FFF2-40B4-BE49-F238E27FC236}">
              <a16:creationId xmlns:a16="http://schemas.microsoft.com/office/drawing/2014/main" id="{8D0E8486-571E-4C57-A3B3-40DF1E38814B}"/>
            </a:ext>
          </a:extLst>
        </xdr:cNvPr>
        <xdr:cNvSpPr txBox="1"/>
      </xdr:nvSpPr>
      <xdr:spPr>
        <a:xfrm>
          <a:off x="16110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88D3C192-2202-43C7-A5E6-54F3F28FC54F}"/>
            </a:ext>
          </a:extLst>
        </xdr:cNvPr>
        <xdr:cNvSpPr txBox="1"/>
      </xdr:nvSpPr>
      <xdr:spPr>
        <a:xfrm>
          <a:off x="83630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F162790-6237-4EBE-8CE2-08926BF581B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F7E1D6B-BA96-4F70-BFF5-B271D3B1318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A56D1EA-93BC-470A-91A8-BE6677ACD87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E4BCA38-13F9-4A56-80FA-BCD336B9FFD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1DCB5F9-5F30-45EC-96AD-22A03C99815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4631F17-88E3-4D9C-9BE0-79E5DC1EA92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C63C691-6A75-461F-BE32-27509AB1E96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B1B7687-827F-4E08-9A77-61259ACCAFF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948502D-81BD-4F13-9A22-09122EBE4F7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9F12835-6D8B-438A-B40C-1683B9F2A5A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086DEAD-EBC6-4769-AFDF-6AF2BE486AE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7A40C9F-D8CD-4FAA-AE48-F54AFFCCD6C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708537E-9C57-4D3B-8288-BE17C3894D89}"/>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C2C957C-0187-49FB-97BC-76AFB5234E8D}"/>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A202D95-DF33-47F6-AE6A-621EBD53501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1B42AC5-3277-4203-BD5B-B78FB660AA3D}"/>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F58D82B-F741-4957-BB59-ECFA03C07B2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DE67B6B-3A4F-4614-984B-6E197637B34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BB768F0-B9AC-4D28-9AAA-63FFA3EC2E0C}"/>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4F61051-2576-4C36-A411-18DBFF77347A}"/>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42AA6C-3E69-49CC-B5A1-8B00B006848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51117FDF-6485-4A19-A6EF-D57445E8C18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B672BA4-E665-4204-BCDA-E298C68C8DA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93A5E236-D90D-4EF6-8CAF-1159355E6404}"/>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3AC53D7-1BF4-4FA8-9654-5177E19E7039}"/>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0903F076-0735-458B-948A-C3F98AE82AC8}"/>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170EDCD-8307-45C6-B27E-5AE97ED6DDE5}"/>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51079477-AC8E-446B-BDD0-9EF0681BBAB4}"/>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D4BE5356-7A6B-42E7-BE63-3015FF23FC56}"/>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F9CE9F04-B3FA-4478-BA5B-9EB646E51631}"/>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3A4601B-DF2C-4A7A-A539-039C378C9240}"/>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30CF7A29-328D-4432-B687-130AF5AEBB58}"/>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963C47D6-7740-4BDE-B659-70E9B748E8ED}"/>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3C1A0036-A266-4C4E-A23D-A20C1B4BE690}"/>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026E1C-E56E-4978-8B86-1CCA0DB9352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1F77E0-3A29-40BA-8D43-FBFC9D22786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7F4D15-2473-4188-82CD-CD67FC196AF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57149BD-9CDD-4DB6-97C8-D5DF5B76C7D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62FFEF5-FCBE-4E5E-9C73-155F2C16188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43231</xdr:rowOff>
    </xdr:from>
    <xdr:to>
      <xdr:col>55</xdr:col>
      <xdr:colOff>50800</xdr:colOff>
      <xdr:row>41</xdr:row>
      <xdr:rowOff>144831</xdr:rowOff>
    </xdr:to>
    <xdr:sp macro="" textlink="">
      <xdr:nvSpPr>
        <xdr:cNvPr id="130" name="楕円 129">
          <a:extLst>
            <a:ext uri="{FF2B5EF4-FFF2-40B4-BE49-F238E27FC236}">
              <a16:creationId xmlns:a16="http://schemas.microsoft.com/office/drawing/2014/main" id="{51DE15A9-7DC0-4B2F-9A9B-55EBE5519609}"/>
            </a:ext>
          </a:extLst>
        </xdr:cNvPr>
        <xdr:cNvSpPr/>
      </xdr:nvSpPr>
      <xdr:spPr>
        <a:xfrm>
          <a:off x="9192260" y="69164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129608</xdr:rowOff>
    </xdr:from>
    <xdr:ext cx="469744" cy="259045"/>
    <xdr:sp macro="" textlink="">
      <xdr:nvSpPr>
        <xdr:cNvPr id="131" name="【道路】&#10;一人当たり延長該当値テキスト">
          <a:extLst>
            <a:ext uri="{FF2B5EF4-FFF2-40B4-BE49-F238E27FC236}">
              <a16:creationId xmlns:a16="http://schemas.microsoft.com/office/drawing/2014/main" id="{BA953AA7-46EC-44D9-8082-748681A257E5}"/>
            </a:ext>
          </a:extLst>
        </xdr:cNvPr>
        <xdr:cNvSpPr txBox="1"/>
      </xdr:nvSpPr>
      <xdr:spPr>
        <a:xfrm>
          <a:off x="9258300" y="68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44679</xdr:rowOff>
    </xdr:from>
    <xdr:to>
      <xdr:col>50</xdr:col>
      <xdr:colOff>165100</xdr:colOff>
      <xdr:row>41</xdr:row>
      <xdr:rowOff>146279</xdr:rowOff>
    </xdr:to>
    <xdr:sp macro="" textlink="">
      <xdr:nvSpPr>
        <xdr:cNvPr id="132" name="楕円 131">
          <a:extLst>
            <a:ext uri="{FF2B5EF4-FFF2-40B4-BE49-F238E27FC236}">
              <a16:creationId xmlns:a16="http://schemas.microsoft.com/office/drawing/2014/main" id="{6F1D9F38-981B-4003-AFCD-3E55544B02A4}"/>
            </a:ext>
          </a:extLst>
        </xdr:cNvPr>
        <xdr:cNvSpPr/>
      </xdr:nvSpPr>
      <xdr:spPr>
        <a:xfrm>
          <a:off x="8445500" y="69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94031</xdr:rowOff>
    </xdr:from>
    <xdr:to>
      <xdr:col>55</xdr:col>
      <xdr:colOff>0</xdr:colOff>
      <xdr:row>41</xdr:row>
      <xdr:rowOff>95479</xdr:rowOff>
    </xdr:to>
    <xdr:cxnSp macro="">
      <xdr:nvCxnSpPr>
        <xdr:cNvPr id="133" name="直線コネクタ 132">
          <a:extLst>
            <a:ext uri="{FF2B5EF4-FFF2-40B4-BE49-F238E27FC236}">
              <a16:creationId xmlns:a16="http://schemas.microsoft.com/office/drawing/2014/main" id="{B0DCBB12-F8B3-4B34-8630-4C2C0F78AF76}"/>
            </a:ext>
          </a:extLst>
        </xdr:cNvPr>
        <xdr:cNvCxnSpPr/>
      </xdr:nvCxnSpPr>
      <xdr:spPr>
        <a:xfrm flipV="1">
          <a:off x="8496300" y="6967271"/>
          <a:ext cx="7239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45479</xdr:rowOff>
    </xdr:from>
    <xdr:to>
      <xdr:col>46</xdr:col>
      <xdr:colOff>38100</xdr:colOff>
      <xdr:row>41</xdr:row>
      <xdr:rowOff>147079</xdr:rowOff>
    </xdr:to>
    <xdr:sp macro="" textlink="">
      <xdr:nvSpPr>
        <xdr:cNvPr id="134" name="楕円 133">
          <a:extLst>
            <a:ext uri="{FF2B5EF4-FFF2-40B4-BE49-F238E27FC236}">
              <a16:creationId xmlns:a16="http://schemas.microsoft.com/office/drawing/2014/main" id="{FAAA57AC-4CB5-4A25-9A9E-484DB0B5D24C}"/>
            </a:ext>
          </a:extLst>
        </xdr:cNvPr>
        <xdr:cNvSpPr/>
      </xdr:nvSpPr>
      <xdr:spPr>
        <a:xfrm>
          <a:off x="7670800" y="69187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95479</xdr:rowOff>
    </xdr:from>
    <xdr:to>
      <xdr:col>50</xdr:col>
      <xdr:colOff>114300</xdr:colOff>
      <xdr:row>41</xdr:row>
      <xdr:rowOff>96279</xdr:rowOff>
    </xdr:to>
    <xdr:cxnSp macro="">
      <xdr:nvCxnSpPr>
        <xdr:cNvPr id="135" name="直線コネクタ 134">
          <a:extLst>
            <a:ext uri="{FF2B5EF4-FFF2-40B4-BE49-F238E27FC236}">
              <a16:creationId xmlns:a16="http://schemas.microsoft.com/office/drawing/2014/main" id="{197874C2-DC4B-4E1F-9726-B7EB572858C7}"/>
            </a:ext>
          </a:extLst>
        </xdr:cNvPr>
        <xdr:cNvCxnSpPr/>
      </xdr:nvCxnSpPr>
      <xdr:spPr>
        <a:xfrm flipV="1">
          <a:off x="7713980" y="6968719"/>
          <a:ext cx="78232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45593</xdr:rowOff>
    </xdr:from>
    <xdr:to>
      <xdr:col>41</xdr:col>
      <xdr:colOff>101600</xdr:colOff>
      <xdr:row>41</xdr:row>
      <xdr:rowOff>147193</xdr:rowOff>
    </xdr:to>
    <xdr:sp macro="" textlink="">
      <xdr:nvSpPr>
        <xdr:cNvPr id="136" name="楕円 135">
          <a:extLst>
            <a:ext uri="{FF2B5EF4-FFF2-40B4-BE49-F238E27FC236}">
              <a16:creationId xmlns:a16="http://schemas.microsoft.com/office/drawing/2014/main" id="{1E37C78B-FAE1-4ED7-AB31-78D6EA1A60C3}"/>
            </a:ext>
          </a:extLst>
        </xdr:cNvPr>
        <xdr:cNvSpPr/>
      </xdr:nvSpPr>
      <xdr:spPr>
        <a:xfrm>
          <a:off x="6873240" y="69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96279</xdr:rowOff>
    </xdr:from>
    <xdr:to>
      <xdr:col>45</xdr:col>
      <xdr:colOff>177800</xdr:colOff>
      <xdr:row>41</xdr:row>
      <xdr:rowOff>96393</xdr:rowOff>
    </xdr:to>
    <xdr:cxnSp macro="">
      <xdr:nvCxnSpPr>
        <xdr:cNvPr id="137" name="直線コネクタ 136">
          <a:extLst>
            <a:ext uri="{FF2B5EF4-FFF2-40B4-BE49-F238E27FC236}">
              <a16:creationId xmlns:a16="http://schemas.microsoft.com/office/drawing/2014/main" id="{B77A0D70-0FFE-4F87-8EDD-0573BBD06F03}"/>
            </a:ext>
          </a:extLst>
        </xdr:cNvPr>
        <xdr:cNvCxnSpPr/>
      </xdr:nvCxnSpPr>
      <xdr:spPr>
        <a:xfrm flipV="1">
          <a:off x="6924040" y="6969519"/>
          <a:ext cx="78994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48298</xdr:rowOff>
    </xdr:from>
    <xdr:to>
      <xdr:col>36</xdr:col>
      <xdr:colOff>165100</xdr:colOff>
      <xdr:row>41</xdr:row>
      <xdr:rowOff>149898</xdr:rowOff>
    </xdr:to>
    <xdr:sp macro="" textlink="">
      <xdr:nvSpPr>
        <xdr:cNvPr id="138" name="楕円 137">
          <a:extLst>
            <a:ext uri="{FF2B5EF4-FFF2-40B4-BE49-F238E27FC236}">
              <a16:creationId xmlns:a16="http://schemas.microsoft.com/office/drawing/2014/main" id="{25510A8D-B8AB-44E3-A0F6-766DC89D65FF}"/>
            </a:ext>
          </a:extLst>
        </xdr:cNvPr>
        <xdr:cNvSpPr/>
      </xdr:nvSpPr>
      <xdr:spPr>
        <a:xfrm>
          <a:off x="6098540" y="692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96393</xdr:rowOff>
    </xdr:from>
    <xdr:to>
      <xdr:col>41</xdr:col>
      <xdr:colOff>50800</xdr:colOff>
      <xdr:row>41</xdr:row>
      <xdr:rowOff>99098</xdr:rowOff>
    </xdr:to>
    <xdr:cxnSp macro="">
      <xdr:nvCxnSpPr>
        <xdr:cNvPr id="139" name="直線コネクタ 138">
          <a:extLst>
            <a:ext uri="{FF2B5EF4-FFF2-40B4-BE49-F238E27FC236}">
              <a16:creationId xmlns:a16="http://schemas.microsoft.com/office/drawing/2014/main" id="{DDF76C91-6AFC-4582-A65A-A8D3E7206BB3}"/>
            </a:ext>
          </a:extLst>
        </xdr:cNvPr>
        <xdr:cNvCxnSpPr/>
      </xdr:nvCxnSpPr>
      <xdr:spPr>
        <a:xfrm flipV="1">
          <a:off x="6149340" y="6969633"/>
          <a:ext cx="7747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AC27BE39-6422-4D26-9EAA-95C1FA928987}"/>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756AE606-31AF-473D-9C87-0C42063A8882}"/>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D476F7B6-CE10-4340-BA6E-6326BB1F01E6}"/>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48953B25-6E87-4D35-A07A-0B242BFB4EFE}"/>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137406</xdr:rowOff>
    </xdr:from>
    <xdr:ext cx="469744" cy="259045"/>
    <xdr:sp macro="" textlink="">
      <xdr:nvSpPr>
        <xdr:cNvPr id="144" name="n_1mainValue【道路】&#10;一人当たり延長">
          <a:extLst>
            <a:ext uri="{FF2B5EF4-FFF2-40B4-BE49-F238E27FC236}">
              <a16:creationId xmlns:a16="http://schemas.microsoft.com/office/drawing/2014/main" id="{394C9855-8F39-4805-9834-6E5BAC76FECF}"/>
            </a:ext>
          </a:extLst>
        </xdr:cNvPr>
        <xdr:cNvSpPr txBox="1"/>
      </xdr:nvSpPr>
      <xdr:spPr>
        <a:xfrm>
          <a:off x="8271587" y="70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138206</xdr:rowOff>
    </xdr:from>
    <xdr:ext cx="469744" cy="259045"/>
    <xdr:sp macro="" textlink="">
      <xdr:nvSpPr>
        <xdr:cNvPr id="145" name="n_2mainValue【道路】&#10;一人当たり延長">
          <a:extLst>
            <a:ext uri="{FF2B5EF4-FFF2-40B4-BE49-F238E27FC236}">
              <a16:creationId xmlns:a16="http://schemas.microsoft.com/office/drawing/2014/main" id="{8E59955E-0FF1-4F85-923F-A6F3A9252AA4}"/>
            </a:ext>
          </a:extLst>
        </xdr:cNvPr>
        <xdr:cNvSpPr txBox="1"/>
      </xdr:nvSpPr>
      <xdr:spPr>
        <a:xfrm>
          <a:off x="7509587" y="701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138320</xdr:rowOff>
    </xdr:from>
    <xdr:ext cx="469744" cy="259045"/>
    <xdr:sp macro="" textlink="">
      <xdr:nvSpPr>
        <xdr:cNvPr id="146" name="n_3mainValue【道路】&#10;一人当たり延長">
          <a:extLst>
            <a:ext uri="{FF2B5EF4-FFF2-40B4-BE49-F238E27FC236}">
              <a16:creationId xmlns:a16="http://schemas.microsoft.com/office/drawing/2014/main" id="{E6097DAB-8591-441B-A814-A0B582B414E5}"/>
            </a:ext>
          </a:extLst>
        </xdr:cNvPr>
        <xdr:cNvSpPr txBox="1"/>
      </xdr:nvSpPr>
      <xdr:spPr>
        <a:xfrm>
          <a:off x="6712027" y="701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141025</xdr:rowOff>
    </xdr:from>
    <xdr:ext cx="469744" cy="259045"/>
    <xdr:sp macro="" textlink="">
      <xdr:nvSpPr>
        <xdr:cNvPr id="147" name="n_4mainValue【道路】&#10;一人当たり延長">
          <a:extLst>
            <a:ext uri="{FF2B5EF4-FFF2-40B4-BE49-F238E27FC236}">
              <a16:creationId xmlns:a16="http://schemas.microsoft.com/office/drawing/2014/main" id="{1DBFD665-A28B-408C-8CD7-4428878A3D7B}"/>
            </a:ext>
          </a:extLst>
        </xdr:cNvPr>
        <xdr:cNvSpPr txBox="1"/>
      </xdr:nvSpPr>
      <xdr:spPr>
        <a:xfrm>
          <a:off x="5937327" y="701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F89E59D-33C0-4790-A613-9B5B65C0316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98B5809-ACE9-4738-8490-0708805A6D0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D30B6B5-9B19-4D33-8966-DE918962D86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4A609A-3DFD-493B-B962-F5D10546E11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53F96ED-E71B-47AA-AC56-A7C4F1C2374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D8CC771-795A-4143-8366-27F1490D434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40B6F82-B7C1-41F5-85B8-603F0D06E76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7B1768-2B17-426C-9BD2-D0A7A968083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5A5AEF5-E479-4C45-BA87-B3A8AA364E2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38BC400-09D8-4875-AB53-B061D299133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D9E0E15-5603-4976-9777-42D300278AB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3346CC-D02B-435D-B7CE-F41663AA8F6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D5C6E70B-EE5C-4310-B2BB-42F3AED891D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92C00A4-BAE3-4A54-8A5D-394990D6120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9C8B28C-8593-4AFA-9C62-F4222717545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9098B4B-D181-452A-BCDB-DE39CB7FD0C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3B28D15-1F8D-49CC-B9E4-5882CC6A11C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0DCD736-CEC3-456F-8033-49DE6D81AD67}"/>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7638705-F116-40C8-8A7B-DB45A805B59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41927A3-D749-41F4-B95B-525930902B9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5FFAF1B-75A1-4317-A22D-E556FEF66C3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45B2E6E-E286-4400-842D-631041D96CE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83B9488-7BF4-4FA6-8DD1-DD98AD4534D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3604006-9020-49F2-9843-0ABE8CF37FB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C8091F7-4ECD-488E-8DAE-3ED1F942099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C215B6EC-E3C9-4F0D-A908-0249087C0C54}"/>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02A3E0-CEC4-4C13-B960-12ED2CCB049D}"/>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D2E24A20-2E00-4D24-9CEC-716DD035D509}"/>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F2BEC87-4DB1-4968-AE20-0A8B9215DE40}"/>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485DE434-772B-4A06-87F2-840458191CD5}"/>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964E01B-C1A6-43E9-827C-7D18B5FE2D3A}"/>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E2539BD7-8A17-40B0-9418-86F86F9A5E08}"/>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16FD2E1A-68B7-4444-99C4-E0B644A65DDF}"/>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749D33EC-3374-44CD-9819-DA63867D139A}"/>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B949AE10-38F6-441B-98E2-1F2FA276076C}"/>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6BE53D76-1291-496E-BC80-E3B53E4A2003}"/>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A1F354-7368-4DFB-A636-0A657DBC0F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1DE99E-2282-41C7-9399-ADD2A5AF2ED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9886EC1-5DAB-4546-98E4-E8E6950501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9BCFC31-64F7-4FE7-A221-2533E33E47F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5C6590C-7428-4FEA-A3A2-DAB6BE36A7C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9" name="楕円 188">
          <a:extLst>
            <a:ext uri="{FF2B5EF4-FFF2-40B4-BE49-F238E27FC236}">
              <a16:creationId xmlns:a16="http://schemas.microsoft.com/office/drawing/2014/main" id="{297B383E-8888-4B92-8FE9-932BCE1D5C3F}"/>
            </a:ext>
          </a:extLst>
        </xdr:cNvPr>
        <xdr:cNvSpPr/>
      </xdr:nvSpPr>
      <xdr:spPr>
        <a:xfrm>
          <a:off x="403606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AD3A80A-C8F3-4DBD-9B20-3EF6D10E4513}"/>
            </a:ext>
          </a:extLst>
        </xdr:cNvPr>
        <xdr:cNvSpPr txBox="1"/>
      </xdr:nvSpPr>
      <xdr:spPr>
        <a:xfrm>
          <a:off x="4124960"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171269</xdr:rowOff>
    </xdr:from>
    <xdr:to>
      <xdr:col>20</xdr:col>
      <xdr:colOff>38100</xdr:colOff>
      <xdr:row>61</xdr:row>
      <xdr:rowOff>101419</xdr:rowOff>
    </xdr:to>
    <xdr:sp macro="" textlink="">
      <xdr:nvSpPr>
        <xdr:cNvPr id="191" name="楕円 190">
          <a:extLst>
            <a:ext uri="{FF2B5EF4-FFF2-40B4-BE49-F238E27FC236}">
              <a16:creationId xmlns:a16="http://schemas.microsoft.com/office/drawing/2014/main" id="{29261193-61F0-4E93-84B5-D8BA9DB59D12}"/>
            </a:ext>
          </a:extLst>
        </xdr:cNvPr>
        <xdr:cNvSpPr/>
      </xdr:nvSpPr>
      <xdr:spPr>
        <a:xfrm>
          <a:off x="3312160" y="1022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50619</xdr:rowOff>
    </xdr:from>
    <xdr:to>
      <xdr:col>24</xdr:col>
      <xdr:colOff>63500</xdr:colOff>
      <xdr:row>61</xdr:row>
      <xdr:rowOff>76744</xdr:rowOff>
    </xdr:to>
    <xdr:cxnSp macro="">
      <xdr:nvCxnSpPr>
        <xdr:cNvPr id="192" name="直線コネクタ 191">
          <a:extLst>
            <a:ext uri="{FF2B5EF4-FFF2-40B4-BE49-F238E27FC236}">
              <a16:creationId xmlns:a16="http://schemas.microsoft.com/office/drawing/2014/main" id="{B12B166F-63B1-455A-ACBD-4A574D573477}"/>
            </a:ext>
          </a:extLst>
        </xdr:cNvPr>
        <xdr:cNvCxnSpPr/>
      </xdr:nvCxnSpPr>
      <xdr:spPr>
        <a:xfrm>
          <a:off x="3355340" y="10276659"/>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3" name="楕円 192">
          <a:extLst>
            <a:ext uri="{FF2B5EF4-FFF2-40B4-BE49-F238E27FC236}">
              <a16:creationId xmlns:a16="http://schemas.microsoft.com/office/drawing/2014/main" id="{8FE4D359-BF98-4817-B0C5-B4939E558079}"/>
            </a:ext>
          </a:extLst>
        </xdr:cNvPr>
        <xdr:cNvSpPr/>
      </xdr:nvSpPr>
      <xdr:spPr>
        <a:xfrm>
          <a:off x="251460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50619</xdr:rowOff>
    </xdr:to>
    <xdr:cxnSp macro="">
      <xdr:nvCxnSpPr>
        <xdr:cNvPr id="194" name="直線コネクタ 193">
          <a:extLst>
            <a:ext uri="{FF2B5EF4-FFF2-40B4-BE49-F238E27FC236}">
              <a16:creationId xmlns:a16="http://schemas.microsoft.com/office/drawing/2014/main" id="{73E85266-4724-4334-B40C-9F3498CAD27D}"/>
            </a:ext>
          </a:extLst>
        </xdr:cNvPr>
        <xdr:cNvCxnSpPr/>
      </xdr:nvCxnSpPr>
      <xdr:spPr>
        <a:xfrm>
          <a:off x="2565400" y="10250533"/>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119017</xdr:rowOff>
    </xdr:from>
    <xdr:to>
      <xdr:col>10</xdr:col>
      <xdr:colOff>165100</xdr:colOff>
      <xdr:row>61</xdr:row>
      <xdr:rowOff>49167</xdr:rowOff>
    </xdr:to>
    <xdr:sp macro="" textlink="">
      <xdr:nvSpPr>
        <xdr:cNvPr id="195" name="楕円 194">
          <a:extLst>
            <a:ext uri="{FF2B5EF4-FFF2-40B4-BE49-F238E27FC236}">
              <a16:creationId xmlns:a16="http://schemas.microsoft.com/office/drawing/2014/main" id="{682312FD-9F05-460C-94A1-50F993D8EC55}"/>
            </a:ext>
          </a:extLst>
        </xdr:cNvPr>
        <xdr:cNvSpPr/>
      </xdr:nvSpPr>
      <xdr:spPr>
        <a:xfrm>
          <a:off x="173990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169817</xdr:rowOff>
    </xdr:from>
    <xdr:to>
      <xdr:col>15</xdr:col>
      <xdr:colOff>50800</xdr:colOff>
      <xdr:row>61</xdr:row>
      <xdr:rowOff>24493</xdr:rowOff>
    </xdr:to>
    <xdr:cxnSp macro="">
      <xdr:nvCxnSpPr>
        <xdr:cNvPr id="196" name="直線コネクタ 195">
          <a:extLst>
            <a:ext uri="{FF2B5EF4-FFF2-40B4-BE49-F238E27FC236}">
              <a16:creationId xmlns:a16="http://schemas.microsoft.com/office/drawing/2014/main" id="{F428E699-D4D8-4DD4-B5E2-26EEC134E3BF}"/>
            </a:ext>
          </a:extLst>
        </xdr:cNvPr>
        <xdr:cNvCxnSpPr/>
      </xdr:nvCxnSpPr>
      <xdr:spPr>
        <a:xfrm>
          <a:off x="1790700" y="10228217"/>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92891</xdr:rowOff>
    </xdr:from>
    <xdr:to>
      <xdr:col>6</xdr:col>
      <xdr:colOff>38100</xdr:colOff>
      <xdr:row>61</xdr:row>
      <xdr:rowOff>23041</xdr:rowOff>
    </xdr:to>
    <xdr:sp macro="" textlink="">
      <xdr:nvSpPr>
        <xdr:cNvPr id="197" name="楕円 196">
          <a:extLst>
            <a:ext uri="{FF2B5EF4-FFF2-40B4-BE49-F238E27FC236}">
              <a16:creationId xmlns:a16="http://schemas.microsoft.com/office/drawing/2014/main" id="{0B5593FB-DC0E-4C57-A3AD-05A5D9E92CD9}"/>
            </a:ext>
          </a:extLst>
        </xdr:cNvPr>
        <xdr:cNvSpPr/>
      </xdr:nvSpPr>
      <xdr:spPr>
        <a:xfrm>
          <a:off x="965200" y="10151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143691</xdr:rowOff>
    </xdr:from>
    <xdr:to>
      <xdr:col>10</xdr:col>
      <xdr:colOff>114300</xdr:colOff>
      <xdr:row>60</xdr:row>
      <xdr:rowOff>169817</xdr:rowOff>
    </xdr:to>
    <xdr:cxnSp macro="">
      <xdr:nvCxnSpPr>
        <xdr:cNvPr id="198" name="直線コネクタ 197">
          <a:extLst>
            <a:ext uri="{FF2B5EF4-FFF2-40B4-BE49-F238E27FC236}">
              <a16:creationId xmlns:a16="http://schemas.microsoft.com/office/drawing/2014/main" id="{ADAB95D8-7214-448F-8B64-A28A1B1D0C22}"/>
            </a:ext>
          </a:extLst>
        </xdr:cNvPr>
        <xdr:cNvCxnSpPr/>
      </xdr:nvCxnSpPr>
      <xdr:spPr>
        <a:xfrm>
          <a:off x="1008380" y="10202091"/>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689DF05-3C68-4E68-B220-21DCE1C17DB3}"/>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DC9373E-6CBC-41E6-BCC8-30A45544EA87}"/>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5F5051E-5622-4593-8F96-151F05048058}"/>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D4814E8-B19B-41F0-BC7E-8FF7B1928B17}"/>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92546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0178F65-E1E4-43A7-B259-B9BACCEF0793}"/>
            </a:ext>
          </a:extLst>
        </xdr:cNvPr>
        <xdr:cNvSpPr txBox="1"/>
      </xdr:nvSpPr>
      <xdr:spPr>
        <a:xfrm>
          <a:off x="317056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F21EFA1-2DDE-42FD-AC7C-A22D06D4EE5D}"/>
            </a:ext>
          </a:extLst>
        </xdr:cNvPr>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40294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C1BDC67-C8AF-4EAB-8738-D5C5EC64F252}"/>
            </a:ext>
          </a:extLst>
        </xdr:cNvPr>
        <xdr:cNvSpPr txBox="1"/>
      </xdr:nvSpPr>
      <xdr:spPr>
        <a:xfrm>
          <a:off x="16110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DFAC4B1-C6B4-491D-A7FC-C15140846054}"/>
            </a:ext>
          </a:extLst>
        </xdr:cNvPr>
        <xdr:cNvSpPr txBox="1"/>
      </xdr:nvSpPr>
      <xdr:spPr>
        <a:xfrm>
          <a:off x="8363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6347F91-ABBF-4227-A2A0-2DA029D3CB4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8C55751-5A6C-4CF4-8645-4C951CFCB20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D63C296-7616-4C8C-9134-D5D921A1755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0FCF1DC-5EDF-4EF6-BE0A-7F9E952B35D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917F37D-8D1D-46B1-985D-4AD8E2A287B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4704758-B0B8-4651-82E4-F18EC081EA0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C4910B8-0D21-4BD8-BC66-8461C042F6F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B471700-69AF-4BDA-B97E-CC311E426B3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817C508-5F11-4734-99C5-2D4EE83FA1D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0EF8FBD-C1FB-49D3-A906-6F45D10B3B2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514AE42-2A28-48FB-A61D-DA76EDA1E5D3}"/>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B24D2E0-F83E-40B2-95B4-5FF084E24AC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300983E-6F27-4F38-B46C-344476A0206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C29719FA-74C7-4B47-860A-E77E32D9CB87}"/>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32B6394-282E-410D-8BD6-B22C77D6616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64730E5-2CB4-4C24-B49D-DB38F81D7B99}"/>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6FD2D13-13D5-42C0-A143-60002831EC5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83AC0E1-962A-46DD-9C49-5B99493E44BC}"/>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999DC1A-8C2A-4B9F-8855-6F090A7D93D9}"/>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9CA443E-0367-4919-B33B-54991FEA60C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6E6C4C72-44C6-444F-A626-3FC24A456BB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6E70E8A-C15D-40FC-920F-A2A8220AD11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9616AF89-375E-4CD4-B140-1F05825F930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46D891D8-E09A-4D64-BA6A-BE2A5CC587FC}"/>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63AA15E-482B-467C-9A9A-FE5BD31269B3}"/>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9D502A66-9563-435D-A517-1C557ACFA73B}"/>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0A45127-5B41-4540-8040-D83EC710BBFC}"/>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4270C14D-B92A-4BCF-9288-348E348DA5D7}"/>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7530C56-F59E-4883-81E8-0B5F7D1EDBEB}"/>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868EFBB8-034D-4412-AC6A-8797C6E20862}"/>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008C07C0-A7B5-4A92-A8D1-91B7F5E8F3C6}"/>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C759F514-61E3-48A2-8CC8-5B3656F9D84D}"/>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623D0738-9A40-4C0D-940B-8F806A040663}"/>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07CAAE67-68E8-4A63-8523-D3D8A5B11B8C}"/>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022B7A9-3620-436B-9D67-00B85356C43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71250D3-B85D-46B8-AAC2-FCC1ADB98C0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368D912-DB84-47B9-BACA-E13C45797FD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447828-467D-4C50-9308-9B39B25957C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8E09695-1717-4691-885D-C819B65B899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166594</xdr:rowOff>
    </xdr:from>
    <xdr:to>
      <xdr:col>55</xdr:col>
      <xdr:colOff>50800</xdr:colOff>
      <xdr:row>64</xdr:row>
      <xdr:rowOff>96744</xdr:rowOff>
    </xdr:to>
    <xdr:sp macro="" textlink="">
      <xdr:nvSpPr>
        <xdr:cNvPr id="246" name="楕円 245">
          <a:extLst>
            <a:ext uri="{FF2B5EF4-FFF2-40B4-BE49-F238E27FC236}">
              <a16:creationId xmlns:a16="http://schemas.microsoft.com/office/drawing/2014/main" id="{4CFA1003-79A0-4899-9964-18F841770082}"/>
            </a:ext>
          </a:extLst>
        </xdr:cNvPr>
        <xdr:cNvSpPr/>
      </xdr:nvSpPr>
      <xdr:spPr>
        <a:xfrm>
          <a:off x="9192260" y="107279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81521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0F40A20-D653-4E29-9D86-1B8CFF6A3542}"/>
            </a:ext>
          </a:extLst>
        </xdr:cNvPr>
        <xdr:cNvSpPr txBox="1"/>
      </xdr:nvSpPr>
      <xdr:spPr>
        <a:xfrm>
          <a:off x="9258300" y="106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166700</xdr:rowOff>
    </xdr:from>
    <xdr:to>
      <xdr:col>50</xdr:col>
      <xdr:colOff>165100</xdr:colOff>
      <xdr:row>64</xdr:row>
      <xdr:rowOff>96850</xdr:rowOff>
    </xdr:to>
    <xdr:sp macro="" textlink="">
      <xdr:nvSpPr>
        <xdr:cNvPr id="248" name="楕円 247">
          <a:extLst>
            <a:ext uri="{FF2B5EF4-FFF2-40B4-BE49-F238E27FC236}">
              <a16:creationId xmlns:a16="http://schemas.microsoft.com/office/drawing/2014/main" id="{99B9A7DF-C08D-4BDB-BC47-D34F88629A82}"/>
            </a:ext>
          </a:extLst>
        </xdr:cNvPr>
        <xdr:cNvSpPr/>
      </xdr:nvSpPr>
      <xdr:spPr>
        <a:xfrm>
          <a:off x="8445500" y="10728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45944</xdr:rowOff>
    </xdr:from>
    <xdr:to>
      <xdr:col>55</xdr:col>
      <xdr:colOff>0</xdr:colOff>
      <xdr:row>64</xdr:row>
      <xdr:rowOff>46050</xdr:rowOff>
    </xdr:to>
    <xdr:cxnSp macro="">
      <xdr:nvCxnSpPr>
        <xdr:cNvPr id="249" name="直線コネクタ 248">
          <a:extLst>
            <a:ext uri="{FF2B5EF4-FFF2-40B4-BE49-F238E27FC236}">
              <a16:creationId xmlns:a16="http://schemas.microsoft.com/office/drawing/2014/main" id="{4C99517F-0BCB-41E6-AB62-D3CA51D99F67}"/>
            </a:ext>
          </a:extLst>
        </xdr:cNvPr>
        <xdr:cNvCxnSpPr/>
      </xdr:nvCxnSpPr>
      <xdr:spPr>
        <a:xfrm flipV="1">
          <a:off x="8496300" y="10774904"/>
          <a:ext cx="7239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166808</xdr:rowOff>
    </xdr:from>
    <xdr:to>
      <xdr:col>46</xdr:col>
      <xdr:colOff>38100</xdr:colOff>
      <xdr:row>64</xdr:row>
      <xdr:rowOff>96958</xdr:rowOff>
    </xdr:to>
    <xdr:sp macro="" textlink="">
      <xdr:nvSpPr>
        <xdr:cNvPr id="250" name="楕円 249">
          <a:extLst>
            <a:ext uri="{FF2B5EF4-FFF2-40B4-BE49-F238E27FC236}">
              <a16:creationId xmlns:a16="http://schemas.microsoft.com/office/drawing/2014/main" id="{3279F354-F43E-4261-8315-2C5725FC9A2D}"/>
            </a:ext>
          </a:extLst>
        </xdr:cNvPr>
        <xdr:cNvSpPr/>
      </xdr:nvSpPr>
      <xdr:spPr>
        <a:xfrm>
          <a:off x="7670800" y="107281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46050</xdr:rowOff>
    </xdr:from>
    <xdr:to>
      <xdr:col>50</xdr:col>
      <xdr:colOff>114300</xdr:colOff>
      <xdr:row>64</xdr:row>
      <xdr:rowOff>46158</xdr:rowOff>
    </xdr:to>
    <xdr:cxnSp macro="">
      <xdr:nvCxnSpPr>
        <xdr:cNvPr id="251" name="直線コネクタ 250">
          <a:extLst>
            <a:ext uri="{FF2B5EF4-FFF2-40B4-BE49-F238E27FC236}">
              <a16:creationId xmlns:a16="http://schemas.microsoft.com/office/drawing/2014/main" id="{9E3FD01B-2EBA-4986-AD46-F26D539F29D3}"/>
            </a:ext>
          </a:extLst>
        </xdr:cNvPr>
        <xdr:cNvCxnSpPr/>
      </xdr:nvCxnSpPr>
      <xdr:spPr>
        <a:xfrm flipV="1">
          <a:off x="7713980" y="10775010"/>
          <a:ext cx="78232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166829</xdr:rowOff>
    </xdr:from>
    <xdr:to>
      <xdr:col>41</xdr:col>
      <xdr:colOff>101600</xdr:colOff>
      <xdr:row>64</xdr:row>
      <xdr:rowOff>96979</xdr:rowOff>
    </xdr:to>
    <xdr:sp macro="" textlink="">
      <xdr:nvSpPr>
        <xdr:cNvPr id="252" name="楕円 251">
          <a:extLst>
            <a:ext uri="{FF2B5EF4-FFF2-40B4-BE49-F238E27FC236}">
              <a16:creationId xmlns:a16="http://schemas.microsoft.com/office/drawing/2014/main" id="{562DBE56-CD0D-490F-B441-E803EE4079B0}"/>
            </a:ext>
          </a:extLst>
        </xdr:cNvPr>
        <xdr:cNvSpPr/>
      </xdr:nvSpPr>
      <xdr:spPr>
        <a:xfrm>
          <a:off x="6873240" y="10728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46158</xdr:rowOff>
    </xdr:from>
    <xdr:to>
      <xdr:col>45</xdr:col>
      <xdr:colOff>177800</xdr:colOff>
      <xdr:row>64</xdr:row>
      <xdr:rowOff>46179</xdr:rowOff>
    </xdr:to>
    <xdr:cxnSp macro="">
      <xdr:nvCxnSpPr>
        <xdr:cNvPr id="253" name="直線コネクタ 252">
          <a:extLst>
            <a:ext uri="{FF2B5EF4-FFF2-40B4-BE49-F238E27FC236}">
              <a16:creationId xmlns:a16="http://schemas.microsoft.com/office/drawing/2014/main" id="{32AAD8CB-5EB1-482B-AFDD-6DD7BBB48583}"/>
            </a:ext>
          </a:extLst>
        </xdr:cNvPr>
        <xdr:cNvCxnSpPr/>
      </xdr:nvCxnSpPr>
      <xdr:spPr>
        <a:xfrm flipV="1">
          <a:off x="6924040" y="10775118"/>
          <a:ext cx="78994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166727</xdr:rowOff>
    </xdr:from>
    <xdr:to>
      <xdr:col>36</xdr:col>
      <xdr:colOff>165100</xdr:colOff>
      <xdr:row>64</xdr:row>
      <xdr:rowOff>96877</xdr:rowOff>
    </xdr:to>
    <xdr:sp macro="" textlink="">
      <xdr:nvSpPr>
        <xdr:cNvPr id="254" name="楕円 253">
          <a:extLst>
            <a:ext uri="{FF2B5EF4-FFF2-40B4-BE49-F238E27FC236}">
              <a16:creationId xmlns:a16="http://schemas.microsoft.com/office/drawing/2014/main" id="{98BF95E5-C4B4-4055-8A8B-940E35EADB75}"/>
            </a:ext>
          </a:extLst>
        </xdr:cNvPr>
        <xdr:cNvSpPr/>
      </xdr:nvSpPr>
      <xdr:spPr>
        <a:xfrm>
          <a:off x="6098540" y="10728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46077</xdr:rowOff>
    </xdr:from>
    <xdr:to>
      <xdr:col>41</xdr:col>
      <xdr:colOff>50800</xdr:colOff>
      <xdr:row>64</xdr:row>
      <xdr:rowOff>46179</xdr:rowOff>
    </xdr:to>
    <xdr:cxnSp macro="">
      <xdr:nvCxnSpPr>
        <xdr:cNvPr id="255" name="直線コネクタ 254">
          <a:extLst>
            <a:ext uri="{FF2B5EF4-FFF2-40B4-BE49-F238E27FC236}">
              <a16:creationId xmlns:a16="http://schemas.microsoft.com/office/drawing/2014/main" id="{C81D0B0E-551E-4780-9236-E10CBC43D581}"/>
            </a:ext>
          </a:extLst>
        </xdr:cNvPr>
        <xdr:cNvCxnSpPr/>
      </xdr:nvCxnSpPr>
      <xdr:spPr>
        <a:xfrm>
          <a:off x="6149340" y="10775037"/>
          <a:ext cx="7747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B1A3A57-B8E6-43F0-B033-DF63F0961356}"/>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B3AC7D1-AA89-40CA-B159-7A2D3B98FE80}"/>
            </a:ext>
          </a:extLst>
        </xdr:cNvPr>
        <xdr:cNvSpPr txBox="1"/>
      </xdr:nvSpPr>
      <xdr:spPr>
        <a:xfrm>
          <a:off x="7444955" y="10398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E90A976-8605-449D-A42F-CB0FF17BAB4A}"/>
            </a:ext>
          </a:extLst>
        </xdr:cNvPr>
        <xdr:cNvSpPr txBox="1"/>
      </xdr:nvSpPr>
      <xdr:spPr>
        <a:xfrm>
          <a:off x="66702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B91E745-76F0-4772-AD8C-82E260DC0A5F}"/>
            </a:ext>
          </a:extLst>
        </xdr:cNvPr>
        <xdr:cNvSpPr txBox="1"/>
      </xdr:nvSpPr>
      <xdr:spPr>
        <a:xfrm>
          <a:off x="587269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87977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968A57C-03E9-40AC-8E97-DABD5D76C149}"/>
            </a:ext>
          </a:extLst>
        </xdr:cNvPr>
        <xdr:cNvSpPr txBox="1"/>
      </xdr:nvSpPr>
      <xdr:spPr>
        <a:xfrm>
          <a:off x="8239271" y="108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88085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98C5124-7481-4C79-B244-14E2957D9D91}"/>
            </a:ext>
          </a:extLst>
        </xdr:cNvPr>
        <xdr:cNvSpPr txBox="1"/>
      </xdr:nvSpPr>
      <xdr:spPr>
        <a:xfrm>
          <a:off x="7477271" y="1081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88106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D16332B5-5515-4D9E-9371-585EA080EDF2}"/>
            </a:ext>
          </a:extLst>
        </xdr:cNvPr>
        <xdr:cNvSpPr txBox="1"/>
      </xdr:nvSpPr>
      <xdr:spPr>
        <a:xfrm>
          <a:off x="6702571" y="1081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88004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1AEEE3A3-17CA-4DB3-9500-2C676A6FBE61}"/>
            </a:ext>
          </a:extLst>
        </xdr:cNvPr>
        <xdr:cNvSpPr txBox="1"/>
      </xdr:nvSpPr>
      <xdr:spPr>
        <a:xfrm>
          <a:off x="5905011" y="108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20B8945-929C-4536-B46F-7CF57EA4611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E6AE915-0DA9-47DE-AFC2-9993A100CA1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7805B19-E85D-4C6C-8F00-8EEA08D6379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380248F-918A-4C6C-8BD3-DF7A6ED0BD6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B94F5E0-F161-498D-AAEE-CA40401B75D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D62BF59-FD06-419F-B1F6-90BEE7D2588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1FACA14-D146-45E2-9F89-E0651415271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88E246D-54C9-4F7C-8C35-474B3053ED4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208C0F81-5A86-49A7-9BA3-F66DD1FFFCE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BF60C62-97A9-4B19-9CF8-0EDC35EC8CE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F792FD4-0443-434E-817B-4744A3D9D80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B89FEDB-2A84-4497-A4DE-A5811CE50FC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B23C697B-86AF-408B-9072-AF7F15AFFD5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DE03F6C-04B6-46F4-9208-4E8196C298D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1ED49E0F-BB17-435B-A539-5CA36FFF809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10F5270E-2700-4A37-9269-70570D0AB29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46A0CA2-93DA-4ADC-9082-B5667C19495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C8993289-9A54-44AD-A22F-0AD6D7AB976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F340F86-1F3F-4994-994A-EE84C8FA388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1E350C7B-A9D2-4AF0-9169-010B14B7701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CCEB3AFB-2D78-41E1-AF2A-638761D2FFC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908F908-9C69-4C4F-84D6-2CAD1945334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9AD414CE-98F4-4CC8-AF72-F6BE67D2108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C5517E9B-F0F0-40D3-A3F7-1E251A85E8D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A1E4316F-F553-4147-970B-206DF06561E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B7496E13-06A3-4F49-B708-7C1E3CAF3FCD}"/>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959B937A-038F-43A8-80BB-50D713F29B0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3ECE0E2F-17BF-4944-9C83-6CC2D0CFA8B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6AE189C-1E3F-4F72-B907-79954DCBACC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B4128555-8DBC-4FF3-91C8-6372E971D6F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F9233DE6-78AD-4FCF-8AAE-090CFBB8EA7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5B1E5B74-2B04-4333-A14C-0F11EA9E2BA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78E4FD29-102F-4CD7-8A3A-BD5D52E89F3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CEE6B6C7-B6BA-46E1-AB16-D5CBFCB6B9F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EBAC8C0-56B0-4625-BCD5-D71AFA76C59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24736122-738C-407E-B31E-455565EFBEF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9EB557B0-2931-424C-A944-963AED51D3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C1B81C99-7C36-4B69-9C5F-EF9F3040863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410ACFAF-A5DE-438C-A53D-6642403FD6F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6454729-6782-4F69-97D3-03A09F7ACA5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42DA9156-535C-4832-A5D7-99C68D64B16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FD2A4C33-22F7-4DC9-B155-29CD9B638E7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26A83FC9-80B1-4BA2-931B-D098A55544D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B051FBCD-4CCA-4133-A9C6-C7EDF05CE0B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3E123708-286F-4D8B-87DE-7BC5ED7B560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B0ABFA03-0F93-4F4E-8213-A4F2455C18BA}"/>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DE27C8A3-D3D4-4F4E-8C1E-4B513B4EE50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236E67DE-26B5-46E9-8226-25BEB2CFD2C1}"/>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840E31FB-059E-4684-BF61-4A0EB259F9C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DE7CCDA6-9C19-40FC-A0CE-A3F3C35B155D}"/>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5105481B-5EA4-41D4-A1AB-A017D415A409}"/>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ED945BCD-1FE9-4912-90C2-4D51143B9FC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54078FD4-9224-42C7-8916-491D78D808F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2F735CE4-A51E-4975-AB6C-A05F983E006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1E2AF61B-1C2B-4C3B-B303-895308B15F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4D03FA9F-9E3A-4659-B2B5-76F70336415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20" name="直線コネクタ 319">
          <a:extLst>
            <a:ext uri="{FF2B5EF4-FFF2-40B4-BE49-F238E27FC236}">
              <a16:creationId xmlns:a16="http://schemas.microsoft.com/office/drawing/2014/main" id="{755F7991-FA65-4D51-800B-B8650D009972}"/>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91F0B3BC-D619-4DA4-A420-E92241FFCB00}"/>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a:extLst>
            <a:ext uri="{FF2B5EF4-FFF2-40B4-BE49-F238E27FC236}">
              <a16:creationId xmlns:a16="http://schemas.microsoft.com/office/drawing/2014/main" id="{C1DE7377-4784-4325-9838-9D65D9D4F0D0}"/>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B3886174-A8C7-4C78-822C-ECB3B522916E}"/>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4" name="直線コネクタ 323">
          <a:extLst>
            <a:ext uri="{FF2B5EF4-FFF2-40B4-BE49-F238E27FC236}">
              <a16:creationId xmlns:a16="http://schemas.microsoft.com/office/drawing/2014/main" id="{6F163254-B29A-491D-B4D6-CBFEA0D34EF9}"/>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76587506-CD93-4C11-A002-0C3A05F50C90}"/>
            </a:ext>
          </a:extLst>
        </xdr:cNvPr>
        <xdr:cNvSpPr txBox="1"/>
      </xdr:nvSpPr>
      <xdr:spPr>
        <a:xfrm>
          <a:off x="14414500" y="611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6" name="フローチャート: 判断 325">
          <a:extLst>
            <a:ext uri="{FF2B5EF4-FFF2-40B4-BE49-F238E27FC236}">
              <a16:creationId xmlns:a16="http://schemas.microsoft.com/office/drawing/2014/main" id="{6D32A8FD-BB2C-4FCC-A193-6BEB83514E61}"/>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7" name="フローチャート: 判断 326">
          <a:extLst>
            <a:ext uri="{FF2B5EF4-FFF2-40B4-BE49-F238E27FC236}">
              <a16:creationId xmlns:a16="http://schemas.microsoft.com/office/drawing/2014/main" id="{E44C90DF-3232-4587-B585-32F80082B858}"/>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8" name="フローチャート: 判断 327">
          <a:extLst>
            <a:ext uri="{FF2B5EF4-FFF2-40B4-BE49-F238E27FC236}">
              <a16:creationId xmlns:a16="http://schemas.microsoft.com/office/drawing/2014/main" id="{C9CDDA86-6E8E-4D9F-921E-315FA96F054D}"/>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9" name="フローチャート: 判断 328">
          <a:extLst>
            <a:ext uri="{FF2B5EF4-FFF2-40B4-BE49-F238E27FC236}">
              <a16:creationId xmlns:a16="http://schemas.microsoft.com/office/drawing/2014/main" id="{BFFF2F93-540C-4C7A-8F67-8E3A289B253D}"/>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30" name="フローチャート: 判断 329">
          <a:extLst>
            <a:ext uri="{FF2B5EF4-FFF2-40B4-BE49-F238E27FC236}">
              <a16:creationId xmlns:a16="http://schemas.microsoft.com/office/drawing/2014/main" id="{7A87D986-7290-42FE-BDE1-91D1C4C1803E}"/>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1D83017-53B7-4F1A-A78A-9CBA60A947E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72CA9FB3-43CD-4CA1-94F0-11C6BDB1D7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8A1283D-1E4B-447B-91FC-161C384C7DA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2FBE5FB-2195-4741-905E-5F5B2A2BADC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F771E8E-434F-4B92-B442-0A80004DC1C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336" name="楕円 335">
          <a:extLst>
            <a:ext uri="{FF2B5EF4-FFF2-40B4-BE49-F238E27FC236}">
              <a16:creationId xmlns:a16="http://schemas.microsoft.com/office/drawing/2014/main" id="{28B5C368-2C2C-441F-A7EF-40A7F652F970}"/>
            </a:ext>
          </a:extLst>
        </xdr:cNvPr>
        <xdr:cNvSpPr/>
      </xdr:nvSpPr>
      <xdr:spPr>
        <a:xfrm>
          <a:off x="14325600" y="65786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07F98592-2C0D-4C13-B9F6-5C9CB3393825}"/>
            </a:ext>
          </a:extLst>
        </xdr:cNvPr>
        <xdr:cNvSpPr txBox="1"/>
      </xdr:nvSpPr>
      <xdr:spPr>
        <a:xfrm>
          <a:off x="144145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xdr:rowOff>
    </xdr:from>
    <xdr:to>
      <xdr:col>81</xdr:col>
      <xdr:colOff>101600</xdr:colOff>
      <xdr:row>39</xdr:row>
      <xdr:rowOff>102235</xdr:rowOff>
    </xdr:to>
    <xdr:sp macro="" textlink="">
      <xdr:nvSpPr>
        <xdr:cNvPr id="338" name="楕円 337">
          <a:extLst>
            <a:ext uri="{FF2B5EF4-FFF2-40B4-BE49-F238E27FC236}">
              <a16:creationId xmlns:a16="http://schemas.microsoft.com/office/drawing/2014/main" id="{4637229C-ED37-4162-AFB3-21F1300A06E7}"/>
            </a:ext>
          </a:extLst>
        </xdr:cNvPr>
        <xdr:cNvSpPr/>
      </xdr:nvSpPr>
      <xdr:spPr>
        <a:xfrm>
          <a:off x="1357884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51435</xdr:rowOff>
    </xdr:from>
    <xdr:to>
      <xdr:col>85</xdr:col>
      <xdr:colOff>127000</xdr:colOff>
      <xdr:row>39</xdr:row>
      <xdr:rowOff>91440</xdr:rowOff>
    </xdr:to>
    <xdr:cxnSp macro="">
      <xdr:nvCxnSpPr>
        <xdr:cNvPr id="339" name="直線コネクタ 338">
          <a:extLst>
            <a:ext uri="{FF2B5EF4-FFF2-40B4-BE49-F238E27FC236}">
              <a16:creationId xmlns:a16="http://schemas.microsoft.com/office/drawing/2014/main" id="{6C86798C-49E8-49A3-847A-127663CD6C1E}"/>
            </a:ext>
          </a:extLst>
        </xdr:cNvPr>
        <xdr:cNvCxnSpPr/>
      </xdr:nvCxnSpPr>
      <xdr:spPr>
        <a:xfrm>
          <a:off x="13629640" y="65893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340" name="楕円 339">
          <a:extLst>
            <a:ext uri="{FF2B5EF4-FFF2-40B4-BE49-F238E27FC236}">
              <a16:creationId xmlns:a16="http://schemas.microsoft.com/office/drawing/2014/main" id="{D5FBED8C-DB8D-4068-8CAC-C992F1CBD82A}"/>
            </a:ext>
          </a:extLst>
        </xdr:cNvPr>
        <xdr:cNvSpPr/>
      </xdr:nvSpPr>
      <xdr:spPr>
        <a:xfrm>
          <a:off x="12804140" y="650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51435</xdr:rowOff>
    </xdr:to>
    <xdr:cxnSp macro="">
      <xdr:nvCxnSpPr>
        <xdr:cNvPr id="341" name="直線コネクタ 340">
          <a:extLst>
            <a:ext uri="{FF2B5EF4-FFF2-40B4-BE49-F238E27FC236}">
              <a16:creationId xmlns:a16="http://schemas.microsoft.com/office/drawing/2014/main" id="{2343C995-043E-47C3-928F-267C02697687}"/>
            </a:ext>
          </a:extLst>
        </xdr:cNvPr>
        <xdr:cNvCxnSpPr/>
      </xdr:nvCxnSpPr>
      <xdr:spPr>
        <a:xfrm>
          <a:off x="12854940" y="655129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342" name="楕円 341">
          <a:extLst>
            <a:ext uri="{FF2B5EF4-FFF2-40B4-BE49-F238E27FC236}">
              <a16:creationId xmlns:a16="http://schemas.microsoft.com/office/drawing/2014/main" id="{401F5AEF-BEA0-446D-9B29-F7E8C020FF67}"/>
            </a:ext>
          </a:extLst>
        </xdr:cNvPr>
        <xdr:cNvSpPr/>
      </xdr:nvSpPr>
      <xdr:spPr>
        <a:xfrm>
          <a:off x="12029440" y="6460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13335</xdr:rowOff>
    </xdr:to>
    <xdr:cxnSp macro="">
      <xdr:nvCxnSpPr>
        <xdr:cNvPr id="343" name="直線コネクタ 342">
          <a:extLst>
            <a:ext uri="{FF2B5EF4-FFF2-40B4-BE49-F238E27FC236}">
              <a16:creationId xmlns:a16="http://schemas.microsoft.com/office/drawing/2014/main" id="{B9D69D51-CA81-4F57-A51A-40AA7D8FFD14}"/>
            </a:ext>
          </a:extLst>
        </xdr:cNvPr>
        <xdr:cNvCxnSpPr/>
      </xdr:nvCxnSpPr>
      <xdr:spPr>
        <a:xfrm>
          <a:off x="12072620" y="6511290"/>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170180</xdr:rowOff>
    </xdr:from>
    <xdr:to>
      <xdr:col>67</xdr:col>
      <xdr:colOff>101600</xdr:colOff>
      <xdr:row>39</xdr:row>
      <xdr:rowOff>100330</xdr:rowOff>
    </xdr:to>
    <xdr:sp macro="" textlink="">
      <xdr:nvSpPr>
        <xdr:cNvPr id="344" name="楕円 343">
          <a:extLst>
            <a:ext uri="{FF2B5EF4-FFF2-40B4-BE49-F238E27FC236}">
              <a16:creationId xmlns:a16="http://schemas.microsoft.com/office/drawing/2014/main" id="{50ACF4C6-AB02-482A-8BBE-4B72C72F6366}"/>
            </a:ext>
          </a:extLst>
        </xdr:cNvPr>
        <xdr:cNvSpPr/>
      </xdr:nvSpPr>
      <xdr:spPr>
        <a:xfrm>
          <a:off x="11231880" y="654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140970</xdr:rowOff>
    </xdr:from>
    <xdr:to>
      <xdr:col>71</xdr:col>
      <xdr:colOff>177800</xdr:colOff>
      <xdr:row>39</xdr:row>
      <xdr:rowOff>49530</xdr:rowOff>
    </xdr:to>
    <xdr:cxnSp macro="">
      <xdr:nvCxnSpPr>
        <xdr:cNvPr id="345" name="直線コネクタ 344">
          <a:extLst>
            <a:ext uri="{FF2B5EF4-FFF2-40B4-BE49-F238E27FC236}">
              <a16:creationId xmlns:a16="http://schemas.microsoft.com/office/drawing/2014/main" id="{CDBD30FF-7D91-41D3-8884-D1D83F2A7397}"/>
            </a:ext>
          </a:extLst>
        </xdr:cNvPr>
        <xdr:cNvCxnSpPr/>
      </xdr:nvCxnSpPr>
      <xdr:spPr>
        <a:xfrm flipV="1">
          <a:off x="11282680" y="6511290"/>
          <a:ext cx="7899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D3B4CFC4-F201-45F8-9CE0-54BAA40553B7}"/>
            </a:ext>
          </a:extLst>
        </xdr:cNvPr>
        <xdr:cNvSpPr txBox="1"/>
      </xdr:nvSpPr>
      <xdr:spPr>
        <a:xfrm>
          <a:off x="134372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158C7BAA-3C13-4F90-9183-19300671C8CB}"/>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AC4D7507-BDF5-4B78-9ED6-A83A1703CA2E}"/>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D502260D-AFB2-4E83-825D-819997CF9BAD}"/>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93362</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4D08C21D-B7F0-49A0-9968-696B182E43FB}"/>
            </a:ext>
          </a:extLst>
        </xdr:cNvPr>
        <xdr:cNvSpPr txBox="1"/>
      </xdr:nvSpPr>
      <xdr:spPr>
        <a:xfrm>
          <a:off x="134372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B3CC2AE5-5977-4425-9687-8D73F3853D77}"/>
            </a:ext>
          </a:extLst>
        </xdr:cNvPr>
        <xdr:cNvSpPr txBox="1"/>
      </xdr:nvSpPr>
      <xdr:spPr>
        <a:xfrm>
          <a:off x="126752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D01BAAB7-60AF-4064-A0E5-C5C03EE4F489}"/>
            </a:ext>
          </a:extLst>
        </xdr:cNvPr>
        <xdr:cNvSpPr txBox="1"/>
      </xdr:nvSpPr>
      <xdr:spPr>
        <a:xfrm>
          <a:off x="119005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91457</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68B87335-3568-4683-859E-0A74D8610C9A}"/>
            </a:ext>
          </a:extLst>
        </xdr:cNvPr>
        <xdr:cNvSpPr txBox="1"/>
      </xdr:nvSpPr>
      <xdr:spPr>
        <a:xfrm>
          <a:off x="1110298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69A5988D-B41E-47A6-80CD-0FC50B0C30D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BD5C3A80-2C20-4828-A3E0-012254650FF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8C08572B-E6F6-4034-8413-BCF1F1EA4B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65C2FFD-EAD5-4AA3-B307-AB767215E0A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836D57D6-8EC6-4B29-8922-49E21830BC4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420703F4-C485-4234-91E6-E86F1AE4582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6EBF311E-DDF3-431C-A6F3-056F4870764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CED72D7-E34D-4C75-9A7D-DF5EC650D98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329C5DF5-DFF3-40B7-95C1-845FD6F183B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2A4EDC00-AF78-4580-A945-242B4367FD4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4" name="直線コネクタ 363">
          <a:extLst>
            <a:ext uri="{FF2B5EF4-FFF2-40B4-BE49-F238E27FC236}">
              <a16:creationId xmlns:a16="http://schemas.microsoft.com/office/drawing/2014/main" id="{51ADB543-4CF2-4FC5-8135-F022E4108C29}"/>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5" name="テキスト ボックス 364">
          <a:extLst>
            <a:ext uri="{FF2B5EF4-FFF2-40B4-BE49-F238E27FC236}">
              <a16:creationId xmlns:a16="http://schemas.microsoft.com/office/drawing/2014/main" id="{D8774768-50E7-44DA-A6C7-27363496AB3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6" name="直線コネクタ 365">
          <a:extLst>
            <a:ext uri="{FF2B5EF4-FFF2-40B4-BE49-F238E27FC236}">
              <a16:creationId xmlns:a16="http://schemas.microsoft.com/office/drawing/2014/main" id="{69D6A3A6-755C-4BC4-AFC4-0CFA0CE1704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7" name="テキスト ボックス 366">
          <a:extLst>
            <a:ext uri="{FF2B5EF4-FFF2-40B4-BE49-F238E27FC236}">
              <a16:creationId xmlns:a16="http://schemas.microsoft.com/office/drawing/2014/main" id="{ECB302A0-9C98-4E43-B26F-C0B6A6024A7E}"/>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8" name="直線コネクタ 367">
          <a:extLst>
            <a:ext uri="{FF2B5EF4-FFF2-40B4-BE49-F238E27FC236}">
              <a16:creationId xmlns:a16="http://schemas.microsoft.com/office/drawing/2014/main" id="{D9C21A8E-8860-4DDE-B930-8E92B71ADBE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9" name="テキスト ボックス 368">
          <a:extLst>
            <a:ext uri="{FF2B5EF4-FFF2-40B4-BE49-F238E27FC236}">
              <a16:creationId xmlns:a16="http://schemas.microsoft.com/office/drawing/2014/main" id="{4C7F6086-F5E0-452D-9260-D6FB71FF1F13}"/>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0" name="直線コネクタ 369">
          <a:extLst>
            <a:ext uri="{FF2B5EF4-FFF2-40B4-BE49-F238E27FC236}">
              <a16:creationId xmlns:a16="http://schemas.microsoft.com/office/drawing/2014/main" id="{A435778E-DCF3-410A-AC24-018E35E9A9C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1" name="テキスト ボックス 370">
          <a:extLst>
            <a:ext uri="{FF2B5EF4-FFF2-40B4-BE49-F238E27FC236}">
              <a16:creationId xmlns:a16="http://schemas.microsoft.com/office/drawing/2014/main" id="{C40E4F07-89BF-4EED-83BA-2B51C6F9E20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2" name="直線コネクタ 371">
          <a:extLst>
            <a:ext uri="{FF2B5EF4-FFF2-40B4-BE49-F238E27FC236}">
              <a16:creationId xmlns:a16="http://schemas.microsoft.com/office/drawing/2014/main" id="{67360F70-5227-4250-94AB-63255C4C212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3" name="テキスト ボックス 372">
          <a:extLst>
            <a:ext uri="{FF2B5EF4-FFF2-40B4-BE49-F238E27FC236}">
              <a16:creationId xmlns:a16="http://schemas.microsoft.com/office/drawing/2014/main" id="{F344EB06-F674-4A9D-889F-4DDECAB210C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7BCE9BE-42A6-437A-801A-324A65B6DDC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18403E46-47FC-4B65-8179-FA6DEFA02F36}"/>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4090F4EF-7DCD-4E24-A203-ECA2A322A86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7" name="直線コネクタ 376">
          <a:extLst>
            <a:ext uri="{FF2B5EF4-FFF2-40B4-BE49-F238E27FC236}">
              <a16:creationId xmlns:a16="http://schemas.microsoft.com/office/drawing/2014/main" id="{980F8071-FC42-4C3D-A120-19FB1AA66DC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D8CC5ADF-8B23-4B78-B24F-F11FCF0F04DD}"/>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9" name="直線コネクタ 378">
          <a:extLst>
            <a:ext uri="{FF2B5EF4-FFF2-40B4-BE49-F238E27FC236}">
              <a16:creationId xmlns:a16="http://schemas.microsoft.com/office/drawing/2014/main" id="{131E62A4-3ED3-4C32-A4B6-083A93A32B0A}"/>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CDE03E9C-463B-4492-8F38-164A03D2278C}"/>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81" name="直線コネクタ 380">
          <a:extLst>
            <a:ext uri="{FF2B5EF4-FFF2-40B4-BE49-F238E27FC236}">
              <a16:creationId xmlns:a16="http://schemas.microsoft.com/office/drawing/2014/main" id="{7D3C68C5-01F3-4914-BF7B-63B96067AE91}"/>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F5502035-D6C5-4EB8-B7B3-B2B72D274C95}"/>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3" name="フローチャート: 判断 382">
          <a:extLst>
            <a:ext uri="{FF2B5EF4-FFF2-40B4-BE49-F238E27FC236}">
              <a16:creationId xmlns:a16="http://schemas.microsoft.com/office/drawing/2014/main" id="{59887297-A717-4BC9-816D-3B7C8D9663C4}"/>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4" name="フローチャート: 判断 383">
          <a:extLst>
            <a:ext uri="{FF2B5EF4-FFF2-40B4-BE49-F238E27FC236}">
              <a16:creationId xmlns:a16="http://schemas.microsoft.com/office/drawing/2014/main" id="{4B941610-718A-4BD1-B687-3B833A11ABC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5" name="フローチャート: 判断 384">
          <a:extLst>
            <a:ext uri="{FF2B5EF4-FFF2-40B4-BE49-F238E27FC236}">
              <a16:creationId xmlns:a16="http://schemas.microsoft.com/office/drawing/2014/main" id="{3E53A2CA-F925-45C9-B049-8B3A524EF99D}"/>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6" name="フローチャート: 判断 385">
          <a:extLst>
            <a:ext uri="{FF2B5EF4-FFF2-40B4-BE49-F238E27FC236}">
              <a16:creationId xmlns:a16="http://schemas.microsoft.com/office/drawing/2014/main" id="{BB8E05DC-BE53-4CE5-A5F7-CF27EAE973BC}"/>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7" name="フローチャート: 判断 386">
          <a:extLst>
            <a:ext uri="{FF2B5EF4-FFF2-40B4-BE49-F238E27FC236}">
              <a16:creationId xmlns:a16="http://schemas.microsoft.com/office/drawing/2014/main" id="{464B2394-3636-471B-9907-6243BAC53553}"/>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65198B4-6ED6-439A-BD0B-6D5F4BB777E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13BB1DF-B3C7-4851-804D-DF17CB4919F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09F65F9-52C3-4A97-B6E4-5BA150028DB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7099E0C-983B-46C9-A96D-A2D3816D96D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1E272061-7C99-4A7F-802F-C2C95930E7A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36830</xdr:rowOff>
    </xdr:from>
    <xdr:to>
      <xdr:col>116</xdr:col>
      <xdr:colOff>114300</xdr:colOff>
      <xdr:row>40</xdr:row>
      <xdr:rowOff>138430</xdr:rowOff>
    </xdr:to>
    <xdr:sp macro="" textlink="">
      <xdr:nvSpPr>
        <xdr:cNvPr id="393" name="楕円 392">
          <a:extLst>
            <a:ext uri="{FF2B5EF4-FFF2-40B4-BE49-F238E27FC236}">
              <a16:creationId xmlns:a16="http://schemas.microsoft.com/office/drawing/2014/main" id="{7CAB587D-9F5D-410F-86A5-5F1E2CA7F1EF}"/>
            </a:ext>
          </a:extLst>
        </xdr:cNvPr>
        <xdr:cNvSpPr/>
      </xdr:nvSpPr>
      <xdr:spPr>
        <a:xfrm>
          <a:off x="1945894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15257</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4310F32C-B367-4506-822B-4037A3512F32}"/>
            </a:ext>
          </a:extLst>
        </xdr:cNvPr>
        <xdr:cNvSpPr txBox="1"/>
      </xdr:nvSpPr>
      <xdr:spPr>
        <a:xfrm>
          <a:off x="19547840"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395" name="楕円 394">
          <a:extLst>
            <a:ext uri="{FF2B5EF4-FFF2-40B4-BE49-F238E27FC236}">
              <a16:creationId xmlns:a16="http://schemas.microsoft.com/office/drawing/2014/main" id="{82EE7F64-3495-412F-B59B-D4C5CE1A70D0}"/>
            </a:ext>
          </a:extLst>
        </xdr:cNvPr>
        <xdr:cNvSpPr/>
      </xdr:nvSpPr>
      <xdr:spPr>
        <a:xfrm>
          <a:off x="1873504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87630</xdr:rowOff>
    </xdr:from>
    <xdr:to>
      <xdr:col>116</xdr:col>
      <xdr:colOff>63500</xdr:colOff>
      <xdr:row>40</xdr:row>
      <xdr:rowOff>87630</xdr:rowOff>
    </xdr:to>
    <xdr:cxnSp macro="">
      <xdr:nvCxnSpPr>
        <xdr:cNvPr id="396" name="直線コネクタ 395">
          <a:extLst>
            <a:ext uri="{FF2B5EF4-FFF2-40B4-BE49-F238E27FC236}">
              <a16:creationId xmlns:a16="http://schemas.microsoft.com/office/drawing/2014/main" id="{D83F017C-E5C3-4ACB-9BAB-85996F23868B}"/>
            </a:ext>
          </a:extLst>
        </xdr:cNvPr>
        <xdr:cNvCxnSpPr/>
      </xdr:nvCxnSpPr>
      <xdr:spPr>
        <a:xfrm>
          <a:off x="18778220" y="67932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36830</xdr:rowOff>
    </xdr:from>
    <xdr:to>
      <xdr:col>107</xdr:col>
      <xdr:colOff>101600</xdr:colOff>
      <xdr:row>40</xdr:row>
      <xdr:rowOff>138430</xdr:rowOff>
    </xdr:to>
    <xdr:sp macro="" textlink="">
      <xdr:nvSpPr>
        <xdr:cNvPr id="397" name="楕円 396">
          <a:extLst>
            <a:ext uri="{FF2B5EF4-FFF2-40B4-BE49-F238E27FC236}">
              <a16:creationId xmlns:a16="http://schemas.microsoft.com/office/drawing/2014/main" id="{F583D0FE-644A-4E5D-8BE5-6CD06189B824}"/>
            </a:ext>
          </a:extLst>
        </xdr:cNvPr>
        <xdr:cNvSpPr/>
      </xdr:nvSpPr>
      <xdr:spPr>
        <a:xfrm>
          <a:off x="179374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87630</xdr:rowOff>
    </xdr:from>
    <xdr:to>
      <xdr:col>111</xdr:col>
      <xdr:colOff>177800</xdr:colOff>
      <xdr:row>40</xdr:row>
      <xdr:rowOff>87630</xdr:rowOff>
    </xdr:to>
    <xdr:cxnSp macro="">
      <xdr:nvCxnSpPr>
        <xdr:cNvPr id="398" name="直線コネクタ 397">
          <a:extLst>
            <a:ext uri="{FF2B5EF4-FFF2-40B4-BE49-F238E27FC236}">
              <a16:creationId xmlns:a16="http://schemas.microsoft.com/office/drawing/2014/main" id="{479CBDED-A0AC-4778-90B2-D6D101890F98}"/>
            </a:ext>
          </a:extLst>
        </xdr:cNvPr>
        <xdr:cNvCxnSpPr/>
      </xdr:nvCxnSpPr>
      <xdr:spPr>
        <a:xfrm>
          <a:off x="17988280" y="67932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36830</xdr:rowOff>
    </xdr:from>
    <xdr:to>
      <xdr:col>102</xdr:col>
      <xdr:colOff>165100</xdr:colOff>
      <xdr:row>40</xdr:row>
      <xdr:rowOff>138430</xdr:rowOff>
    </xdr:to>
    <xdr:sp macro="" textlink="">
      <xdr:nvSpPr>
        <xdr:cNvPr id="399" name="楕円 398">
          <a:extLst>
            <a:ext uri="{FF2B5EF4-FFF2-40B4-BE49-F238E27FC236}">
              <a16:creationId xmlns:a16="http://schemas.microsoft.com/office/drawing/2014/main" id="{4C780BCA-1A10-4B86-A703-3C5FF448770D}"/>
            </a:ext>
          </a:extLst>
        </xdr:cNvPr>
        <xdr:cNvSpPr/>
      </xdr:nvSpPr>
      <xdr:spPr>
        <a:xfrm>
          <a:off x="1716278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87630</xdr:rowOff>
    </xdr:from>
    <xdr:to>
      <xdr:col>107</xdr:col>
      <xdr:colOff>50800</xdr:colOff>
      <xdr:row>40</xdr:row>
      <xdr:rowOff>87630</xdr:rowOff>
    </xdr:to>
    <xdr:cxnSp macro="">
      <xdr:nvCxnSpPr>
        <xdr:cNvPr id="400" name="直線コネクタ 399">
          <a:extLst>
            <a:ext uri="{FF2B5EF4-FFF2-40B4-BE49-F238E27FC236}">
              <a16:creationId xmlns:a16="http://schemas.microsoft.com/office/drawing/2014/main" id="{B11599C4-C021-4AA0-9B95-89BAEE5E3F24}"/>
            </a:ext>
          </a:extLst>
        </xdr:cNvPr>
        <xdr:cNvCxnSpPr/>
      </xdr:nvCxnSpPr>
      <xdr:spPr>
        <a:xfrm>
          <a:off x="17213580" y="67932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36830</xdr:rowOff>
    </xdr:from>
    <xdr:to>
      <xdr:col>98</xdr:col>
      <xdr:colOff>38100</xdr:colOff>
      <xdr:row>40</xdr:row>
      <xdr:rowOff>138430</xdr:rowOff>
    </xdr:to>
    <xdr:sp macro="" textlink="">
      <xdr:nvSpPr>
        <xdr:cNvPr id="401" name="楕円 400">
          <a:extLst>
            <a:ext uri="{FF2B5EF4-FFF2-40B4-BE49-F238E27FC236}">
              <a16:creationId xmlns:a16="http://schemas.microsoft.com/office/drawing/2014/main" id="{D7132B49-9521-43B3-9059-6AB883CCEAA2}"/>
            </a:ext>
          </a:extLst>
        </xdr:cNvPr>
        <xdr:cNvSpPr/>
      </xdr:nvSpPr>
      <xdr:spPr>
        <a:xfrm>
          <a:off x="1638808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87630</xdr:rowOff>
    </xdr:from>
    <xdr:to>
      <xdr:col>102</xdr:col>
      <xdr:colOff>114300</xdr:colOff>
      <xdr:row>40</xdr:row>
      <xdr:rowOff>87630</xdr:rowOff>
    </xdr:to>
    <xdr:cxnSp macro="">
      <xdr:nvCxnSpPr>
        <xdr:cNvPr id="402" name="直線コネクタ 401">
          <a:extLst>
            <a:ext uri="{FF2B5EF4-FFF2-40B4-BE49-F238E27FC236}">
              <a16:creationId xmlns:a16="http://schemas.microsoft.com/office/drawing/2014/main" id="{D5C709F2-D4BF-4E5E-B596-D5D01F449BEF}"/>
            </a:ext>
          </a:extLst>
        </xdr:cNvPr>
        <xdr:cNvCxnSpPr/>
      </xdr:nvCxnSpPr>
      <xdr:spPr>
        <a:xfrm>
          <a:off x="16431260" y="67932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60BEA5D5-AD47-450B-8225-E7D9E49666DF}"/>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CA479183-DC98-4646-AC9D-A3B156E29B39}"/>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310B583E-E473-4488-8B2D-9478B0C229A3}"/>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9E9D12F4-CAD7-4F34-A8C6-EC34CBE03C19}"/>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80C71133-0B99-485E-8BBE-90A3CEE2B3A3}"/>
            </a:ext>
          </a:extLst>
        </xdr:cNvPr>
        <xdr:cNvSpPr txBox="1"/>
      </xdr:nvSpPr>
      <xdr:spPr>
        <a:xfrm>
          <a:off x="185611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129557</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8210BC5C-88A7-4497-AB57-4954C689DA62}"/>
            </a:ext>
          </a:extLst>
        </xdr:cNvPr>
        <xdr:cNvSpPr txBox="1"/>
      </xdr:nvSpPr>
      <xdr:spPr>
        <a:xfrm>
          <a:off x="177762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129557</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BFC804C8-C3F0-4690-80ED-9F3DFEE4E67F}"/>
            </a:ext>
          </a:extLst>
        </xdr:cNvPr>
        <xdr:cNvSpPr txBox="1"/>
      </xdr:nvSpPr>
      <xdr:spPr>
        <a:xfrm>
          <a:off x="170015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129557</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F69804C5-7B1F-4FCA-B3EA-62D615B15692}"/>
            </a:ext>
          </a:extLst>
        </xdr:cNvPr>
        <xdr:cNvSpPr txBox="1"/>
      </xdr:nvSpPr>
      <xdr:spPr>
        <a:xfrm>
          <a:off x="1622686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3FD4CF23-94B4-4411-ACE6-471BB9C8537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D7091EE3-8BAA-4EFE-A4A4-AA872327BBD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CE9C436-06E8-4CB2-A35B-ED65BD2355A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C6A78D4-D7D8-44F7-8EFC-D801CF64CE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951E3C45-3EF6-44D4-8F98-A421577EC9C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86A1FA71-1A02-40D4-A177-753E2A864B0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DDA9DED3-4E91-4FEC-9C7F-AF4C78329E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B92BBFAE-CE09-4185-AF6B-A94D926C4F1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7C1C1259-7627-489D-9409-DD6C709BB21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AADD93BB-ED77-42CC-B3D5-D34B297FD8C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8DB1D052-1FD9-4766-95AB-8B04C1707E3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85765D0D-BA05-47A4-AD4B-C7F87E17F826}"/>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4E0BA39F-94C1-4CD6-B430-D373A3E5905A}"/>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38CD0D03-4E29-4ABE-BAAD-5CC59CB1D220}"/>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EE20B9C3-B791-4EA2-B07E-E7DB2018ADF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65190325-35F8-482D-8BDB-965BD01A1DB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F944678D-D7A4-492A-8762-4F0ED5EBEFBE}"/>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6CB17E4C-48C2-4B93-80DE-A414FFC4FBF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EA41681B-B1E5-470E-8FD9-757ACF131517}"/>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8EC2F304-0D74-436A-8359-B644D378E58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179026A0-AB94-4275-86AC-D5769505EB6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B6CCD1C6-9A7C-4F16-A483-A212A616934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3" name="直線コネクタ 432">
          <a:extLst>
            <a:ext uri="{FF2B5EF4-FFF2-40B4-BE49-F238E27FC236}">
              <a16:creationId xmlns:a16="http://schemas.microsoft.com/office/drawing/2014/main" id="{8AA1415C-139B-40AF-9A90-DB8B5F3D84AB}"/>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25AFD77A-8C60-4C14-89C1-F4E9F2A621E4}"/>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5" name="直線コネクタ 434">
          <a:extLst>
            <a:ext uri="{FF2B5EF4-FFF2-40B4-BE49-F238E27FC236}">
              <a16:creationId xmlns:a16="http://schemas.microsoft.com/office/drawing/2014/main" id="{028242A3-C753-4FF0-9D96-D169F1557D34}"/>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064CDD75-A029-437E-BB07-83444FD41F45}"/>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7" name="直線コネクタ 436">
          <a:extLst>
            <a:ext uri="{FF2B5EF4-FFF2-40B4-BE49-F238E27FC236}">
              <a16:creationId xmlns:a16="http://schemas.microsoft.com/office/drawing/2014/main" id="{15ABF435-EB78-4A6F-A91F-CBF75777DEDD}"/>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AA142AFD-C6BA-4C9C-A770-5A308A11DC1E}"/>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9" name="フローチャート: 判断 438">
          <a:extLst>
            <a:ext uri="{FF2B5EF4-FFF2-40B4-BE49-F238E27FC236}">
              <a16:creationId xmlns:a16="http://schemas.microsoft.com/office/drawing/2014/main" id="{2AFA0A5C-FFB4-4B39-838D-52159FA3017A}"/>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40" name="フローチャート: 判断 439">
          <a:extLst>
            <a:ext uri="{FF2B5EF4-FFF2-40B4-BE49-F238E27FC236}">
              <a16:creationId xmlns:a16="http://schemas.microsoft.com/office/drawing/2014/main" id="{FEE4FC8B-2DB1-4947-97C1-F8EC5EEF6CFB}"/>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41" name="フローチャート: 判断 440">
          <a:extLst>
            <a:ext uri="{FF2B5EF4-FFF2-40B4-BE49-F238E27FC236}">
              <a16:creationId xmlns:a16="http://schemas.microsoft.com/office/drawing/2014/main" id="{B9FAE146-0B83-4FE2-9AA6-CBE958337BA4}"/>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2" name="フローチャート: 判断 441">
          <a:extLst>
            <a:ext uri="{FF2B5EF4-FFF2-40B4-BE49-F238E27FC236}">
              <a16:creationId xmlns:a16="http://schemas.microsoft.com/office/drawing/2014/main" id="{33EEEEE4-087B-43E0-B6BD-B2D1BE6859B8}"/>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3" name="フローチャート: 判断 442">
          <a:extLst>
            <a:ext uri="{FF2B5EF4-FFF2-40B4-BE49-F238E27FC236}">
              <a16:creationId xmlns:a16="http://schemas.microsoft.com/office/drawing/2014/main" id="{0E4CE950-DBE3-400F-B30B-4D0B7D7B9DAA}"/>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748B37A-26EB-4A8A-8CB1-53023392856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7E520C17-A30E-463E-BE45-9364AD56A80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07668A8-8067-488E-9AAE-7C1CE036B03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2601A3E-D723-4F0D-821D-2F1B044AA6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21F7209-849F-4334-AFFB-8C987C88B1A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20066</xdr:rowOff>
    </xdr:from>
    <xdr:to>
      <xdr:col>85</xdr:col>
      <xdr:colOff>177800</xdr:colOff>
      <xdr:row>61</xdr:row>
      <xdr:rowOff>121666</xdr:rowOff>
    </xdr:to>
    <xdr:sp macro="" textlink="">
      <xdr:nvSpPr>
        <xdr:cNvPr id="449" name="楕円 448">
          <a:extLst>
            <a:ext uri="{FF2B5EF4-FFF2-40B4-BE49-F238E27FC236}">
              <a16:creationId xmlns:a16="http://schemas.microsoft.com/office/drawing/2014/main" id="{EB7AD44A-53EE-43BF-A6E1-E2B147982E79}"/>
            </a:ext>
          </a:extLst>
        </xdr:cNvPr>
        <xdr:cNvSpPr/>
      </xdr:nvSpPr>
      <xdr:spPr>
        <a:xfrm>
          <a:off x="14325600" y="1024610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169943</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B2B72180-7D2F-4211-830C-A5D45BBF9CDC}"/>
            </a:ext>
          </a:extLst>
        </xdr:cNvPr>
        <xdr:cNvSpPr txBox="1"/>
      </xdr:nvSpPr>
      <xdr:spPr>
        <a:xfrm>
          <a:off x="14414500"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51" name="楕円 450">
          <a:extLst>
            <a:ext uri="{FF2B5EF4-FFF2-40B4-BE49-F238E27FC236}">
              <a16:creationId xmlns:a16="http://schemas.microsoft.com/office/drawing/2014/main" id="{D52F687A-EBC7-4277-B1FA-52D59D1243C8}"/>
            </a:ext>
          </a:extLst>
        </xdr:cNvPr>
        <xdr:cNvSpPr/>
      </xdr:nvSpPr>
      <xdr:spPr>
        <a:xfrm>
          <a:off x="135788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70866</xdr:rowOff>
    </xdr:to>
    <xdr:cxnSp macro="">
      <xdr:nvCxnSpPr>
        <xdr:cNvPr id="452" name="直線コネクタ 451">
          <a:extLst>
            <a:ext uri="{FF2B5EF4-FFF2-40B4-BE49-F238E27FC236}">
              <a16:creationId xmlns:a16="http://schemas.microsoft.com/office/drawing/2014/main" id="{48E84072-E10C-4631-9880-E6F4D26B67E8}"/>
            </a:ext>
          </a:extLst>
        </xdr:cNvPr>
        <xdr:cNvCxnSpPr/>
      </xdr:nvCxnSpPr>
      <xdr:spPr>
        <a:xfrm>
          <a:off x="13629640" y="10294620"/>
          <a:ext cx="7467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150368</xdr:rowOff>
    </xdr:from>
    <xdr:to>
      <xdr:col>76</xdr:col>
      <xdr:colOff>165100</xdr:colOff>
      <xdr:row>61</xdr:row>
      <xdr:rowOff>80518</xdr:rowOff>
    </xdr:to>
    <xdr:sp macro="" textlink="">
      <xdr:nvSpPr>
        <xdr:cNvPr id="453" name="楕円 452">
          <a:extLst>
            <a:ext uri="{FF2B5EF4-FFF2-40B4-BE49-F238E27FC236}">
              <a16:creationId xmlns:a16="http://schemas.microsoft.com/office/drawing/2014/main" id="{FFB44A40-7B56-4F9C-8ADC-CD8767C56DBE}"/>
            </a:ext>
          </a:extLst>
        </xdr:cNvPr>
        <xdr:cNvSpPr/>
      </xdr:nvSpPr>
      <xdr:spPr>
        <a:xfrm>
          <a:off x="12804140" y="10208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29718</xdr:rowOff>
    </xdr:from>
    <xdr:to>
      <xdr:col>81</xdr:col>
      <xdr:colOff>50800</xdr:colOff>
      <xdr:row>61</xdr:row>
      <xdr:rowOff>68580</xdr:rowOff>
    </xdr:to>
    <xdr:cxnSp macro="">
      <xdr:nvCxnSpPr>
        <xdr:cNvPr id="454" name="直線コネクタ 453">
          <a:extLst>
            <a:ext uri="{FF2B5EF4-FFF2-40B4-BE49-F238E27FC236}">
              <a16:creationId xmlns:a16="http://schemas.microsoft.com/office/drawing/2014/main" id="{475B6788-211C-4B0E-AFF2-8439785F8E5F}"/>
            </a:ext>
          </a:extLst>
        </xdr:cNvPr>
        <xdr:cNvCxnSpPr/>
      </xdr:nvCxnSpPr>
      <xdr:spPr>
        <a:xfrm>
          <a:off x="12854940" y="10255758"/>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111506</xdr:rowOff>
    </xdr:from>
    <xdr:to>
      <xdr:col>72</xdr:col>
      <xdr:colOff>38100</xdr:colOff>
      <xdr:row>61</xdr:row>
      <xdr:rowOff>41656</xdr:rowOff>
    </xdr:to>
    <xdr:sp macro="" textlink="">
      <xdr:nvSpPr>
        <xdr:cNvPr id="455" name="楕円 454">
          <a:extLst>
            <a:ext uri="{FF2B5EF4-FFF2-40B4-BE49-F238E27FC236}">
              <a16:creationId xmlns:a16="http://schemas.microsoft.com/office/drawing/2014/main" id="{65BCBC83-535C-4154-B84F-74DD9FA5D69E}"/>
            </a:ext>
          </a:extLst>
        </xdr:cNvPr>
        <xdr:cNvSpPr/>
      </xdr:nvSpPr>
      <xdr:spPr>
        <a:xfrm>
          <a:off x="12029440" y="101699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162306</xdr:rowOff>
    </xdr:from>
    <xdr:to>
      <xdr:col>76</xdr:col>
      <xdr:colOff>114300</xdr:colOff>
      <xdr:row>61</xdr:row>
      <xdr:rowOff>29718</xdr:rowOff>
    </xdr:to>
    <xdr:cxnSp macro="">
      <xdr:nvCxnSpPr>
        <xdr:cNvPr id="456" name="直線コネクタ 455">
          <a:extLst>
            <a:ext uri="{FF2B5EF4-FFF2-40B4-BE49-F238E27FC236}">
              <a16:creationId xmlns:a16="http://schemas.microsoft.com/office/drawing/2014/main" id="{21227AE3-19A2-450F-A904-4586C30E9DA1}"/>
            </a:ext>
          </a:extLst>
        </xdr:cNvPr>
        <xdr:cNvCxnSpPr/>
      </xdr:nvCxnSpPr>
      <xdr:spPr>
        <a:xfrm>
          <a:off x="12072620" y="10220706"/>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136652</xdr:rowOff>
    </xdr:from>
    <xdr:to>
      <xdr:col>67</xdr:col>
      <xdr:colOff>101600</xdr:colOff>
      <xdr:row>61</xdr:row>
      <xdr:rowOff>66802</xdr:rowOff>
    </xdr:to>
    <xdr:sp macro="" textlink="">
      <xdr:nvSpPr>
        <xdr:cNvPr id="457" name="楕円 456">
          <a:extLst>
            <a:ext uri="{FF2B5EF4-FFF2-40B4-BE49-F238E27FC236}">
              <a16:creationId xmlns:a16="http://schemas.microsoft.com/office/drawing/2014/main" id="{418DC8BE-9A98-4612-A29E-CAE20162DAF5}"/>
            </a:ext>
          </a:extLst>
        </xdr:cNvPr>
        <xdr:cNvSpPr/>
      </xdr:nvSpPr>
      <xdr:spPr>
        <a:xfrm>
          <a:off x="11231880" y="10195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162306</xdr:rowOff>
    </xdr:from>
    <xdr:to>
      <xdr:col>71</xdr:col>
      <xdr:colOff>177800</xdr:colOff>
      <xdr:row>61</xdr:row>
      <xdr:rowOff>16002</xdr:rowOff>
    </xdr:to>
    <xdr:cxnSp macro="">
      <xdr:nvCxnSpPr>
        <xdr:cNvPr id="458" name="直線コネクタ 457">
          <a:extLst>
            <a:ext uri="{FF2B5EF4-FFF2-40B4-BE49-F238E27FC236}">
              <a16:creationId xmlns:a16="http://schemas.microsoft.com/office/drawing/2014/main" id="{67195B82-D2E0-41A9-A7B9-D62959CC741E}"/>
            </a:ext>
          </a:extLst>
        </xdr:cNvPr>
        <xdr:cNvCxnSpPr/>
      </xdr:nvCxnSpPr>
      <xdr:spPr>
        <a:xfrm flipV="1">
          <a:off x="11282680" y="10220706"/>
          <a:ext cx="78994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9" name="n_1aveValue【学校施設】&#10;有形固定資産減価償却率">
          <a:extLst>
            <a:ext uri="{FF2B5EF4-FFF2-40B4-BE49-F238E27FC236}">
              <a16:creationId xmlns:a16="http://schemas.microsoft.com/office/drawing/2014/main" id="{F6C0DD4D-C42E-4F90-9724-E1D0FF24764C}"/>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60" name="n_2aveValue【学校施設】&#10;有形固定資産減価償却率">
          <a:extLst>
            <a:ext uri="{FF2B5EF4-FFF2-40B4-BE49-F238E27FC236}">
              <a16:creationId xmlns:a16="http://schemas.microsoft.com/office/drawing/2014/main" id="{D8831971-8516-4735-ACA1-5F85F6EF1FB3}"/>
            </a:ext>
          </a:extLst>
        </xdr:cNvPr>
        <xdr:cNvSpPr txBox="1"/>
      </xdr:nvSpPr>
      <xdr:spPr>
        <a:xfrm>
          <a:off x="126752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61" name="n_3aveValue【学校施設】&#10;有形固定資産減価償却率">
          <a:extLst>
            <a:ext uri="{FF2B5EF4-FFF2-40B4-BE49-F238E27FC236}">
              <a16:creationId xmlns:a16="http://schemas.microsoft.com/office/drawing/2014/main" id="{631B751C-F021-40A4-9284-193037B29B68}"/>
            </a:ext>
          </a:extLst>
        </xdr:cNvPr>
        <xdr:cNvSpPr txBox="1"/>
      </xdr:nvSpPr>
      <xdr:spPr>
        <a:xfrm>
          <a:off x="11900544" y="96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2" name="n_4aveValue【学校施設】&#10;有形固定資産減価償却率">
          <a:extLst>
            <a:ext uri="{FF2B5EF4-FFF2-40B4-BE49-F238E27FC236}">
              <a16:creationId xmlns:a16="http://schemas.microsoft.com/office/drawing/2014/main" id="{906CAE8B-EC62-4BD6-A3AE-88F7B5ADA6E1}"/>
            </a:ext>
          </a:extLst>
        </xdr:cNvPr>
        <xdr:cNvSpPr txBox="1"/>
      </xdr:nvSpPr>
      <xdr:spPr>
        <a:xfrm>
          <a:off x="1110298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63" name="n_1mainValue【学校施設】&#10;有形固定資産減価償却率">
          <a:extLst>
            <a:ext uri="{FF2B5EF4-FFF2-40B4-BE49-F238E27FC236}">
              <a16:creationId xmlns:a16="http://schemas.microsoft.com/office/drawing/2014/main" id="{5869DBBE-2665-48CA-94E7-3C34E4A656C7}"/>
            </a:ext>
          </a:extLst>
        </xdr:cNvPr>
        <xdr:cNvSpPr txBox="1"/>
      </xdr:nvSpPr>
      <xdr:spPr>
        <a:xfrm>
          <a:off x="13437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71645</xdr:rowOff>
    </xdr:from>
    <xdr:ext cx="405111" cy="259045"/>
    <xdr:sp macro="" textlink="">
      <xdr:nvSpPr>
        <xdr:cNvPr id="464" name="n_2mainValue【学校施設】&#10;有形固定資産減価償却率">
          <a:extLst>
            <a:ext uri="{FF2B5EF4-FFF2-40B4-BE49-F238E27FC236}">
              <a16:creationId xmlns:a16="http://schemas.microsoft.com/office/drawing/2014/main" id="{DEDE67A3-3AB9-454E-A018-03655BD63D8A}"/>
            </a:ext>
          </a:extLst>
        </xdr:cNvPr>
        <xdr:cNvSpPr txBox="1"/>
      </xdr:nvSpPr>
      <xdr:spPr>
        <a:xfrm>
          <a:off x="12675244" y="1029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32783</xdr:rowOff>
    </xdr:from>
    <xdr:ext cx="405111" cy="259045"/>
    <xdr:sp macro="" textlink="">
      <xdr:nvSpPr>
        <xdr:cNvPr id="465" name="n_3mainValue【学校施設】&#10;有形固定資産減価償却率">
          <a:extLst>
            <a:ext uri="{FF2B5EF4-FFF2-40B4-BE49-F238E27FC236}">
              <a16:creationId xmlns:a16="http://schemas.microsoft.com/office/drawing/2014/main" id="{B6515390-2C99-405C-9436-DBD0F16E6B8E}"/>
            </a:ext>
          </a:extLst>
        </xdr:cNvPr>
        <xdr:cNvSpPr txBox="1"/>
      </xdr:nvSpPr>
      <xdr:spPr>
        <a:xfrm>
          <a:off x="11900544" y="1025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57929</xdr:rowOff>
    </xdr:from>
    <xdr:ext cx="405111" cy="259045"/>
    <xdr:sp macro="" textlink="">
      <xdr:nvSpPr>
        <xdr:cNvPr id="466" name="n_4mainValue【学校施設】&#10;有形固定資産減価償却率">
          <a:extLst>
            <a:ext uri="{FF2B5EF4-FFF2-40B4-BE49-F238E27FC236}">
              <a16:creationId xmlns:a16="http://schemas.microsoft.com/office/drawing/2014/main" id="{7192BAC4-E225-4FEA-B72A-916674E02AF1}"/>
            </a:ext>
          </a:extLst>
        </xdr:cNvPr>
        <xdr:cNvSpPr txBox="1"/>
      </xdr:nvSpPr>
      <xdr:spPr>
        <a:xfrm>
          <a:off x="11102984" y="102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64D5BBB1-AACB-4F1C-B129-8AC9666CB52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20DD0222-E5F7-4556-B509-40DA7A20AFC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3145CFF0-9D59-4FEE-A12D-40C9A122161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77BF6D9D-11B5-4EE7-994C-8788F401274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FBAAEB4B-720E-4328-B3FE-6563B10F1B1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DD6F5627-486A-46FF-9FF4-D5E91DBA239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8CFA4C45-765E-4A85-A78D-29B946DE6F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A614CD92-23F9-4082-9F67-0394CD650BE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7ABD549F-37A1-4E6C-B12C-FE06FECD594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1BCEA9BB-D81F-415A-B503-3CBBAB2749A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8445CA3F-D61F-48FB-A45F-8D678674814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ED82A149-5262-45D9-9EA5-0D5C3C22C52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A8943A66-8850-41CF-AD84-5A848B5F264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573D3E5-DE55-46FF-8E75-AF4D1E20DC59}"/>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AAA28BD0-8A90-4D66-881E-26A131E23A4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21E6C656-65DF-478C-AF8F-9189B74B1C7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95DB7699-F43F-49D0-8E94-7C697EACC113}"/>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A476F76E-EA25-4E76-A919-4114E0D94AC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FAABAF72-F1AB-48B7-9509-3CC329451EA7}"/>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9B86C86B-FF0A-444E-84EF-6908AB3EBFA2}"/>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A425E1E-414F-487E-92E3-2F006A44DD0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DF8AED78-DF03-4172-B76E-3EA0374DDDC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5F34A86E-3535-4D7A-B650-BFB2D21D2DA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90" name="直線コネクタ 489">
          <a:extLst>
            <a:ext uri="{FF2B5EF4-FFF2-40B4-BE49-F238E27FC236}">
              <a16:creationId xmlns:a16="http://schemas.microsoft.com/office/drawing/2014/main" id="{C9003FAB-D718-4009-8D55-EF65AD2BB3DD}"/>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91" name="【学校施設】&#10;一人当たり面積最小値テキスト">
          <a:extLst>
            <a:ext uri="{FF2B5EF4-FFF2-40B4-BE49-F238E27FC236}">
              <a16:creationId xmlns:a16="http://schemas.microsoft.com/office/drawing/2014/main" id="{DB522DC7-83A1-4C4E-AC75-BF52F915C05D}"/>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2" name="直線コネクタ 491">
          <a:extLst>
            <a:ext uri="{FF2B5EF4-FFF2-40B4-BE49-F238E27FC236}">
              <a16:creationId xmlns:a16="http://schemas.microsoft.com/office/drawing/2014/main" id="{CC6C404E-00F5-4A43-858E-521B86D18003}"/>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3" name="【学校施設】&#10;一人当たり面積最大値テキスト">
          <a:extLst>
            <a:ext uri="{FF2B5EF4-FFF2-40B4-BE49-F238E27FC236}">
              <a16:creationId xmlns:a16="http://schemas.microsoft.com/office/drawing/2014/main" id="{0A38D000-3177-47FE-8849-F2F559E5EA32}"/>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4" name="直線コネクタ 493">
          <a:extLst>
            <a:ext uri="{FF2B5EF4-FFF2-40B4-BE49-F238E27FC236}">
              <a16:creationId xmlns:a16="http://schemas.microsoft.com/office/drawing/2014/main" id="{55A87381-DAD4-4640-80E8-DD88DD3C5819}"/>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495" name="【学校施設】&#10;一人当たり面積平均値テキスト">
          <a:extLst>
            <a:ext uri="{FF2B5EF4-FFF2-40B4-BE49-F238E27FC236}">
              <a16:creationId xmlns:a16="http://schemas.microsoft.com/office/drawing/2014/main" id="{0FEAFF2D-B5EF-4C71-ACB8-9D696362621E}"/>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6" name="フローチャート: 判断 495">
          <a:extLst>
            <a:ext uri="{FF2B5EF4-FFF2-40B4-BE49-F238E27FC236}">
              <a16:creationId xmlns:a16="http://schemas.microsoft.com/office/drawing/2014/main" id="{C03F87CA-FF11-4D2C-B22B-46381498728A}"/>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7" name="フローチャート: 判断 496">
          <a:extLst>
            <a:ext uri="{FF2B5EF4-FFF2-40B4-BE49-F238E27FC236}">
              <a16:creationId xmlns:a16="http://schemas.microsoft.com/office/drawing/2014/main" id="{93FB19B5-D5B8-4B53-AAF1-60EEB747DE5F}"/>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8" name="フローチャート: 判断 497">
          <a:extLst>
            <a:ext uri="{FF2B5EF4-FFF2-40B4-BE49-F238E27FC236}">
              <a16:creationId xmlns:a16="http://schemas.microsoft.com/office/drawing/2014/main" id="{B2553ECB-19BA-4226-93C0-A8CB55948FC9}"/>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9" name="フローチャート: 判断 498">
          <a:extLst>
            <a:ext uri="{FF2B5EF4-FFF2-40B4-BE49-F238E27FC236}">
              <a16:creationId xmlns:a16="http://schemas.microsoft.com/office/drawing/2014/main" id="{C1DAFCB3-D1D1-4510-A0DF-9FAAC44D9721}"/>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00" name="フローチャート: 判断 499">
          <a:extLst>
            <a:ext uri="{FF2B5EF4-FFF2-40B4-BE49-F238E27FC236}">
              <a16:creationId xmlns:a16="http://schemas.microsoft.com/office/drawing/2014/main" id="{3D071BD3-391E-4B17-B2D8-1BF61C2738AB}"/>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FEC9EF4-2B62-4C9F-BD7B-01E8ACDF64D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0FD6D49-8CB7-4433-B97D-62F02FD0A19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2C0B9072-D25F-4014-A055-F696544C678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56660CC9-11B7-43F3-AD6E-8E0585B4694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C9A02D5-9A36-4B06-9F9D-364B6D2E82F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161227</xdr:rowOff>
    </xdr:from>
    <xdr:to>
      <xdr:col>116</xdr:col>
      <xdr:colOff>114300</xdr:colOff>
      <xdr:row>63</xdr:row>
      <xdr:rowOff>91377</xdr:rowOff>
    </xdr:to>
    <xdr:sp macro="" textlink="">
      <xdr:nvSpPr>
        <xdr:cNvPr id="506" name="楕円 505">
          <a:extLst>
            <a:ext uri="{FF2B5EF4-FFF2-40B4-BE49-F238E27FC236}">
              <a16:creationId xmlns:a16="http://schemas.microsoft.com/office/drawing/2014/main" id="{D8068477-0B57-4E5D-B90D-737C6E168CC8}"/>
            </a:ext>
          </a:extLst>
        </xdr:cNvPr>
        <xdr:cNvSpPr/>
      </xdr:nvSpPr>
      <xdr:spPr>
        <a:xfrm>
          <a:off x="19458940" y="105549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76154</xdr:rowOff>
    </xdr:from>
    <xdr:ext cx="469744" cy="259045"/>
    <xdr:sp macro="" textlink="">
      <xdr:nvSpPr>
        <xdr:cNvPr id="507" name="【学校施設】&#10;一人当たり面積該当値テキスト">
          <a:extLst>
            <a:ext uri="{FF2B5EF4-FFF2-40B4-BE49-F238E27FC236}">
              <a16:creationId xmlns:a16="http://schemas.microsoft.com/office/drawing/2014/main" id="{82934DFF-F53C-44DE-A2DB-79CDE1DB5533}"/>
            </a:ext>
          </a:extLst>
        </xdr:cNvPr>
        <xdr:cNvSpPr txBox="1"/>
      </xdr:nvSpPr>
      <xdr:spPr>
        <a:xfrm>
          <a:off x="19547840" y="1046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161989</xdr:rowOff>
    </xdr:from>
    <xdr:to>
      <xdr:col>112</xdr:col>
      <xdr:colOff>38100</xdr:colOff>
      <xdr:row>63</xdr:row>
      <xdr:rowOff>92139</xdr:rowOff>
    </xdr:to>
    <xdr:sp macro="" textlink="">
      <xdr:nvSpPr>
        <xdr:cNvPr id="508" name="楕円 507">
          <a:extLst>
            <a:ext uri="{FF2B5EF4-FFF2-40B4-BE49-F238E27FC236}">
              <a16:creationId xmlns:a16="http://schemas.microsoft.com/office/drawing/2014/main" id="{77D5D430-61DD-4053-9A22-4F95F70EB17E}"/>
            </a:ext>
          </a:extLst>
        </xdr:cNvPr>
        <xdr:cNvSpPr/>
      </xdr:nvSpPr>
      <xdr:spPr>
        <a:xfrm>
          <a:off x="18735040" y="10555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40577</xdr:rowOff>
    </xdr:from>
    <xdr:to>
      <xdr:col>116</xdr:col>
      <xdr:colOff>63500</xdr:colOff>
      <xdr:row>63</xdr:row>
      <xdr:rowOff>41339</xdr:rowOff>
    </xdr:to>
    <xdr:cxnSp macro="">
      <xdr:nvCxnSpPr>
        <xdr:cNvPr id="509" name="直線コネクタ 508">
          <a:extLst>
            <a:ext uri="{FF2B5EF4-FFF2-40B4-BE49-F238E27FC236}">
              <a16:creationId xmlns:a16="http://schemas.microsoft.com/office/drawing/2014/main" id="{4F59A65F-EC01-4C84-907D-1AACCD22433C}"/>
            </a:ext>
          </a:extLst>
        </xdr:cNvPr>
        <xdr:cNvCxnSpPr/>
      </xdr:nvCxnSpPr>
      <xdr:spPr>
        <a:xfrm flipV="1">
          <a:off x="18778220" y="10601897"/>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510" name="楕円 509">
          <a:extLst>
            <a:ext uri="{FF2B5EF4-FFF2-40B4-BE49-F238E27FC236}">
              <a16:creationId xmlns:a16="http://schemas.microsoft.com/office/drawing/2014/main" id="{6CBF44C5-5D59-4B4B-97FA-BEDDC1BB7D67}"/>
            </a:ext>
          </a:extLst>
        </xdr:cNvPr>
        <xdr:cNvSpPr/>
      </xdr:nvSpPr>
      <xdr:spPr>
        <a:xfrm>
          <a:off x="1793748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41339</xdr:rowOff>
    </xdr:from>
    <xdr:to>
      <xdr:col>111</xdr:col>
      <xdr:colOff>177800</xdr:colOff>
      <xdr:row>63</xdr:row>
      <xdr:rowOff>41910</xdr:rowOff>
    </xdr:to>
    <xdr:cxnSp macro="">
      <xdr:nvCxnSpPr>
        <xdr:cNvPr id="511" name="直線コネクタ 510">
          <a:extLst>
            <a:ext uri="{FF2B5EF4-FFF2-40B4-BE49-F238E27FC236}">
              <a16:creationId xmlns:a16="http://schemas.microsoft.com/office/drawing/2014/main" id="{69C1D6C8-F1EB-4FF4-85B0-9CDF3F09F99F}"/>
            </a:ext>
          </a:extLst>
        </xdr:cNvPr>
        <xdr:cNvCxnSpPr/>
      </xdr:nvCxnSpPr>
      <xdr:spPr>
        <a:xfrm flipV="1">
          <a:off x="17988280" y="10602659"/>
          <a:ext cx="78994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162751</xdr:rowOff>
    </xdr:from>
    <xdr:to>
      <xdr:col>102</xdr:col>
      <xdr:colOff>165100</xdr:colOff>
      <xdr:row>63</xdr:row>
      <xdr:rowOff>92901</xdr:rowOff>
    </xdr:to>
    <xdr:sp macro="" textlink="">
      <xdr:nvSpPr>
        <xdr:cNvPr id="512" name="楕円 511">
          <a:extLst>
            <a:ext uri="{FF2B5EF4-FFF2-40B4-BE49-F238E27FC236}">
              <a16:creationId xmlns:a16="http://schemas.microsoft.com/office/drawing/2014/main" id="{5190B897-63AC-4059-8D0C-B7403207D85F}"/>
            </a:ext>
          </a:extLst>
        </xdr:cNvPr>
        <xdr:cNvSpPr/>
      </xdr:nvSpPr>
      <xdr:spPr>
        <a:xfrm>
          <a:off x="17162780" y="10556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42101</xdr:rowOff>
    </xdr:to>
    <xdr:cxnSp macro="">
      <xdr:nvCxnSpPr>
        <xdr:cNvPr id="513" name="直線コネクタ 512">
          <a:extLst>
            <a:ext uri="{FF2B5EF4-FFF2-40B4-BE49-F238E27FC236}">
              <a16:creationId xmlns:a16="http://schemas.microsoft.com/office/drawing/2014/main" id="{6C0FEFFB-BEFA-41F2-921B-981BD736B92E}"/>
            </a:ext>
          </a:extLst>
        </xdr:cNvPr>
        <xdr:cNvCxnSpPr/>
      </xdr:nvCxnSpPr>
      <xdr:spPr>
        <a:xfrm flipV="1">
          <a:off x="17213580" y="10603230"/>
          <a:ext cx="7747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162179</xdr:rowOff>
    </xdr:from>
    <xdr:to>
      <xdr:col>98</xdr:col>
      <xdr:colOff>38100</xdr:colOff>
      <xdr:row>63</xdr:row>
      <xdr:rowOff>92329</xdr:rowOff>
    </xdr:to>
    <xdr:sp macro="" textlink="">
      <xdr:nvSpPr>
        <xdr:cNvPr id="514" name="楕円 513">
          <a:extLst>
            <a:ext uri="{FF2B5EF4-FFF2-40B4-BE49-F238E27FC236}">
              <a16:creationId xmlns:a16="http://schemas.microsoft.com/office/drawing/2014/main" id="{358B6EF4-9475-4203-96D7-0A619944EE69}"/>
            </a:ext>
          </a:extLst>
        </xdr:cNvPr>
        <xdr:cNvSpPr/>
      </xdr:nvSpPr>
      <xdr:spPr>
        <a:xfrm>
          <a:off x="16388080" y="10555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41529</xdr:rowOff>
    </xdr:from>
    <xdr:to>
      <xdr:col>102</xdr:col>
      <xdr:colOff>114300</xdr:colOff>
      <xdr:row>63</xdr:row>
      <xdr:rowOff>42101</xdr:rowOff>
    </xdr:to>
    <xdr:cxnSp macro="">
      <xdr:nvCxnSpPr>
        <xdr:cNvPr id="515" name="直線コネクタ 514">
          <a:extLst>
            <a:ext uri="{FF2B5EF4-FFF2-40B4-BE49-F238E27FC236}">
              <a16:creationId xmlns:a16="http://schemas.microsoft.com/office/drawing/2014/main" id="{122F550B-4437-48C2-A499-0DB67463CD27}"/>
            </a:ext>
          </a:extLst>
        </xdr:cNvPr>
        <xdr:cNvCxnSpPr/>
      </xdr:nvCxnSpPr>
      <xdr:spPr>
        <a:xfrm>
          <a:off x="16431260" y="10602849"/>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516" name="n_1aveValue【学校施設】&#10;一人当たり面積">
          <a:extLst>
            <a:ext uri="{FF2B5EF4-FFF2-40B4-BE49-F238E27FC236}">
              <a16:creationId xmlns:a16="http://schemas.microsoft.com/office/drawing/2014/main" id="{0981FBBD-B8C7-442F-9691-CB137C50B665}"/>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517" name="n_2aveValue【学校施設】&#10;一人当たり面積">
          <a:extLst>
            <a:ext uri="{FF2B5EF4-FFF2-40B4-BE49-F238E27FC236}">
              <a16:creationId xmlns:a16="http://schemas.microsoft.com/office/drawing/2014/main" id="{619BFF67-22DE-4D84-83A9-50CB430A6820}"/>
            </a:ext>
          </a:extLst>
        </xdr:cNvPr>
        <xdr:cNvSpPr txBox="1"/>
      </xdr:nvSpPr>
      <xdr:spPr>
        <a:xfrm>
          <a:off x="17776267" y="102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518" name="n_3aveValue【学校施設】&#10;一人当たり面積">
          <a:extLst>
            <a:ext uri="{FF2B5EF4-FFF2-40B4-BE49-F238E27FC236}">
              <a16:creationId xmlns:a16="http://schemas.microsoft.com/office/drawing/2014/main" id="{463DDD83-E2F6-4ACD-8FF0-5F42870B34B0}"/>
            </a:ext>
          </a:extLst>
        </xdr:cNvPr>
        <xdr:cNvSpPr txBox="1"/>
      </xdr:nvSpPr>
      <xdr:spPr>
        <a:xfrm>
          <a:off x="17001567" y="102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519" name="n_4aveValue【学校施設】&#10;一人当たり面積">
          <a:extLst>
            <a:ext uri="{FF2B5EF4-FFF2-40B4-BE49-F238E27FC236}">
              <a16:creationId xmlns:a16="http://schemas.microsoft.com/office/drawing/2014/main" id="{EBFAAC6D-253E-406A-89F6-3A507E985645}"/>
            </a:ext>
          </a:extLst>
        </xdr:cNvPr>
        <xdr:cNvSpPr txBox="1"/>
      </xdr:nvSpPr>
      <xdr:spPr>
        <a:xfrm>
          <a:off x="16226867" y="1026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83266</xdr:rowOff>
    </xdr:from>
    <xdr:ext cx="469744" cy="259045"/>
    <xdr:sp macro="" textlink="">
      <xdr:nvSpPr>
        <xdr:cNvPr id="520" name="n_1mainValue【学校施設】&#10;一人当たり面積">
          <a:extLst>
            <a:ext uri="{FF2B5EF4-FFF2-40B4-BE49-F238E27FC236}">
              <a16:creationId xmlns:a16="http://schemas.microsoft.com/office/drawing/2014/main" id="{86439BB9-DDCD-4009-81F0-A26FC4927D48}"/>
            </a:ext>
          </a:extLst>
        </xdr:cNvPr>
        <xdr:cNvSpPr txBox="1"/>
      </xdr:nvSpPr>
      <xdr:spPr>
        <a:xfrm>
          <a:off x="18561127" y="1064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521" name="n_2mainValue【学校施設】&#10;一人当たり面積">
          <a:extLst>
            <a:ext uri="{FF2B5EF4-FFF2-40B4-BE49-F238E27FC236}">
              <a16:creationId xmlns:a16="http://schemas.microsoft.com/office/drawing/2014/main" id="{61DDB853-97D4-4578-BB63-47A5C28A5D03}"/>
            </a:ext>
          </a:extLst>
        </xdr:cNvPr>
        <xdr:cNvSpPr txBox="1"/>
      </xdr:nvSpPr>
      <xdr:spPr>
        <a:xfrm>
          <a:off x="1777626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84028</xdr:rowOff>
    </xdr:from>
    <xdr:ext cx="469744" cy="259045"/>
    <xdr:sp macro="" textlink="">
      <xdr:nvSpPr>
        <xdr:cNvPr id="522" name="n_3mainValue【学校施設】&#10;一人当たり面積">
          <a:extLst>
            <a:ext uri="{FF2B5EF4-FFF2-40B4-BE49-F238E27FC236}">
              <a16:creationId xmlns:a16="http://schemas.microsoft.com/office/drawing/2014/main" id="{EA640F55-A5DE-40BD-B42E-123615DB2FF8}"/>
            </a:ext>
          </a:extLst>
        </xdr:cNvPr>
        <xdr:cNvSpPr txBox="1"/>
      </xdr:nvSpPr>
      <xdr:spPr>
        <a:xfrm>
          <a:off x="17001567" y="106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83456</xdr:rowOff>
    </xdr:from>
    <xdr:ext cx="469744" cy="259045"/>
    <xdr:sp macro="" textlink="">
      <xdr:nvSpPr>
        <xdr:cNvPr id="523" name="n_4mainValue【学校施設】&#10;一人当たり面積">
          <a:extLst>
            <a:ext uri="{FF2B5EF4-FFF2-40B4-BE49-F238E27FC236}">
              <a16:creationId xmlns:a16="http://schemas.microsoft.com/office/drawing/2014/main" id="{73580EA7-7A1C-43A3-A091-89CF6020D212}"/>
            </a:ext>
          </a:extLst>
        </xdr:cNvPr>
        <xdr:cNvSpPr txBox="1"/>
      </xdr:nvSpPr>
      <xdr:spPr>
        <a:xfrm>
          <a:off x="16226867" y="1064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51EF78D0-446A-4952-95FA-06F36D1FE62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A907B91F-F195-4A37-98B6-3FD50E473DD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B38736A-26C9-4252-8299-2DCB5B95A80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ECA54F43-5F10-4A8A-988A-D4A73C27568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8BB75343-2B5A-463D-A50F-E2B0F621CE2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8B24C211-184D-4301-9831-FAEC8EA65B4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73FEEEEE-AF5D-4109-AAD4-DEE221ED7C4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C32AF914-781A-4075-B511-03BB02DBE94A}"/>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980EFCCD-03F8-4253-B831-A56DF62BD75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1123815C-E490-410D-B39B-A06BEC6B26D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61587482-2A17-46CB-8758-ED783D08078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2C8F3952-63E2-45A0-A363-7356ABAE7E6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3B8C825B-1F52-4596-9A5E-B3C98F004FF9}"/>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F6A6658F-201B-4E2F-818B-F909E7C53C1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D087021B-0E4B-46D0-8B52-A76CCB7C92D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15E1CC8C-554F-4010-A56F-8C4935E3C8D2}"/>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B7AE67E2-DA3F-4F61-8266-91D238CEB9FF}"/>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717B032E-D256-496E-9B15-C6EF255B1623}"/>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36AE4EF9-5747-4EEB-8568-56E93A204E8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0219C3A8-7E8A-4871-AAC0-74760472C3EA}"/>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03880178-3E71-4C55-B315-5BF6F79453B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94D45404-299A-45CF-82E8-00EEC1359A4F}"/>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49C5C5C3-E026-46E9-AAC8-057322383062}"/>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5E087B7B-BC1C-4E1E-8B91-52DC9B82DFD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74D07E9F-E389-418F-A3ED-CD55D8C72F0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AB311D07-3AF8-47DF-AC21-860FC93A0E87}"/>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児童館】&#10;有形固定資産減価償却率最小値テキスト">
          <a:extLst>
            <a:ext uri="{FF2B5EF4-FFF2-40B4-BE49-F238E27FC236}">
              <a16:creationId xmlns:a16="http://schemas.microsoft.com/office/drawing/2014/main" id="{ACC9E5E9-18E3-4B0F-BBCF-0BB6EA76E85D}"/>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16F1BC38-B2D5-415C-BBE0-9A4AD406BCA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2" name="【児童館】&#10;有形固定資産減価償却率最大値テキスト">
          <a:extLst>
            <a:ext uri="{FF2B5EF4-FFF2-40B4-BE49-F238E27FC236}">
              <a16:creationId xmlns:a16="http://schemas.microsoft.com/office/drawing/2014/main" id="{172B5D90-6438-445D-80C5-C69445E8E27C}"/>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3" name="直線コネクタ 552">
          <a:extLst>
            <a:ext uri="{FF2B5EF4-FFF2-40B4-BE49-F238E27FC236}">
              <a16:creationId xmlns:a16="http://schemas.microsoft.com/office/drawing/2014/main" id="{897916C7-EA92-4611-9F2B-57261029FCC2}"/>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4" name="【児童館】&#10;有形固定資産減価償却率平均値テキスト">
          <a:extLst>
            <a:ext uri="{FF2B5EF4-FFF2-40B4-BE49-F238E27FC236}">
              <a16:creationId xmlns:a16="http://schemas.microsoft.com/office/drawing/2014/main" id="{F22A571F-157C-4456-8759-B6A063E19A65}"/>
            </a:ext>
          </a:extLst>
        </xdr:cNvPr>
        <xdr:cNvSpPr txBox="1"/>
      </xdr:nvSpPr>
      <xdr:spPr>
        <a:xfrm>
          <a:off x="1441450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5" name="フローチャート: 判断 554">
          <a:extLst>
            <a:ext uri="{FF2B5EF4-FFF2-40B4-BE49-F238E27FC236}">
              <a16:creationId xmlns:a16="http://schemas.microsoft.com/office/drawing/2014/main" id="{13FB470F-832A-4C02-BA9B-61FDD257BB16}"/>
            </a:ext>
          </a:extLst>
        </xdr:cNvPr>
        <xdr:cNvSpPr/>
      </xdr:nvSpPr>
      <xdr:spPr>
        <a:xfrm>
          <a:off x="14325600" y="1377786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6" name="フローチャート: 判断 555">
          <a:extLst>
            <a:ext uri="{FF2B5EF4-FFF2-40B4-BE49-F238E27FC236}">
              <a16:creationId xmlns:a16="http://schemas.microsoft.com/office/drawing/2014/main" id="{BB24446C-825F-4232-A181-D473F00BE8DD}"/>
            </a:ext>
          </a:extLst>
        </xdr:cNvPr>
        <xdr:cNvSpPr/>
      </xdr:nvSpPr>
      <xdr:spPr>
        <a:xfrm>
          <a:off x="135788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7" name="フローチャート: 判断 556">
          <a:extLst>
            <a:ext uri="{FF2B5EF4-FFF2-40B4-BE49-F238E27FC236}">
              <a16:creationId xmlns:a16="http://schemas.microsoft.com/office/drawing/2014/main" id="{C246B956-02B8-4169-91BE-C5A035FC83B2}"/>
            </a:ext>
          </a:extLst>
        </xdr:cNvPr>
        <xdr:cNvSpPr/>
      </xdr:nvSpPr>
      <xdr:spPr>
        <a:xfrm>
          <a:off x="128041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8" name="フローチャート: 判断 557">
          <a:extLst>
            <a:ext uri="{FF2B5EF4-FFF2-40B4-BE49-F238E27FC236}">
              <a16:creationId xmlns:a16="http://schemas.microsoft.com/office/drawing/2014/main" id="{710665B7-0B4A-4B05-83CD-45552C40262E}"/>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9" name="フローチャート: 判断 558">
          <a:extLst>
            <a:ext uri="{FF2B5EF4-FFF2-40B4-BE49-F238E27FC236}">
              <a16:creationId xmlns:a16="http://schemas.microsoft.com/office/drawing/2014/main" id="{1AF835CB-7360-456E-B073-CCE79784D010}"/>
            </a:ext>
          </a:extLst>
        </xdr:cNvPr>
        <xdr:cNvSpPr/>
      </xdr:nvSpPr>
      <xdr:spPr>
        <a:xfrm>
          <a:off x="1123188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19E73760-F67F-4D7A-A4E4-E8D98156317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9830774-4CEC-46E9-BEF5-71F9361CF61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6AFDE9F-0D5E-45F1-A73D-73FAF6517C8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044F615-EB95-4DA8-B7BA-7A526FD14A1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FF21CE6D-DCA6-4148-AA02-64F67195E3B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65677</xdr:rowOff>
    </xdr:from>
    <xdr:to>
      <xdr:col>85</xdr:col>
      <xdr:colOff>177800</xdr:colOff>
      <xdr:row>84</xdr:row>
      <xdr:rowOff>167277</xdr:rowOff>
    </xdr:to>
    <xdr:sp macro="" textlink="">
      <xdr:nvSpPr>
        <xdr:cNvPr id="565" name="楕円 564">
          <a:extLst>
            <a:ext uri="{FF2B5EF4-FFF2-40B4-BE49-F238E27FC236}">
              <a16:creationId xmlns:a16="http://schemas.microsoft.com/office/drawing/2014/main" id="{7B3FBEE7-61FA-4FFE-977C-7CD618DE4B85}"/>
            </a:ext>
          </a:extLst>
        </xdr:cNvPr>
        <xdr:cNvSpPr/>
      </xdr:nvSpPr>
      <xdr:spPr>
        <a:xfrm>
          <a:off x="14325600" y="1414743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44104</xdr:rowOff>
    </xdr:from>
    <xdr:ext cx="405111" cy="259045"/>
    <xdr:sp macro="" textlink="">
      <xdr:nvSpPr>
        <xdr:cNvPr id="566" name="【児童館】&#10;有形固定資産減価償却率該当値テキスト">
          <a:extLst>
            <a:ext uri="{FF2B5EF4-FFF2-40B4-BE49-F238E27FC236}">
              <a16:creationId xmlns:a16="http://schemas.microsoft.com/office/drawing/2014/main" id="{B2B1BE58-C42C-4916-8CED-060AA958A184}"/>
            </a:ext>
          </a:extLst>
        </xdr:cNvPr>
        <xdr:cNvSpPr txBox="1"/>
      </xdr:nvSpPr>
      <xdr:spPr>
        <a:xfrm>
          <a:off x="14414500"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162577</xdr:rowOff>
    </xdr:from>
    <xdr:ext cx="405111" cy="259045"/>
    <xdr:sp macro="" textlink="">
      <xdr:nvSpPr>
        <xdr:cNvPr id="567" name="n_1aveValue【児童館】&#10;有形固定資産減価償却率">
          <a:extLst>
            <a:ext uri="{FF2B5EF4-FFF2-40B4-BE49-F238E27FC236}">
              <a16:creationId xmlns:a16="http://schemas.microsoft.com/office/drawing/2014/main" id="{2E1B98A7-BADF-4158-94A3-29937B87AC69}"/>
            </a:ext>
          </a:extLst>
        </xdr:cNvPr>
        <xdr:cNvSpPr txBox="1"/>
      </xdr:nvSpPr>
      <xdr:spPr>
        <a:xfrm>
          <a:off x="134372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68" name="n_2aveValue【児童館】&#10;有形固定資産減価償却率">
          <a:extLst>
            <a:ext uri="{FF2B5EF4-FFF2-40B4-BE49-F238E27FC236}">
              <a16:creationId xmlns:a16="http://schemas.microsoft.com/office/drawing/2014/main" id="{07474F16-946D-4C5B-99E2-5B433E722F98}"/>
            </a:ext>
          </a:extLst>
        </xdr:cNvPr>
        <xdr:cNvSpPr txBox="1"/>
      </xdr:nvSpPr>
      <xdr:spPr>
        <a:xfrm>
          <a:off x="12675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69" name="n_3aveValue【児童館】&#10;有形固定資産減価償却率">
          <a:extLst>
            <a:ext uri="{FF2B5EF4-FFF2-40B4-BE49-F238E27FC236}">
              <a16:creationId xmlns:a16="http://schemas.microsoft.com/office/drawing/2014/main" id="{2A669B0C-A1A5-4F4D-989C-F2641C2669D1}"/>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0" name="n_4aveValue【児童館】&#10;有形固定資産減価償却率">
          <a:extLst>
            <a:ext uri="{FF2B5EF4-FFF2-40B4-BE49-F238E27FC236}">
              <a16:creationId xmlns:a16="http://schemas.microsoft.com/office/drawing/2014/main" id="{4D562D64-90B3-49D9-BB83-6DA197970E5D}"/>
            </a:ext>
          </a:extLst>
        </xdr:cNvPr>
        <xdr:cNvSpPr txBox="1"/>
      </xdr:nvSpPr>
      <xdr:spPr>
        <a:xfrm>
          <a:off x="1110298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a:extLst>
            <a:ext uri="{FF2B5EF4-FFF2-40B4-BE49-F238E27FC236}">
              <a16:creationId xmlns:a16="http://schemas.microsoft.com/office/drawing/2014/main" id="{4330C96C-89AA-42E9-BCEC-3EC012830F2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a:extLst>
            <a:ext uri="{FF2B5EF4-FFF2-40B4-BE49-F238E27FC236}">
              <a16:creationId xmlns:a16="http://schemas.microsoft.com/office/drawing/2014/main" id="{2B55BA92-D10F-445D-9941-D5386224B46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a:extLst>
            <a:ext uri="{FF2B5EF4-FFF2-40B4-BE49-F238E27FC236}">
              <a16:creationId xmlns:a16="http://schemas.microsoft.com/office/drawing/2014/main" id="{A8858116-F38B-4CD8-A504-0C24D48A4E7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a:extLst>
            <a:ext uri="{FF2B5EF4-FFF2-40B4-BE49-F238E27FC236}">
              <a16:creationId xmlns:a16="http://schemas.microsoft.com/office/drawing/2014/main" id="{D8262467-7304-4782-8489-C039AF49710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a:extLst>
            <a:ext uri="{FF2B5EF4-FFF2-40B4-BE49-F238E27FC236}">
              <a16:creationId xmlns:a16="http://schemas.microsoft.com/office/drawing/2014/main" id="{972C3754-4D56-4E08-9C80-CF03471F3BD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a:extLst>
            <a:ext uri="{FF2B5EF4-FFF2-40B4-BE49-F238E27FC236}">
              <a16:creationId xmlns:a16="http://schemas.microsoft.com/office/drawing/2014/main" id="{71F88E52-8F12-4F36-BB2E-AA921FB66F6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a:extLst>
            <a:ext uri="{FF2B5EF4-FFF2-40B4-BE49-F238E27FC236}">
              <a16:creationId xmlns:a16="http://schemas.microsoft.com/office/drawing/2014/main" id="{3E6C0D44-E43B-4278-8751-AB69D3CD54A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a:extLst>
            <a:ext uri="{FF2B5EF4-FFF2-40B4-BE49-F238E27FC236}">
              <a16:creationId xmlns:a16="http://schemas.microsoft.com/office/drawing/2014/main" id="{FCF14F55-768A-4F8D-9545-91F8716506D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a:extLst>
            <a:ext uri="{FF2B5EF4-FFF2-40B4-BE49-F238E27FC236}">
              <a16:creationId xmlns:a16="http://schemas.microsoft.com/office/drawing/2014/main" id="{704D2D72-E457-4DDD-A67C-33128801CE7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a:extLst>
            <a:ext uri="{FF2B5EF4-FFF2-40B4-BE49-F238E27FC236}">
              <a16:creationId xmlns:a16="http://schemas.microsoft.com/office/drawing/2014/main" id="{DC2C3AC7-B599-4685-8180-74D92EB5935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1" name="直線コネクタ 580">
          <a:extLst>
            <a:ext uri="{FF2B5EF4-FFF2-40B4-BE49-F238E27FC236}">
              <a16:creationId xmlns:a16="http://schemas.microsoft.com/office/drawing/2014/main" id="{B0E37ABE-5D50-49A9-92C7-88C59EF6037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99B35CB8-C45C-4455-B707-61825B40E03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3" name="直線コネクタ 582">
          <a:extLst>
            <a:ext uri="{FF2B5EF4-FFF2-40B4-BE49-F238E27FC236}">
              <a16:creationId xmlns:a16="http://schemas.microsoft.com/office/drawing/2014/main" id="{B6FD308E-DAE7-4DA4-9149-96E795D75D6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4" name="テキスト ボックス 583">
          <a:extLst>
            <a:ext uri="{FF2B5EF4-FFF2-40B4-BE49-F238E27FC236}">
              <a16:creationId xmlns:a16="http://schemas.microsoft.com/office/drawing/2014/main" id="{86B9CA19-5F61-4A52-A486-1131D111332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5" name="直線コネクタ 584">
          <a:extLst>
            <a:ext uri="{FF2B5EF4-FFF2-40B4-BE49-F238E27FC236}">
              <a16:creationId xmlns:a16="http://schemas.microsoft.com/office/drawing/2014/main" id="{71AE17D7-AC51-4ADF-8CDE-F1D6055DCF6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6" name="テキスト ボックス 585">
          <a:extLst>
            <a:ext uri="{FF2B5EF4-FFF2-40B4-BE49-F238E27FC236}">
              <a16:creationId xmlns:a16="http://schemas.microsoft.com/office/drawing/2014/main" id="{96D40207-AC24-425A-B3DA-9F6277738E6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7" name="直線コネクタ 586">
          <a:extLst>
            <a:ext uri="{FF2B5EF4-FFF2-40B4-BE49-F238E27FC236}">
              <a16:creationId xmlns:a16="http://schemas.microsoft.com/office/drawing/2014/main" id="{A961C3A5-1FF2-4E9E-972F-61BF717D2D4C}"/>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8" name="テキスト ボックス 587">
          <a:extLst>
            <a:ext uri="{FF2B5EF4-FFF2-40B4-BE49-F238E27FC236}">
              <a16:creationId xmlns:a16="http://schemas.microsoft.com/office/drawing/2014/main" id="{C9B11962-D7BD-441B-8400-FB7A4A0AA5F7}"/>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9" name="直線コネクタ 588">
          <a:extLst>
            <a:ext uri="{FF2B5EF4-FFF2-40B4-BE49-F238E27FC236}">
              <a16:creationId xmlns:a16="http://schemas.microsoft.com/office/drawing/2014/main" id="{CF6E555E-ED93-444C-826C-2C7540BF6207}"/>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0" name="テキスト ボックス 589">
          <a:extLst>
            <a:ext uri="{FF2B5EF4-FFF2-40B4-BE49-F238E27FC236}">
              <a16:creationId xmlns:a16="http://schemas.microsoft.com/office/drawing/2014/main" id="{3A97027D-F244-4AEE-BF9C-8DAAF4F9922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a:extLst>
            <a:ext uri="{FF2B5EF4-FFF2-40B4-BE49-F238E27FC236}">
              <a16:creationId xmlns:a16="http://schemas.microsoft.com/office/drawing/2014/main" id="{6EB116D2-5B0A-4349-A5C9-B05A6C20CBF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D5ADB805-D128-4173-9095-7E582756D7C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児童館】&#10;一人当たり面積グラフ枠">
          <a:extLst>
            <a:ext uri="{FF2B5EF4-FFF2-40B4-BE49-F238E27FC236}">
              <a16:creationId xmlns:a16="http://schemas.microsoft.com/office/drawing/2014/main" id="{95605C44-130C-4C5E-9A38-F90807A3E80E}"/>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594" name="直線コネクタ 593">
          <a:extLst>
            <a:ext uri="{FF2B5EF4-FFF2-40B4-BE49-F238E27FC236}">
              <a16:creationId xmlns:a16="http://schemas.microsoft.com/office/drawing/2014/main" id="{D7DC4AE4-7B29-4DC2-AE7B-56D54DED044D}"/>
            </a:ext>
          </a:extLst>
        </xdr:cNvPr>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5" name="【児童館】&#10;一人当たり面積最小値テキスト">
          <a:extLst>
            <a:ext uri="{FF2B5EF4-FFF2-40B4-BE49-F238E27FC236}">
              <a16:creationId xmlns:a16="http://schemas.microsoft.com/office/drawing/2014/main" id="{C847CB84-A765-49EE-B774-ED2D35B72310}"/>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6" name="直線コネクタ 595">
          <a:extLst>
            <a:ext uri="{FF2B5EF4-FFF2-40B4-BE49-F238E27FC236}">
              <a16:creationId xmlns:a16="http://schemas.microsoft.com/office/drawing/2014/main" id="{35A87931-FDB4-478B-AB4B-95993B6EE7E6}"/>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597" name="【児童館】&#10;一人当たり面積最大値テキスト">
          <a:extLst>
            <a:ext uri="{FF2B5EF4-FFF2-40B4-BE49-F238E27FC236}">
              <a16:creationId xmlns:a16="http://schemas.microsoft.com/office/drawing/2014/main" id="{549638C3-FF91-40C8-9D0E-B6718D63CA90}"/>
            </a:ext>
          </a:extLst>
        </xdr:cNvPr>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598" name="直線コネクタ 597">
          <a:extLst>
            <a:ext uri="{FF2B5EF4-FFF2-40B4-BE49-F238E27FC236}">
              <a16:creationId xmlns:a16="http://schemas.microsoft.com/office/drawing/2014/main" id="{F8B82CBB-6F2F-4BF5-B782-FB3E8CC21B5E}"/>
            </a:ext>
          </a:extLst>
        </xdr:cNvPr>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599" name="【児童館】&#10;一人当たり面積平均値テキスト">
          <a:extLst>
            <a:ext uri="{FF2B5EF4-FFF2-40B4-BE49-F238E27FC236}">
              <a16:creationId xmlns:a16="http://schemas.microsoft.com/office/drawing/2014/main" id="{CF008674-3634-40FC-BF21-C3D5DDBFCE4E}"/>
            </a:ext>
          </a:extLst>
        </xdr:cNvPr>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00" name="フローチャート: 判断 599">
          <a:extLst>
            <a:ext uri="{FF2B5EF4-FFF2-40B4-BE49-F238E27FC236}">
              <a16:creationId xmlns:a16="http://schemas.microsoft.com/office/drawing/2014/main" id="{2ABF230A-76BA-45EF-A99B-64CE4DB5222A}"/>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01" name="フローチャート: 判断 600">
          <a:extLst>
            <a:ext uri="{FF2B5EF4-FFF2-40B4-BE49-F238E27FC236}">
              <a16:creationId xmlns:a16="http://schemas.microsoft.com/office/drawing/2014/main" id="{AF6B6BF6-D328-4955-9F57-C4C1649527DD}"/>
            </a:ext>
          </a:extLst>
        </xdr:cNvPr>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02" name="フローチャート: 判断 601">
          <a:extLst>
            <a:ext uri="{FF2B5EF4-FFF2-40B4-BE49-F238E27FC236}">
              <a16:creationId xmlns:a16="http://schemas.microsoft.com/office/drawing/2014/main" id="{D6C51C2A-9273-4C4C-B60A-DC5607DF9784}"/>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03" name="フローチャート: 判断 602">
          <a:extLst>
            <a:ext uri="{FF2B5EF4-FFF2-40B4-BE49-F238E27FC236}">
              <a16:creationId xmlns:a16="http://schemas.microsoft.com/office/drawing/2014/main" id="{B4A18976-AAF1-4124-9F52-6A0983AE7325}"/>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04" name="フローチャート: 判断 603">
          <a:extLst>
            <a:ext uri="{FF2B5EF4-FFF2-40B4-BE49-F238E27FC236}">
              <a16:creationId xmlns:a16="http://schemas.microsoft.com/office/drawing/2014/main" id="{1D55E33A-1AEB-4031-BE25-4D9B66D9AB90}"/>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5596127E-2B26-43E3-A72F-9B4FF2AC03E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90A6149-575F-41CF-929A-DBA7B52A540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35832ECA-467F-4F99-93D4-6803CE48C33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C2847880-3921-4C1C-8F01-4B99F78B5D8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72AA9967-1FC5-4E6C-B1B3-DED4059937F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139700</xdr:rowOff>
    </xdr:from>
    <xdr:to>
      <xdr:col>116</xdr:col>
      <xdr:colOff>114300</xdr:colOff>
      <xdr:row>78</xdr:row>
      <xdr:rowOff>69850</xdr:rowOff>
    </xdr:to>
    <xdr:sp macro="" textlink="">
      <xdr:nvSpPr>
        <xdr:cNvPr id="610" name="楕円 609">
          <a:extLst>
            <a:ext uri="{FF2B5EF4-FFF2-40B4-BE49-F238E27FC236}">
              <a16:creationId xmlns:a16="http://schemas.microsoft.com/office/drawing/2014/main" id="{3835F7D5-4BE1-4EB1-A474-A0E59C9A24BC}"/>
            </a:ext>
          </a:extLst>
        </xdr:cNvPr>
        <xdr:cNvSpPr/>
      </xdr:nvSpPr>
      <xdr:spPr>
        <a:xfrm>
          <a:off x="19458940" y="13047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92727</xdr:rowOff>
    </xdr:from>
    <xdr:ext cx="469744" cy="259045"/>
    <xdr:sp macro="" textlink="">
      <xdr:nvSpPr>
        <xdr:cNvPr id="611" name="【児童館】&#10;一人当たり面積該当値テキスト">
          <a:extLst>
            <a:ext uri="{FF2B5EF4-FFF2-40B4-BE49-F238E27FC236}">
              <a16:creationId xmlns:a16="http://schemas.microsoft.com/office/drawing/2014/main" id="{1F909ECF-42C7-40E3-869B-3FE33B8B2C63}"/>
            </a:ext>
          </a:extLst>
        </xdr:cNvPr>
        <xdr:cNvSpPr txBox="1"/>
      </xdr:nvSpPr>
      <xdr:spPr>
        <a:xfrm>
          <a:off x="19547840" y="1300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612" name="n_1aveValue【児童館】&#10;一人当たり面積">
          <a:extLst>
            <a:ext uri="{FF2B5EF4-FFF2-40B4-BE49-F238E27FC236}">
              <a16:creationId xmlns:a16="http://schemas.microsoft.com/office/drawing/2014/main" id="{F71FC5C2-0216-4507-98D6-1198C8A5CD1C}"/>
            </a:ext>
          </a:extLst>
        </xdr:cNvPr>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13" name="n_2aveValue【児童館】&#10;一人当たり面積">
          <a:extLst>
            <a:ext uri="{FF2B5EF4-FFF2-40B4-BE49-F238E27FC236}">
              <a16:creationId xmlns:a16="http://schemas.microsoft.com/office/drawing/2014/main" id="{A164C6F2-9EFE-481F-BE66-2D9A447BB160}"/>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14" name="n_3aveValue【児童館】&#10;一人当たり面積">
          <a:extLst>
            <a:ext uri="{FF2B5EF4-FFF2-40B4-BE49-F238E27FC236}">
              <a16:creationId xmlns:a16="http://schemas.microsoft.com/office/drawing/2014/main" id="{9B37AEDE-7D52-4D29-B8CD-75A55BFC4F34}"/>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15" name="n_4aveValue【児童館】&#10;一人当たり面積">
          <a:extLst>
            <a:ext uri="{FF2B5EF4-FFF2-40B4-BE49-F238E27FC236}">
              <a16:creationId xmlns:a16="http://schemas.microsoft.com/office/drawing/2014/main" id="{FA789765-EB6D-43F6-A6C9-2B95A1F84349}"/>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3A610C07-987B-4FF5-A88A-662D6694A97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5B9A278C-694C-46C0-9F06-71E7BFBE9D9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EE9DAFCD-4E48-4B6A-905B-15820A89C6E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1070DCB4-64DE-4BF5-8291-074EF0F2BD6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C726D7A5-019A-4466-8D3A-E96B64798E3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14671AD4-50DB-42E3-8D99-B41E58B986B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D8C1227F-5DC7-483B-A612-30E68006AC0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9024E5AB-CB0E-47EC-804D-907A1F9EAE3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0A5520F8-7602-4EB1-82F3-72EB02B9A7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42FF1571-821D-4EE3-8DD4-0FAB626B25C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1206B867-B936-4EFF-8767-7421069ACB8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C3DF790A-235F-41BD-905D-21FF9832741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8" name="テキスト ボックス 627">
          <a:extLst>
            <a:ext uri="{FF2B5EF4-FFF2-40B4-BE49-F238E27FC236}">
              <a16:creationId xmlns:a16="http://schemas.microsoft.com/office/drawing/2014/main" id="{8A241968-9D41-48FE-AD78-202DDF4CC9AD}"/>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3D2A5E5D-F1DF-462A-942F-A94EB967E1B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id="{24CD9221-268E-40F0-A55C-11E7FDFCBAF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AC66A48B-4A58-44BB-87DC-C6FD61028A9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id="{BB573C03-5681-4530-B165-E1E7FA5D8327}"/>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9F355F0F-BA0B-4163-BC9E-BF21DDFD43AA}"/>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id="{ED933182-F6B1-410E-BF99-209A2386034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250C3987-4468-4E12-B32D-F469FBB68C6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a:extLst>
            <a:ext uri="{FF2B5EF4-FFF2-40B4-BE49-F238E27FC236}">
              <a16:creationId xmlns:a16="http://schemas.microsoft.com/office/drawing/2014/main" id="{2283D13A-5E20-45B2-98FF-93BF76C83FA4}"/>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AC0D539B-5F0B-4BA6-84E1-3BDF6A1B4A6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8" name="テキスト ボックス 637">
          <a:extLst>
            <a:ext uri="{FF2B5EF4-FFF2-40B4-BE49-F238E27FC236}">
              <a16:creationId xmlns:a16="http://schemas.microsoft.com/office/drawing/2014/main" id="{4F81FE48-19EA-434D-88A3-101CE5459F12}"/>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B9608423-A706-45CD-B89A-B0F181C8BF8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40" name="直線コネクタ 639">
          <a:extLst>
            <a:ext uri="{FF2B5EF4-FFF2-40B4-BE49-F238E27FC236}">
              <a16:creationId xmlns:a16="http://schemas.microsoft.com/office/drawing/2014/main" id="{3DDB936F-52E8-48E8-8DB3-72E8422267E0}"/>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1" name="【公民館】&#10;有形固定資産減価償却率最小値テキスト">
          <a:extLst>
            <a:ext uri="{FF2B5EF4-FFF2-40B4-BE49-F238E27FC236}">
              <a16:creationId xmlns:a16="http://schemas.microsoft.com/office/drawing/2014/main" id="{57023C8B-A323-4CD6-8E41-115292199F3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2" name="直線コネクタ 641">
          <a:extLst>
            <a:ext uri="{FF2B5EF4-FFF2-40B4-BE49-F238E27FC236}">
              <a16:creationId xmlns:a16="http://schemas.microsoft.com/office/drawing/2014/main" id="{5B1B2248-C5F9-4502-BF99-6C1CF9C4485D}"/>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43" name="【公民館】&#10;有形固定資産減価償却率最大値テキスト">
          <a:extLst>
            <a:ext uri="{FF2B5EF4-FFF2-40B4-BE49-F238E27FC236}">
              <a16:creationId xmlns:a16="http://schemas.microsoft.com/office/drawing/2014/main" id="{F2D3841B-2158-455C-9084-208F94AB8EBB}"/>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44" name="直線コネクタ 643">
          <a:extLst>
            <a:ext uri="{FF2B5EF4-FFF2-40B4-BE49-F238E27FC236}">
              <a16:creationId xmlns:a16="http://schemas.microsoft.com/office/drawing/2014/main" id="{79391ABD-6EB0-4A09-BE62-70B2AF8148A8}"/>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45" name="【公民館】&#10;有形固定資産減価償却率平均値テキスト">
          <a:extLst>
            <a:ext uri="{FF2B5EF4-FFF2-40B4-BE49-F238E27FC236}">
              <a16:creationId xmlns:a16="http://schemas.microsoft.com/office/drawing/2014/main" id="{857DBE28-7BF5-4796-9A2C-422EB1833198}"/>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46" name="フローチャート: 判断 645">
          <a:extLst>
            <a:ext uri="{FF2B5EF4-FFF2-40B4-BE49-F238E27FC236}">
              <a16:creationId xmlns:a16="http://schemas.microsoft.com/office/drawing/2014/main" id="{B02851AE-2D73-44B4-B593-03D64B259D3C}"/>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47" name="フローチャート: 判断 646">
          <a:extLst>
            <a:ext uri="{FF2B5EF4-FFF2-40B4-BE49-F238E27FC236}">
              <a16:creationId xmlns:a16="http://schemas.microsoft.com/office/drawing/2014/main" id="{C802E772-4047-4072-B091-AFF08A3F0903}"/>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48" name="フローチャート: 判断 647">
          <a:extLst>
            <a:ext uri="{FF2B5EF4-FFF2-40B4-BE49-F238E27FC236}">
              <a16:creationId xmlns:a16="http://schemas.microsoft.com/office/drawing/2014/main" id="{7E1A5148-9E22-401E-8CD6-62874D75E5D7}"/>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49" name="フローチャート: 判断 648">
          <a:extLst>
            <a:ext uri="{FF2B5EF4-FFF2-40B4-BE49-F238E27FC236}">
              <a16:creationId xmlns:a16="http://schemas.microsoft.com/office/drawing/2014/main" id="{1FE4A85C-57A5-4ECD-871F-3A8658DF6D06}"/>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50" name="フローチャート: 判断 649">
          <a:extLst>
            <a:ext uri="{FF2B5EF4-FFF2-40B4-BE49-F238E27FC236}">
              <a16:creationId xmlns:a16="http://schemas.microsoft.com/office/drawing/2014/main" id="{241C5F55-4653-40A1-B050-3A2E13F8E487}"/>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FD4DD383-4EEA-4E75-AFBB-7A4880F8210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3D18E0C9-0DFF-4A95-AADF-9BA2EEA36ED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A07CCC58-2A78-44EB-B695-3AECAAFD13E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7044CC04-1C78-4020-9615-4A1B5209D13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F6B30FED-F702-4C06-A872-D3D3D33B18F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80645</xdr:rowOff>
    </xdr:from>
    <xdr:to>
      <xdr:col>85</xdr:col>
      <xdr:colOff>177800</xdr:colOff>
      <xdr:row>108</xdr:row>
      <xdr:rowOff>10795</xdr:rowOff>
    </xdr:to>
    <xdr:sp macro="" textlink="">
      <xdr:nvSpPr>
        <xdr:cNvPr id="656" name="楕円 655">
          <a:extLst>
            <a:ext uri="{FF2B5EF4-FFF2-40B4-BE49-F238E27FC236}">
              <a16:creationId xmlns:a16="http://schemas.microsoft.com/office/drawing/2014/main" id="{AC696593-A756-459C-BCDF-8D8B5DCF4651}"/>
            </a:ext>
          </a:extLst>
        </xdr:cNvPr>
        <xdr:cNvSpPr/>
      </xdr:nvSpPr>
      <xdr:spPr>
        <a:xfrm>
          <a:off x="14325600" y="180181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59072</xdr:rowOff>
    </xdr:from>
    <xdr:ext cx="405111" cy="259045"/>
    <xdr:sp macro="" textlink="">
      <xdr:nvSpPr>
        <xdr:cNvPr id="657" name="【公民館】&#10;有形固定資産減価償却率該当値テキスト">
          <a:extLst>
            <a:ext uri="{FF2B5EF4-FFF2-40B4-BE49-F238E27FC236}">
              <a16:creationId xmlns:a16="http://schemas.microsoft.com/office/drawing/2014/main" id="{992DF4DF-7B4B-4EF9-B28D-BD735852E1B5}"/>
            </a:ext>
          </a:extLst>
        </xdr:cNvPr>
        <xdr:cNvSpPr txBox="1"/>
      </xdr:nvSpPr>
      <xdr:spPr>
        <a:xfrm>
          <a:off x="14414500"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42545</xdr:rowOff>
    </xdr:from>
    <xdr:to>
      <xdr:col>81</xdr:col>
      <xdr:colOff>101600</xdr:colOff>
      <xdr:row>107</xdr:row>
      <xdr:rowOff>144145</xdr:rowOff>
    </xdr:to>
    <xdr:sp macro="" textlink="">
      <xdr:nvSpPr>
        <xdr:cNvPr id="658" name="楕円 657">
          <a:extLst>
            <a:ext uri="{FF2B5EF4-FFF2-40B4-BE49-F238E27FC236}">
              <a16:creationId xmlns:a16="http://schemas.microsoft.com/office/drawing/2014/main" id="{8473B015-2387-4337-BBB8-0F41EE9D46C5}"/>
            </a:ext>
          </a:extLst>
        </xdr:cNvPr>
        <xdr:cNvSpPr/>
      </xdr:nvSpPr>
      <xdr:spPr>
        <a:xfrm>
          <a:off x="1357884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93345</xdr:rowOff>
    </xdr:from>
    <xdr:to>
      <xdr:col>85</xdr:col>
      <xdr:colOff>127000</xdr:colOff>
      <xdr:row>107</xdr:row>
      <xdr:rowOff>131445</xdr:rowOff>
    </xdr:to>
    <xdr:cxnSp macro="">
      <xdr:nvCxnSpPr>
        <xdr:cNvPr id="659" name="直線コネクタ 658">
          <a:extLst>
            <a:ext uri="{FF2B5EF4-FFF2-40B4-BE49-F238E27FC236}">
              <a16:creationId xmlns:a16="http://schemas.microsoft.com/office/drawing/2014/main" id="{D55865A5-8748-4173-8046-6608D67D0118}"/>
            </a:ext>
          </a:extLst>
        </xdr:cNvPr>
        <xdr:cNvCxnSpPr/>
      </xdr:nvCxnSpPr>
      <xdr:spPr>
        <a:xfrm>
          <a:off x="13629640" y="1803082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4445</xdr:rowOff>
    </xdr:from>
    <xdr:to>
      <xdr:col>76</xdr:col>
      <xdr:colOff>165100</xdr:colOff>
      <xdr:row>107</xdr:row>
      <xdr:rowOff>106045</xdr:rowOff>
    </xdr:to>
    <xdr:sp macro="" textlink="">
      <xdr:nvSpPr>
        <xdr:cNvPr id="660" name="楕円 659">
          <a:extLst>
            <a:ext uri="{FF2B5EF4-FFF2-40B4-BE49-F238E27FC236}">
              <a16:creationId xmlns:a16="http://schemas.microsoft.com/office/drawing/2014/main" id="{DA9A1B9F-B9E8-402A-8F0D-B88395F63EA2}"/>
            </a:ext>
          </a:extLst>
        </xdr:cNvPr>
        <xdr:cNvSpPr/>
      </xdr:nvSpPr>
      <xdr:spPr>
        <a:xfrm>
          <a:off x="1280414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55245</xdr:rowOff>
    </xdr:from>
    <xdr:to>
      <xdr:col>81</xdr:col>
      <xdr:colOff>50800</xdr:colOff>
      <xdr:row>107</xdr:row>
      <xdr:rowOff>93345</xdr:rowOff>
    </xdr:to>
    <xdr:cxnSp macro="">
      <xdr:nvCxnSpPr>
        <xdr:cNvPr id="661" name="直線コネクタ 660">
          <a:extLst>
            <a:ext uri="{FF2B5EF4-FFF2-40B4-BE49-F238E27FC236}">
              <a16:creationId xmlns:a16="http://schemas.microsoft.com/office/drawing/2014/main" id="{F5B579C0-965A-4B2E-A44E-FAA2193549BE}"/>
            </a:ext>
          </a:extLst>
        </xdr:cNvPr>
        <xdr:cNvCxnSpPr/>
      </xdr:nvCxnSpPr>
      <xdr:spPr>
        <a:xfrm>
          <a:off x="12854940" y="1799272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135889</xdr:rowOff>
    </xdr:from>
    <xdr:to>
      <xdr:col>72</xdr:col>
      <xdr:colOff>38100</xdr:colOff>
      <xdr:row>107</xdr:row>
      <xdr:rowOff>66039</xdr:rowOff>
    </xdr:to>
    <xdr:sp macro="" textlink="">
      <xdr:nvSpPr>
        <xdr:cNvPr id="662" name="楕円 661">
          <a:extLst>
            <a:ext uri="{FF2B5EF4-FFF2-40B4-BE49-F238E27FC236}">
              <a16:creationId xmlns:a16="http://schemas.microsoft.com/office/drawing/2014/main" id="{2BF3D4DF-5F28-4D0F-B342-20945A81296A}"/>
            </a:ext>
          </a:extLst>
        </xdr:cNvPr>
        <xdr:cNvSpPr/>
      </xdr:nvSpPr>
      <xdr:spPr>
        <a:xfrm>
          <a:off x="12029440" y="17905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15239</xdr:rowOff>
    </xdr:from>
    <xdr:to>
      <xdr:col>76</xdr:col>
      <xdr:colOff>114300</xdr:colOff>
      <xdr:row>107</xdr:row>
      <xdr:rowOff>55245</xdr:rowOff>
    </xdr:to>
    <xdr:cxnSp macro="">
      <xdr:nvCxnSpPr>
        <xdr:cNvPr id="663" name="直線コネクタ 662">
          <a:extLst>
            <a:ext uri="{FF2B5EF4-FFF2-40B4-BE49-F238E27FC236}">
              <a16:creationId xmlns:a16="http://schemas.microsoft.com/office/drawing/2014/main" id="{5846EC01-7494-4850-BD52-EDA58F3F2298}"/>
            </a:ext>
          </a:extLst>
        </xdr:cNvPr>
        <xdr:cNvCxnSpPr/>
      </xdr:nvCxnSpPr>
      <xdr:spPr>
        <a:xfrm>
          <a:off x="12072620" y="17952719"/>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97789</xdr:rowOff>
    </xdr:from>
    <xdr:to>
      <xdr:col>67</xdr:col>
      <xdr:colOff>101600</xdr:colOff>
      <xdr:row>107</xdr:row>
      <xdr:rowOff>27939</xdr:rowOff>
    </xdr:to>
    <xdr:sp macro="" textlink="">
      <xdr:nvSpPr>
        <xdr:cNvPr id="664" name="楕円 663">
          <a:extLst>
            <a:ext uri="{FF2B5EF4-FFF2-40B4-BE49-F238E27FC236}">
              <a16:creationId xmlns:a16="http://schemas.microsoft.com/office/drawing/2014/main" id="{D033456C-AE51-4898-9C00-CFD62FA92D74}"/>
            </a:ext>
          </a:extLst>
        </xdr:cNvPr>
        <xdr:cNvSpPr/>
      </xdr:nvSpPr>
      <xdr:spPr>
        <a:xfrm>
          <a:off x="11231880" y="17867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148589</xdr:rowOff>
    </xdr:from>
    <xdr:to>
      <xdr:col>71</xdr:col>
      <xdr:colOff>177800</xdr:colOff>
      <xdr:row>107</xdr:row>
      <xdr:rowOff>15239</xdr:rowOff>
    </xdr:to>
    <xdr:cxnSp macro="">
      <xdr:nvCxnSpPr>
        <xdr:cNvPr id="665" name="直線コネクタ 664">
          <a:extLst>
            <a:ext uri="{FF2B5EF4-FFF2-40B4-BE49-F238E27FC236}">
              <a16:creationId xmlns:a16="http://schemas.microsoft.com/office/drawing/2014/main" id="{B26B3A12-AB20-406F-954A-DC39598B9AA2}"/>
            </a:ext>
          </a:extLst>
        </xdr:cNvPr>
        <xdr:cNvCxnSpPr/>
      </xdr:nvCxnSpPr>
      <xdr:spPr>
        <a:xfrm>
          <a:off x="11282680" y="17918429"/>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66" name="n_1aveValue【公民館】&#10;有形固定資産減価償却率">
          <a:extLst>
            <a:ext uri="{FF2B5EF4-FFF2-40B4-BE49-F238E27FC236}">
              <a16:creationId xmlns:a16="http://schemas.microsoft.com/office/drawing/2014/main" id="{7E96D74C-D139-4131-847D-7E559073B01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67" name="n_2aveValue【公民館】&#10;有形固定資産減価償却率">
          <a:extLst>
            <a:ext uri="{FF2B5EF4-FFF2-40B4-BE49-F238E27FC236}">
              <a16:creationId xmlns:a16="http://schemas.microsoft.com/office/drawing/2014/main" id="{CFD18EF3-7A38-4793-8B53-649B262634F6}"/>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68" name="n_3aveValue【公民館】&#10;有形固定資産減価償却率">
          <a:extLst>
            <a:ext uri="{FF2B5EF4-FFF2-40B4-BE49-F238E27FC236}">
              <a16:creationId xmlns:a16="http://schemas.microsoft.com/office/drawing/2014/main" id="{74313620-B7F6-4B6A-8208-7373B5AB3AAC}"/>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69" name="n_4aveValue【公民館】&#10;有形固定資産減価償却率">
          <a:extLst>
            <a:ext uri="{FF2B5EF4-FFF2-40B4-BE49-F238E27FC236}">
              <a16:creationId xmlns:a16="http://schemas.microsoft.com/office/drawing/2014/main" id="{C8DEDBDE-FA43-4B8B-8A40-08197CFEAE3E}"/>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135272</xdr:rowOff>
    </xdr:from>
    <xdr:ext cx="405111" cy="259045"/>
    <xdr:sp macro="" textlink="">
      <xdr:nvSpPr>
        <xdr:cNvPr id="670" name="n_1mainValue【公民館】&#10;有形固定資産減価償却率">
          <a:extLst>
            <a:ext uri="{FF2B5EF4-FFF2-40B4-BE49-F238E27FC236}">
              <a16:creationId xmlns:a16="http://schemas.microsoft.com/office/drawing/2014/main" id="{5D9183F1-5C5B-400C-BBAE-150BF73D4E4B}"/>
            </a:ext>
          </a:extLst>
        </xdr:cNvPr>
        <xdr:cNvSpPr txBox="1"/>
      </xdr:nvSpPr>
      <xdr:spPr>
        <a:xfrm>
          <a:off x="134372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97172</xdr:rowOff>
    </xdr:from>
    <xdr:ext cx="405111" cy="259045"/>
    <xdr:sp macro="" textlink="">
      <xdr:nvSpPr>
        <xdr:cNvPr id="671" name="n_2mainValue【公民館】&#10;有形固定資産減価償却率">
          <a:extLst>
            <a:ext uri="{FF2B5EF4-FFF2-40B4-BE49-F238E27FC236}">
              <a16:creationId xmlns:a16="http://schemas.microsoft.com/office/drawing/2014/main" id="{4B427EB2-8F66-43CF-AD98-E8A2172800C6}"/>
            </a:ext>
          </a:extLst>
        </xdr:cNvPr>
        <xdr:cNvSpPr txBox="1"/>
      </xdr:nvSpPr>
      <xdr:spPr>
        <a:xfrm>
          <a:off x="126752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57166</xdr:rowOff>
    </xdr:from>
    <xdr:ext cx="405111" cy="259045"/>
    <xdr:sp macro="" textlink="">
      <xdr:nvSpPr>
        <xdr:cNvPr id="672" name="n_3mainValue【公民館】&#10;有形固定資産減価償却率">
          <a:extLst>
            <a:ext uri="{FF2B5EF4-FFF2-40B4-BE49-F238E27FC236}">
              <a16:creationId xmlns:a16="http://schemas.microsoft.com/office/drawing/2014/main" id="{A83E70BB-F0B6-49B1-888B-E3436340C426}"/>
            </a:ext>
          </a:extLst>
        </xdr:cNvPr>
        <xdr:cNvSpPr txBox="1"/>
      </xdr:nvSpPr>
      <xdr:spPr>
        <a:xfrm>
          <a:off x="11900544" y="17994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19066</xdr:rowOff>
    </xdr:from>
    <xdr:ext cx="405111" cy="259045"/>
    <xdr:sp macro="" textlink="">
      <xdr:nvSpPr>
        <xdr:cNvPr id="673" name="n_4mainValue【公民館】&#10;有形固定資産減価償却率">
          <a:extLst>
            <a:ext uri="{FF2B5EF4-FFF2-40B4-BE49-F238E27FC236}">
              <a16:creationId xmlns:a16="http://schemas.microsoft.com/office/drawing/2014/main" id="{B3F6EE5D-0911-4E1A-9BEA-492F19D689ED}"/>
            </a:ext>
          </a:extLst>
        </xdr:cNvPr>
        <xdr:cNvSpPr txBox="1"/>
      </xdr:nvSpPr>
      <xdr:spPr>
        <a:xfrm>
          <a:off x="1110298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A636A0F4-F9B0-449F-8E84-091DF48A4C1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AE14ED0D-5395-432E-8586-E7AA270B944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5EC4DE81-A3B5-4448-8722-900130FF4C0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053E127F-B58D-417B-B0C8-921399E1378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5B6D0886-8F48-405B-B9C2-1BCE4205880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A644A948-379E-47E9-9626-4777EBB0F47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90F4D5BB-286E-48C1-9892-6CB2B4A33F9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57EBB521-FC25-4314-9D0F-A99AAF4136E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4EFB62AC-920D-41BC-86FA-7149B57503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126C7BA8-C185-4BBC-87F3-2AEF97B5C678}"/>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a:extLst>
            <a:ext uri="{FF2B5EF4-FFF2-40B4-BE49-F238E27FC236}">
              <a16:creationId xmlns:a16="http://schemas.microsoft.com/office/drawing/2014/main" id="{CF3CE88F-DD3E-4BCB-A0E7-49CB416A51A8}"/>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a:extLst>
            <a:ext uri="{FF2B5EF4-FFF2-40B4-BE49-F238E27FC236}">
              <a16:creationId xmlns:a16="http://schemas.microsoft.com/office/drawing/2014/main" id="{CF5D22A1-3BFA-44AE-BB4D-D37F31BD3BC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a:extLst>
            <a:ext uri="{FF2B5EF4-FFF2-40B4-BE49-F238E27FC236}">
              <a16:creationId xmlns:a16="http://schemas.microsoft.com/office/drawing/2014/main" id="{5DDFBC2C-821B-4E75-A9F6-2DC5B5533CC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a:extLst>
            <a:ext uri="{FF2B5EF4-FFF2-40B4-BE49-F238E27FC236}">
              <a16:creationId xmlns:a16="http://schemas.microsoft.com/office/drawing/2014/main" id="{5420A061-0F14-4F5E-A4CD-DD19DB8C7E6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a:extLst>
            <a:ext uri="{FF2B5EF4-FFF2-40B4-BE49-F238E27FC236}">
              <a16:creationId xmlns:a16="http://schemas.microsoft.com/office/drawing/2014/main" id="{F9EBA225-59A9-467E-9482-BC5BF948769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a:extLst>
            <a:ext uri="{FF2B5EF4-FFF2-40B4-BE49-F238E27FC236}">
              <a16:creationId xmlns:a16="http://schemas.microsoft.com/office/drawing/2014/main" id="{6133753E-E23E-4A49-80C4-5A24B1DE4811}"/>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a:extLst>
            <a:ext uri="{FF2B5EF4-FFF2-40B4-BE49-F238E27FC236}">
              <a16:creationId xmlns:a16="http://schemas.microsoft.com/office/drawing/2014/main" id="{1B9D7897-37A6-431F-979B-ADDB645F74C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a:extLst>
            <a:ext uri="{FF2B5EF4-FFF2-40B4-BE49-F238E27FC236}">
              <a16:creationId xmlns:a16="http://schemas.microsoft.com/office/drawing/2014/main" id="{76625ED4-241E-4AD3-9BD8-21C50ED89346}"/>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a:extLst>
            <a:ext uri="{FF2B5EF4-FFF2-40B4-BE49-F238E27FC236}">
              <a16:creationId xmlns:a16="http://schemas.microsoft.com/office/drawing/2014/main" id="{9362DC0F-1B3F-4B3B-B65A-C29530E0180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a:extLst>
            <a:ext uri="{FF2B5EF4-FFF2-40B4-BE49-F238E27FC236}">
              <a16:creationId xmlns:a16="http://schemas.microsoft.com/office/drawing/2014/main" id="{93E9209F-7AA9-4A51-BA9A-D28699BB1C5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a:extLst>
            <a:ext uri="{FF2B5EF4-FFF2-40B4-BE49-F238E27FC236}">
              <a16:creationId xmlns:a16="http://schemas.microsoft.com/office/drawing/2014/main" id="{63483E29-F75A-4A0C-8A30-C6EC3EB8167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096E9C9D-375A-4045-BD0C-25B12897B4C3}"/>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75EAEA1D-2D44-4945-892D-11B3B721C79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1AA5FE34-2E0D-45E8-BF2F-1DD32996295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a:extLst>
            <a:ext uri="{FF2B5EF4-FFF2-40B4-BE49-F238E27FC236}">
              <a16:creationId xmlns:a16="http://schemas.microsoft.com/office/drawing/2014/main" id="{8DED6F42-E79E-406B-8002-754819F8E07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699" name="直線コネクタ 698">
          <a:extLst>
            <a:ext uri="{FF2B5EF4-FFF2-40B4-BE49-F238E27FC236}">
              <a16:creationId xmlns:a16="http://schemas.microsoft.com/office/drawing/2014/main" id="{8CC26360-A215-4C86-B2CE-42E3FEE666A9}"/>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00" name="【公民館】&#10;一人当たり面積最小値テキスト">
          <a:extLst>
            <a:ext uri="{FF2B5EF4-FFF2-40B4-BE49-F238E27FC236}">
              <a16:creationId xmlns:a16="http://schemas.microsoft.com/office/drawing/2014/main" id="{EF796AF2-459F-4989-8126-A610E574077C}"/>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01" name="直線コネクタ 700">
          <a:extLst>
            <a:ext uri="{FF2B5EF4-FFF2-40B4-BE49-F238E27FC236}">
              <a16:creationId xmlns:a16="http://schemas.microsoft.com/office/drawing/2014/main" id="{41024DF8-E71C-42DC-9602-EB5D5AD8B682}"/>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02" name="【公民館】&#10;一人当たり面積最大値テキスト">
          <a:extLst>
            <a:ext uri="{FF2B5EF4-FFF2-40B4-BE49-F238E27FC236}">
              <a16:creationId xmlns:a16="http://schemas.microsoft.com/office/drawing/2014/main" id="{9CD92016-A870-4386-B840-3D6038BD92FA}"/>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03" name="直線コネクタ 702">
          <a:extLst>
            <a:ext uri="{FF2B5EF4-FFF2-40B4-BE49-F238E27FC236}">
              <a16:creationId xmlns:a16="http://schemas.microsoft.com/office/drawing/2014/main" id="{8C6CBA5D-2BF7-4ED1-AE51-EE5D695EE964}"/>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04" name="【公民館】&#10;一人当たり面積平均値テキスト">
          <a:extLst>
            <a:ext uri="{FF2B5EF4-FFF2-40B4-BE49-F238E27FC236}">
              <a16:creationId xmlns:a16="http://schemas.microsoft.com/office/drawing/2014/main" id="{2995946B-CF48-4E5D-BE0A-6AED6309CFD4}"/>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05" name="フローチャート: 判断 704">
          <a:extLst>
            <a:ext uri="{FF2B5EF4-FFF2-40B4-BE49-F238E27FC236}">
              <a16:creationId xmlns:a16="http://schemas.microsoft.com/office/drawing/2014/main" id="{912FA189-365E-4B0E-AEEC-3DAAD11BFB08}"/>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06" name="フローチャート: 判断 705">
          <a:extLst>
            <a:ext uri="{FF2B5EF4-FFF2-40B4-BE49-F238E27FC236}">
              <a16:creationId xmlns:a16="http://schemas.microsoft.com/office/drawing/2014/main" id="{3B45ACC1-AB4B-46FE-A05B-7400527A4696}"/>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7" name="フローチャート: 判断 706">
          <a:extLst>
            <a:ext uri="{FF2B5EF4-FFF2-40B4-BE49-F238E27FC236}">
              <a16:creationId xmlns:a16="http://schemas.microsoft.com/office/drawing/2014/main" id="{8F2587CC-E5E7-4EEA-9F6E-560F596A5B97}"/>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08" name="フローチャート: 判断 707">
          <a:extLst>
            <a:ext uri="{FF2B5EF4-FFF2-40B4-BE49-F238E27FC236}">
              <a16:creationId xmlns:a16="http://schemas.microsoft.com/office/drawing/2014/main" id="{F39C63FE-89E6-4C54-B061-551A1C703E5B}"/>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09" name="フローチャート: 判断 708">
          <a:extLst>
            <a:ext uri="{FF2B5EF4-FFF2-40B4-BE49-F238E27FC236}">
              <a16:creationId xmlns:a16="http://schemas.microsoft.com/office/drawing/2014/main" id="{9B61E459-D7BB-44A6-8D71-8CB30FF3A982}"/>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77159D8D-2C39-4E91-A188-F18D5D4E744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9D11236-F4D3-4A4B-A611-1E1A5FC2003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79E5961-1632-4F22-B764-FE800A10452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F4E84952-BD9F-47B7-A01F-082D9BD12D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A112242B-391E-4512-ABFC-BC4DB1D222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167458</xdr:rowOff>
    </xdr:from>
    <xdr:to>
      <xdr:col>116</xdr:col>
      <xdr:colOff>114300</xdr:colOff>
      <xdr:row>108</xdr:row>
      <xdr:rowOff>97608</xdr:rowOff>
    </xdr:to>
    <xdr:sp macro="" textlink="">
      <xdr:nvSpPr>
        <xdr:cNvPr id="715" name="楕円 714">
          <a:extLst>
            <a:ext uri="{FF2B5EF4-FFF2-40B4-BE49-F238E27FC236}">
              <a16:creationId xmlns:a16="http://schemas.microsoft.com/office/drawing/2014/main" id="{20F6C182-C6E8-46AD-B2D9-26F39B388E61}"/>
            </a:ext>
          </a:extLst>
        </xdr:cNvPr>
        <xdr:cNvSpPr/>
      </xdr:nvSpPr>
      <xdr:spPr>
        <a:xfrm>
          <a:off x="1945894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145885</xdr:rowOff>
    </xdr:from>
    <xdr:ext cx="469744" cy="259045"/>
    <xdr:sp macro="" textlink="">
      <xdr:nvSpPr>
        <xdr:cNvPr id="716" name="【公民館】&#10;一人当たり面積該当値テキスト">
          <a:extLst>
            <a:ext uri="{FF2B5EF4-FFF2-40B4-BE49-F238E27FC236}">
              <a16:creationId xmlns:a16="http://schemas.microsoft.com/office/drawing/2014/main" id="{D43365C8-9E5B-434E-BBC8-3BBE38278907}"/>
            </a:ext>
          </a:extLst>
        </xdr:cNvPr>
        <xdr:cNvSpPr txBox="1"/>
      </xdr:nvSpPr>
      <xdr:spPr>
        <a:xfrm>
          <a:off x="19547840"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167458</xdr:rowOff>
    </xdr:from>
    <xdr:to>
      <xdr:col>112</xdr:col>
      <xdr:colOff>38100</xdr:colOff>
      <xdr:row>108</xdr:row>
      <xdr:rowOff>97608</xdr:rowOff>
    </xdr:to>
    <xdr:sp macro="" textlink="">
      <xdr:nvSpPr>
        <xdr:cNvPr id="717" name="楕円 716">
          <a:extLst>
            <a:ext uri="{FF2B5EF4-FFF2-40B4-BE49-F238E27FC236}">
              <a16:creationId xmlns:a16="http://schemas.microsoft.com/office/drawing/2014/main" id="{AD41FB40-FDA4-4931-948D-2D6F1BE6C5A1}"/>
            </a:ext>
          </a:extLst>
        </xdr:cNvPr>
        <xdr:cNvSpPr/>
      </xdr:nvSpPr>
      <xdr:spPr>
        <a:xfrm>
          <a:off x="1873504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46808</xdr:rowOff>
    </xdr:from>
    <xdr:to>
      <xdr:col>116</xdr:col>
      <xdr:colOff>63500</xdr:colOff>
      <xdr:row>108</xdr:row>
      <xdr:rowOff>46808</xdr:rowOff>
    </xdr:to>
    <xdr:cxnSp macro="">
      <xdr:nvCxnSpPr>
        <xdr:cNvPr id="718" name="直線コネクタ 717">
          <a:extLst>
            <a:ext uri="{FF2B5EF4-FFF2-40B4-BE49-F238E27FC236}">
              <a16:creationId xmlns:a16="http://schemas.microsoft.com/office/drawing/2014/main" id="{4683C377-6C2C-4C42-B4B9-05D0B7410FD0}"/>
            </a:ext>
          </a:extLst>
        </xdr:cNvPr>
        <xdr:cNvCxnSpPr/>
      </xdr:nvCxnSpPr>
      <xdr:spPr>
        <a:xfrm>
          <a:off x="18778220" y="1815192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19" name="楕円 718">
          <a:extLst>
            <a:ext uri="{FF2B5EF4-FFF2-40B4-BE49-F238E27FC236}">
              <a16:creationId xmlns:a16="http://schemas.microsoft.com/office/drawing/2014/main" id="{B7A37806-4CE3-42CA-8A26-25DDEF3FBE95}"/>
            </a:ext>
          </a:extLst>
        </xdr:cNvPr>
        <xdr:cNvSpPr/>
      </xdr:nvSpPr>
      <xdr:spPr>
        <a:xfrm>
          <a:off x="179374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46808</xdr:rowOff>
    </xdr:from>
    <xdr:to>
      <xdr:col>111</xdr:col>
      <xdr:colOff>177800</xdr:colOff>
      <xdr:row>108</xdr:row>
      <xdr:rowOff>46808</xdr:rowOff>
    </xdr:to>
    <xdr:cxnSp macro="">
      <xdr:nvCxnSpPr>
        <xdr:cNvPr id="720" name="直線コネクタ 719">
          <a:extLst>
            <a:ext uri="{FF2B5EF4-FFF2-40B4-BE49-F238E27FC236}">
              <a16:creationId xmlns:a16="http://schemas.microsoft.com/office/drawing/2014/main" id="{E3092458-7A0A-4341-834E-21B813E198C8}"/>
            </a:ext>
          </a:extLst>
        </xdr:cNvPr>
        <xdr:cNvCxnSpPr/>
      </xdr:nvCxnSpPr>
      <xdr:spPr>
        <a:xfrm>
          <a:off x="17988280" y="181519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167458</xdr:rowOff>
    </xdr:from>
    <xdr:to>
      <xdr:col>102</xdr:col>
      <xdr:colOff>165100</xdr:colOff>
      <xdr:row>108</xdr:row>
      <xdr:rowOff>97608</xdr:rowOff>
    </xdr:to>
    <xdr:sp macro="" textlink="">
      <xdr:nvSpPr>
        <xdr:cNvPr id="721" name="楕円 720">
          <a:extLst>
            <a:ext uri="{FF2B5EF4-FFF2-40B4-BE49-F238E27FC236}">
              <a16:creationId xmlns:a16="http://schemas.microsoft.com/office/drawing/2014/main" id="{89E1EAE4-F812-47C0-91F1-F40321D8DAE8}"/>
            </a:ext>
          </a:extLst>
        </xdr:cNvPr>
        <xdr:cNvSpPr/>
      </xdr:nvSpPr>
      <xdr:spPr>
        <a:xfrm>
          <a:off x="17162780" y="18104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46808</xdr:rowOff>
    </xdr:to>
    <xdr:cxnSp macro="">
      <xdr:nvCxnSpPr>
        <xdr:cNvPr id="722" name="直線コネクタ 721">
          <a:extLst>
            <a:ext uri="{FF2B5EF4-FFF2-40B4-BE49-F238E27FC236}">
              <a16:creationId xmlns:a16="http://schemas.microsoft.com/office/drawing/2014/main" id="{AFF28CE3-CE73-48B8-8DD5-294A92C8B80D}"/>
            </a:ext>
          </a:extLst>
        </xdr:cNvPr>
        <xdr:cNvCxnSpPr/>
      </xdr:nvCxnSpPr>
      <xdr:spPr>
        <a:xfrm>
          <a:off x="17213580" y="181519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167458</xdr:rowOff>
    </xdr:from>
    <xdr:to>
      <xdr:col>98</xdr:col>
      <xdr:colOff>38100</xdr:colOff>
      <xdr:row>108</xdr:row>
      <xdr:rowOff>97608</xdr:rowOff>
    </xdr:to>
    <xdr:sp macro="" textlink="">
      <xdr:nvSpPr>
        <xdr:cNvPr id="723" name="楕円 722">
          <a:extLst>
            <a:ext uri="{FF2B5EF4-FFF2-40B4-BE49-F238E27FC236}">
              <a16:creationId xmlns:a16="http://schemas.microsoft.com/office/drawing/2014/main" id="{558241AD-F403-408F-8054-5B7A5834AEB9}"/>
            </a:ext>
          </a:extLst>
        </xdr:cNvPr>
        <xdr:cNvSpPr/>
      </xdr:nvSpPr>
      <xdr:spPr>
        <a:xfrm>
          <a:off x="16388080" y="181049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46808</xdr:rowOff>
    </xdr:from>
    <xdr:to>
      <xdr:col>102</xdr:col>
      <xdr:colOff>114300</xdr:colOff>
      <xdr:row>108</xdr:row>
      <xdr:rowOff>46808</xdr:rowOff>
    </xdr:to>
    <xdr:cxnSp macro="">
      <xdr:nvCxnSpPr>
        <xdr:cNvPr id="724" name="直線コネクタ 723">
          <a:extLst>
            <a:ext uri="{FF2B5EF4-FFF2-40B4-BE49-F238E27FC236}">
              <a16:creationId xmlns:a16="http://schemas.microsoft.com/office/drawing/2014/main" id="{EA06D173-2721-4BBC-B4A8-AA594AF6FA95}"/>
            </a:ext>
          </a:extLst>
        </xdr:cNvPr>
        <xdr:cNvCxnSpPr/>
      </xdr:nvCxnSpPr>
      <xdr:spPr>
        <a:xfrm>
          <a:off x="16431260" y="1815192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25" name="n_1aveValue【公民館】&#10;一人当たり面積">
          <a:extLst>
            <a:ext uri="{FF2B5EF4-FFF2-40B4-BE49-F238E27FC236}">
              <a16:creationId xmlns:a16="http://schemas.microsoft.com/office/drawing/2014/main" id="{C8681BF8-4E9F-4C3F-9B39-E172B7F228BE}"/>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26" name="n_2aveValue【公民館】&#10;一人当たり面積">
          <a:extLst>
            <a:ext uri="{FF2B5EF4-FFF2-40B4-BE49-F238E27FC236}">
              <a16:creationId xmlns:a16="http://schemas.microsoft.com/office/drawing/2014/main" id="{B154E4AA-4D74-4946-AE2F-6DC9952A3685}"/>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27" name="n_3aveValue【公民館】&#10;一人当たり面積">
          <a:extLst>
            <a:ext uri="{FF2B5EF4-FFF2-40B4-BE49-F238E27FC236}">
              <a16:creationId xmlns:a16="http://schemas.microsoft.com/office/drawing/2014/main" id="{41D98F50-11D3-480D-A573-DE0CF5016D27}"/>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28" name="n_4aveValue【公民館】&#10;一人当たり面積">
          <a:extLst>
            <a:ext uri="{FF2B5EF4-FFF2-40B4-BE49-F238E27FC236}">
              <a16:creationId xmlns:a16="http://schemas.microsoft.com/office/drawing/2014/main" id="{C3A3A237-6210-40E9-991C-D2091036BD2D}"/>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88735</xdr:rowOff>
    </xdr:from>
    <xdr:ext cx="469744" cy="259045"/>
    <xdr:sp macro="" textlink="">
      <xdr:nvSpPr>
        <xdr:cNvPr id="729" name="n_1mainValue【公民館】&#10;一人当たり面積">
          <a:extLst>
            <a:ext uri="{FF2B5EF4-FFF2-40B4-BE49-F238E27FC236}">
              <a16:creationId xmlns:a16="http://schemas.microsoft.com/office/drawing/2014/main" id="{2267FE68-F180-4254-8788-3611D427AF9E}"/>
            </a:ext>
          </a:extLst>
        </xdr:cNvPr>
        <xdr:cNvSpPr txBox="1"/>
      </xdr:nvSpPr>
      <xdr:spPr>
        <a:xfrm>
          <a:off x="1856112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30" name="n_2mainValue【公民館】&#10;一人当たり面積">
          <a:extLst>
            <a:ext uri="{FF2B5EF4-FFF2-40B4-BE49-F238E27FC236}">
              <a16:creationId xmlns:a16="http://schemas.microsoft.com/office/drawing/2014/main" id="{6B099866-D87C-4C04-8555-4598FE78D621}"/>
            </a:ext>
          </a:extLst>
        </xdr:cNvPr>
        <xdr:cNvSpPr txBox="1"/>
      </xdr:nvSpPr>
      <xdr:spPr>
        <a:xfrm>
          <a:off x="177762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88735</xdr:rowOff>
    </xdr:from>
    <xdr:ext cx="469744" cy="259045"/>
    <xdr:sp macro="" textlink="">
      <xdr:nvSpPr>
        <xdr:cNvPr id="731" name="n_3mainValue【公民館】&#10;一人当たり面積">
          <a:extLst>
            <a:ext uri="{FF2B5EF4-FFF2-40B4-BE49-F238E27FC236}">
              <a16:creationId xmlns:a16="http://schemas.microsoft.com/office/drawing/2014/main" id="{E4A74969-262D-469A-B3FE-FD25BD3C3A33}"/>
            </a:ext>
          </a:extLst>
        </xdr:cNvPr>
        <xdr:cNvSpPr txBox="1"/>
      </xdr:nvSpPr>
      <xdr:spPr>
        <a:xfrm>
          <a:off x="170015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88735</xdr:rowOff>
    </xdr:from>
    <xdr:ext cx="469744" cy="259045"/>
    <xdr:sp macro="" textlink="">
      <xdr:nvSpPr>
        <xdr:cNvPr id="732" name="n_4mainValue【公民館】&#10;一人当たり面積">
          <a:extLst>
            <a:ext uri="{FF2B5EF4-FFF2-40B4-BE49-F238E27FC236}">
              <a16:creationId xmlns:a16="http://schemas.microsoft.com/office/drawing/2014/main" id="{89D136A4-33FD-48D1-9692-70F3B6E2246E}"/>
            </a:ext>
          </a:extLst>
        </xdr:cNvPr>
        <xdr:cNvSpPr txBox="1"/>
      </xdr:nvSpPr>
      <xdr:spPr>
        <a:xfrm>
          <a:off x="16226867" y="181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ADCBB47C-7AD4-47D2-B467-049838EFBC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8039FA0A-33D5-4666-8AF1-D0E3325CE0B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774CB1E3-6DE4-4170-83E3-F026C95810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本市の有形固定資産減価償却率は、概ね類似団体内平均値を上回っており、今後も公共施設の適正な維持管理の観点から継続的な老朽化対策（投資）が必要な状況にある。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一方で、インフラ資産を含めた公共施設等の市民一人当たり面積は、類似団体内平均値と比較すると、概ね低水準にある。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類型別の主な対応状況では「認定こども園・幼稚園・保育所」においては施設の統廃合を進め、「学校施設」においては大規模改修等を進めたため、有形固定資産減価償却費率は令和元年度まで減少傾向にあったが、依然として高い水準で推移している。その他の施設においては、大規模な改修等は実施できておらず、経年に伴う減価償却の進行により、有形固定資産減価償却費率は悪化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D95AE1-3D34-49EC-AD4A-C84EC9F858C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1FED82-D25C-4926-A635-D6734C3ED46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989955-BE82-47F3-8A17-F6E60E1C335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5D976F-E7FA-41CF-B53C-46339FB2BB0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70A345-30EA-4C4B-9862-AAE983C04F1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7DAA80E-4C8F-4FC9-A732-511042E5CC4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67EDF2-F3AF-4B6C-A117-E4CC8F3ABEF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9F3D0C-0E01-400F-A6C9-36614E6E917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210F11-AAC4-4230-8C7E-985AB1A4C8C2}"/>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C3C296-F4AF-486C-8E90-9891641E585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58,292
57,764
11.92
23,268,429
22,500,816
730,343
12,865,138
15,338,789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BB4A52F-3623-49A6-9A0B-C4259BD950D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78E604-CE86-4035-BCA4-6BA1F1803A0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687E4F-600A-45FF-8672-7543D79F7CD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6645A5-D690-453F-AAF8-55AC6F2882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864B07-CCCE-4C3B-A360-747D7C51752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BCD325-292D-4742-871A-C75F57CA849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58D70A6-7F50-4472-9D98-5311E92CF97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70212C-E729-4F0C-9269-18917121B55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C3DC9C-BBA8-4BD3-B8F2-4F26BF5251A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A4ABAB-D261-475E-B18D-EBC93EF67C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D3CF33-89FC-4A75-863E-68220341239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DFED88-FE70-4E49-AF0B-06502D41539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EA7BCD-41D7-43D0-A539-CBBC8EFC1F6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B50FF42-6271-456D-811B-56DC1DB8B7B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A4EBF1A-98DA-421F-B9B4-E74868A8DC0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275754-BAA1-4308-BF56-D9968BDCF68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660C57-199C-4DD8-9F7B-8D2C9C60617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B1A60E-DC70-4FAD-BA11-6C8E12EF38E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4C9571A-C0B5-452F-8C84-8F99A3C39F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F1B57D-E161-4BD6-B8F7-CEF31A97CF7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043DD6-20BD-44AB-8B02-159701B71E8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1867D5-FB29-4DDB-837C-82F95A3FFC7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B1A77CE-A550-431A-91AF-DF1D2ED7553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AD5F05F-4AA6-40A5-9A77-1FD225E3C21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BE2596-A633-4286-9CDA-66BC151D4B2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A14E1F-014E-4136-BCF9-DD098F6BF35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4C3C456-B63A-46BE-9E9B-846EC1F075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EA8F19-BAAE-4A21-B013-684CF37DB24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6ED1753-97FC-4E6B-8C22-C5D797F4242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17E94A-E843-40FE-98CA-A0000270CF2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74A68B-B6D6-4779-B015-419FE1CF3DF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7B03DC-71BE-4EDB-9317-A8CD9B3DFAEE}"/>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3714452-51F2-4C02-961E-88AF04D43EB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64BA95-3414-45B4-8B82-36C50C1B802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BBD9E35-880D-423B-919C-E335954A5B4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8E67172-3AB3-4143-AC6B-E53FF1032B3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EE5EF12-6FD5-4D54-974F-B617659E834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C0A4E77-D840-419D-BC5C-811F10DDDF51}"/>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E98E45D-8A75-4B9C-9290-713CE5B7563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9AAD8CF-6FF9-41AC-9A19-0DC0A2AD8B6B}"/>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0979EA3-1109-4937-932E-A322D9FA848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2A775F1-F01F-4A5B-941B-0CCE93600C73}"/>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370B76-0B37-44E7-BC3B-AB11681DEC8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9DC3E96-1F65-4B93-B842-0A26DFD0108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AA03E28-3D0D-4C76-8920-99A378C4EAC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ABB58F0-6CCB-48B2-8AB1-6C6C0D253CB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8CC5DFB8-B643-494F-BF23-3D77B877ACF1}"/>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CC1B599-2806-4DC8-9252-B6572DAB6782}"/>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C0B9ED4-4F49-4553-9AD6-F5CED57F6ED6}"/>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E920126-2ACC-478B-99E0-A48E75DF79FA}"/>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53EB8F78-EE57-4112-949B-6675AC0FC38D}"/>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478E99F9-8BD4-4C56-8A84-5162D8D834EF}"/>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3087F76-9D24-48B7-9529-6B3E7C3B3108}"/>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18EFDF7E-A0CF-47E6-9E35-58B91A6AB2AF}"/>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85116439-7C65-4405-93DE-5A98D0DF2294}"/>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C57215F3-1355-498A-855F-FEF45DE21FD0}"/>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070E5F9F-F8FF-424F-B8A2-C5C09247D52B}"/>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6E2397-80C3-42E4-AEDF-A2862D196A3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F0EB76-C731-4CE1-9761-95F0A05AD65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80EB96-ED0E-48A7-A684-840268F2256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A714DB-C5EE-4596-9D46-567CA3CAF6A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68BD78E-BFC3-405C-8CE0-80F536C77F0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51AB142B-B7B9-4A47-9243-4FD2A7228A8C}"/>
            </a:ext>
          </a:extLst>
        </xdr:cNvPr>
        <xdr:cNvSpPr/>
      </xdr:nvSpPr>
      <xdr:spPr>
        <a:xfrm>
          <a:off x="403606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0FB07872-82AC-48A5-921A-9A2A60C5559E}"/>
            </a:ext>
          </a:extLst>
        </xdr:cNvPr>
        <xdr:cNvSpPr txBox="1"/>
      </xdr:nvSpPr>
      <xdr:spPr>
        <a:xfrm>
          <a:off x="4124960"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146231</xdr:rowOff>
    </xdr:from>
    <xdr:to>
      <xdr:col>20</xdr:col>
      <xdr:colOff>38100</xdr:colOff>
      <xdr:row>39</xdr:row>
      <xdr:rowOff>76381</xdr:rowOff>
    </xdr:to>
    <xdr:sp macro="" textlink="">
      <xdr:nvSpPr>
        <xdr:cNvPr id="76" name="楕円 75">
          <a:extLst>
            <a:ext uri="{FF2B5EF4-FFF2-40B4-BE49-F238E27FC236}">
              <a16:creationId xmlns:a16="http://schemas.microsoft.com/office/drawing/2014/main" id="{7E9FE1BC-7E20-45E1-B0EE-91F5FD4D468D}"/>
            </a:ext>
          </a:extLst>
        </xdr:cNvPr>
        <xdr:cNvSpPr/>
      </xdr:nvSpPr>
      <xdr:spPr>
        <a:xfrm>
          <a:off x="3312160" y="6516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25581</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8A053617-1F8A-4EA0-A219-D6A01F76F6EA}"/>
            </a:ext>
          </a:extLst>
        </xdr:cNvPr>
        <xdr:cNvCxnSpPr/>
      </xdr:nvCxnSpPr>
      <xdr:spPr>
        <a:xfrm>
          <a:off x="3355340" y="6563541"/>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a:extLst>
            <a:ext uri="{FF2B5EF4-FFF2-40B4-BE49-F238E27FC236}">
              <a16:creationId xmlns:a16="http://schemas.microsoft.com/office/drawing/2014/main" id="{FA1DCE2D-4D9E-41EC-9AB0-8FE9E66B5D96}"/>
            </a:ext>
          </a:extLst>
        </xdr:cNvPr>
        <xdr:cNvSpPr/>
      </xdr:nvSpPr>
      <xdr:spPr>
        <a:xfrm>
          <a:off x="251460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25581</xdr:rowOff>
    </xdr:to>
    <xdr:cxnSp macro="">
      <xdr:nvCxnSpPr>
        <xdr:cNvPr id="79" name="直線コネクタ 78">
          <a:extLst>
            <a:ext uri="{FF2B5EF4-FFF2-40B4-BE49-F238E27FC236}">
              <a16:creationId xmlns:a16="http://schemas.microsoft.com/office/drawing/2014/main" id="{4070F10F-24E4-4FEF-9259-704E64B99879}"/>
            </a:ext>
          </a:extLst>
        </xdr:cNvPr>
        <xdr:cNvCxnSpPr/>
      </xdr:nvCxnSpPr>
      <xdr:spPr>
        <a:xfrm>
          <a:off x="2565400" y="6534694"/>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80917</xdr:rowOff>
    </xdr:from>
    <xdr:to>
      <xdr:col>10</xdr:col>
      <xdr:colOff>165100</xdr:colOff>
      <xdr:row>39</xdr:row>
      <xdr:rowOff>11067</xdr:rowOff>
    </xdr:to>
    <xdr:sp macro="" textlink="">
      <xdr:nvSpPr>
        <xdr:cNvPr id="80" name="楕円 79">
          <a:extLst>
            <a:ext uri="{FF2B5EF4-FFF2-40B4-BE49-F238E27FC236}">
              <a16:creationId xmlns:a16="http://schemas.microsoft.com/office/drawing/2014/main" id="{33A27CB9-06C1-4590-8417-D981B3CADC72}"/>
            </a:ext>
          </a:extLst>
        </xdr:cNvPr>
        <xdr:cNvSpPr/>
      </xdr:nvSpPr>
      <xdr:spPr>
        <a:xfrm>
          <a:off x="1739900" y="64512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131717</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E628D63E-2B21-411D-86BC-D3A23DC4B581}"/>
            </a:ext>
          </a:extLst>
        </xdr:cNvPr>
        <xdr:cNvCxnSpPr/>
      </xdr:nvCxnSpPr>
      <xdr:spPr>
        <a:xfrm>
          <a:off x="1790700" y="650203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2" name="楕円 81">
          <a:extLst>
            <a:ext uri="{FF2B5EF4-FFF2-40B4-BE49-F238E27FC236}">
              <a16:creationId xmlns:a16="http://schemas.microsoft.com/office/drawing/2014/main" id="{B4FEB0BF-B95F-49EF-8CE9-8710900F2891}"/>
            </a:ext>
          </a:extLst>
        </xdr:cNvPr>
        <xdr:cNvSpPr/>
      </xdr:nvSpPr>
      <xdr:spPr>
        <a:xfrm>
          <a:off x="965200" y="641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131717</xdr:rowOff>
    </xdr:to>
    <xdr:cxnSp macro="">
      <xdr:nvCxnSpPr>
        <xdr:cNvPr id="83" name="直線コネクタ 82">
          <a:extLst>
            <a:ext uri="{FF2B5EF4-FFF2-40B4-BE49-F238E27FC236}">
              <a16:creationId xmlns:a16="http://schemas.microsoft.com/office/drawing/2014/main" id="{EAAC221B-D034-4850-BFDE-13B15816CD8C}"/>
            </a:ext>
          </a:extLst>
        </xdr:cNvPr>
        <xdr:cNvCxnSpPr/>
      </xdr:nvCxnSpPr>
      <xdr:spPr>
        <a:xfrm>
          <a:off x="1008380" y="646938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7DEE5C22-0372-4272-96BF-B9BD7946A746}"/>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775D84CC-A25E-41BF-BD6D-7FB0BCCB1A03}"/>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D08CD78D-2D34-43BE-BD5D-BC1E01AF55B4}"/>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B3B00B43-174C-4DC3-A3EA-E39637AF8F3A}"/>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67508</xdr:rowOff>
    </xdr:from>
    <xdr:ext cx="405111" cy="259045"/>
    <xdr:sp macro="" textlink="">
      <xdr:nvSpPr>
        <xdr:cNvPr id="88" name="n_1mainValue【図書館】&#10;有形固定資産減価償却率">
          <a:extLst>
            <a:ext uri="{FF2B5EF4-FFF2-40B4-BE49-F238E27FC236}">
              <a16:creationId xmlns:a16="http://schemas.microsoft.com/office/drawing/2014/main" id="{3B6A70BA-AA7C-45E1-B2C0-B0989D3CBB90}"/>
            </a:ext>
          </a:extLst>
        </xdr:cNvPr>
        <xdr:cNvSpPr txBox="1"/>
      </xdr:nvSpPr>
      <xdr:spPr>
        <a:xfrm>
          <a:off x="317056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AAE630EE-911A-4CFB-8A49-DCA7042DEB34}"/>
            </a:ext>
          </a:extLst>
        </xdr:cNvPr>
        <xdr:cNvSpPr txBox="1"/>
      </xdr:nvSpPr>
      <xdr:spPr>
        <a:xfrm>
          <a:off x="238570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90" name="n_3mainValue【図書館】&#10;有形固定資産減価償却率">
          <a:extLst>
            <a:ext uri="{FF2B5EF4-FFF2-40B4-BE49-F238E27FC236}">
              <a16:creationId xmlns:a16="http://schemas.microsoft.com/office/drawing/2014/main" id="{260C93DD-0461-452B-9AC9-0EEC32CEA878}"/>
            </a:ext>
          </a:extLst>
        </xdr:cNvPr>
        <xdr:cNvSpPr txBox="1"/>
      </xdr:nvSpPr>
      <xdr:spPr>
        <a:xfrm>
          <a:off x="161100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1" name="n_4mainValue【図書館】&#10;有形固定資産減価償却率">
          <a:extLst>
            <a:ext uri="{FF2B5EF4-FFF2-40B4-BE49-F238E27FC236}">
              <a16:creationId xmlns:a16="http://schemas.microsoft.com/office/drawing/2014/main" id="{F4E4C0BA-D5F8-43B9-80E4-736AEC8CD34F}"/>
            </a:ext>
          </a:extLst>
        </xdr:cNvPr>
        <xdr:cNvSpPr txBox="1"/>
      </xdr:nvSpPr>
      <xdr:spPr>
        <a:xfrm>
          <a:off x="8363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8025625-07C7-4473-9D0D-7BBCD2ADBE3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7730907-E329-41DE-9885-A2E186AA77A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74B2A7D-8F83-4AEE-A72F-67233CF5FBC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5F18C41-AC3D-449A-91FD-012AEC5209B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E2B24B7-F791-476F-A6B0-3FD84272ABF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559384-9882-40D8-83EE-43F1C5C1ABD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6031C55-8A33-4D82-962B-D982473B2B3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EEF780E-936E-4B9C-99D6-AE804FF5F55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9B2C815-CA5C-4BE6-B7D1-3BCE6D475E3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88B5F8-FD8D-4989-8FE7-96B1BF0309C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DC2ACF0-8E54-4884-8354-FFA06E085209}"/>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B44DAF5-0872-44A0-B4F7-062BD15F9A4A}"/>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82FBBB5-CBC7-4B24-B311-9C56B6E81F3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9726D19-8F61-48C0-8AEE-8A5BD711FA6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7ED1826F-F84F-40E3-91FB-E6D3F7170CEB}"/>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0E517B4-1202-4978-8CBA-B7554A3CF15C}"/>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B05D8E9-B5B3-47CC-B6AF-C6C94179066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24A92EF-D954-486C-823B-34450BEFD49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C8127F0-FAF0-4E08-B5AE-0075A0BFAEF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F7AAEA7E-4D00-49E6-B47C-313846559C28}"/>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AA012DA6-6ACF-4DC9-9DD4-74F255D1F813}"/>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7CDEC210-0988-4FB9-B7EC-6BB3168322C1}"/>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599C0D39-4F24-4643-87E0-C37A8BBD7F15}"/>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62DC3A58-AC0B-44B7-B2B0-1816C7F0EF8C}"/>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7C761744-024A-46D3-A488-CB60E19CCE40}"/>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82AB9AD1-407C-4143-B3F0-47FA635694AF}"/>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A889E35-D66F-4658-B3D2-69158664FA33}"/>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CAD8EA87-4CD3-4AC0-B63D-A336A1D4BD48}"/>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0A430486-3362-4B60-9E63-A1C6B6AAD7FC}"/>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9894A90-2CEC-4999-8527-7A815C11C9AE}"/>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159D144-B54F-4E77-998B-8A5870BDDDBD}"/>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0748A6-15F2-423E-9D00-2E30378B7DF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9EA027-5BF4-455F-A69A-8E4CFCED99C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E6AB66F-3219-448B-8B94-A8B8D0206A2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12C263-9225-40B3-840A-2A1679A4142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7" name="楕円 126">
          <a:extLst>
            <a:ext uri="{FF2B5EF4-FFF2-40B4-BE49-F238E27FC236}">
              <a16:creationId xmlns:a16="http://schemas.microsoft.com/office/drawing/2014/main" id="{AB83E19C-1248-4B23-924F-9860108518AC}"/>
            </a:ext>
          </a:extLst>
        </xdr:cNvPr>
        <xdr:cNvSpPr/>
      </xdr:nvSpPr>
      <xdr:spPr>
        <a:xfrm>
          <a:off x="91922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28" name="【図書館】&#10;一人当たり面積該当値テキスト">
          <a:extLst>
            <a:ext uri="{FF2B5EF4-FFF2-40B4-BE49-F238E27FC236}">
              <a16:creationId xmlns:a16="http://schemas.microsoft.com/office/drawing/2014/main" id="{590D05DB-76E9-4A29-9512-2F756EFFE61C}"/>
            </a:ext>
          </a:extLst>
        </xdr:cNvPr>
        <xdr:cNvSpPr txBox="1"/>
      </xdr:nvSpPr>
      <xdr:spPr>
        <a:xfrm>
          <a:off x="9258300"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9" name="楕円 128">
          <a:extLst>
            <a:ext uri="{FF2B5EF4-FFF2-40B4-BE49-F238E27FC236}">
              <a16:creationId xmlns:a16="http://schemas.microsoft.com/office/drawing/2014/main" id="{0B275266-124F-444D-AF12-3AC6379372FF}"/>
            </a:ext>
          </a:extLst>
        </xdr:cNvPr>
        <xdr:cNvSpPr/>
      </xdr:nvSpPr>
      <xdr:spPr>
        <a:xfrm>
          <a:off x="8445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30" name="直線コネクタ 129">
          <a:extLst>
            <a:ext uri="{FF2B5EF4-FFF2-40B4-BE49-F238E27FC236}">
              <a16:creationId xmlns:a16="http://schemas.microsoft.com/office/drawing/2014/main" id="{C2DEE255-3C79-485E-AC19-9CF7C354C35A}"/>
            </a:ext>
          </a:extLst>
        </xdr:cNvPr>
        <xdr:cNvCxnSpPr/>
      </xdr:nvCxnSpPr>
      <xdr:spPr>
        <a:xfrm>
          <a:off x="8496300" y="6758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1" name="楕円 130">
          <a:extLst>
            <a:ext uri="{FF2B5EF4-FFF2-40B4-BE49-F238E27FC236}">
              <a16:creationId xmlns:a16="http://schemas.microsoft.com/office/drawing/2014/main" id="{5B32E8B3-7C84-4E1B-8A05-5EA6D65F7912}"/>
            </a:ext>
          </a:extLst>
        </xdr:cNvPr>
        <xdr:cNvSpPr/>
      </xdr:nvSpPr>
      <xdr:spPr>
        <a:xfrm>
          <a:off x="767080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2" name="直線コネクタ 131">
          <a:extLst>
            <a:ext uri="{FF2B5EF4-FFF2-40B4-BE49-F238E27FC236}">
              <a16:creationId xmlns:a16="http://schemas.microsoft.com/office/drawing/2014/main" id="{96EF2848-B4CE-482B-B978-E3FFF0ED4AF5}"/>
            </a:ext>
          </a:extLst>
        </xdr:cNvPr>
        <xdr:cNvCxnSpPr/>
      </xdr:nvCxnSpPr>
      <xdr:spPr>
        <a:xfrm>
          <a:off x="7713980" y="67589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3" name="楕円 132">
          <a:extLst>
            <a:ext uri="{FF2B5EF4-FFF2-40B4-BE49-F238E27FC236}">
              <a16:creationId xmlns:a16="http://schemas.microsoft.com/office/drawing/2014/main" id="{DFC215C4-EE8D-4961-925F-F6442135978A}"/>
            </a:ext>
          </a:extLst>
        </xdr:cNvPr>
        <xdr:cNvSpPr/>
      </xdr:nvSpPr>
      <xdr:spPr>
        <a:xfrm>
          <a:off x="687324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4" name="直線コネクタ 133">
          <a:extLst>
            <a:ext uri="{FF2B5EF4-FFF2-40B4-BE49-F238E27FC236}">
              <a16:creationId xmlns:a16="http://schemas.microsoft.com/office/drawing/2014/main" id="{1B53447C-E128-48E3-AD47-FFB7A8C88113}"/>
            </a:ext>
          </a:extLst>
        </xdr:cNvPr>
        <xdr:cNvCxnSpPr/>
      </xdr:nvCxnSpPr>
      <xdr:spPr>
        <a:xfrm>
          <a:off x="6924040" y="6758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5" name="楕円 134">
          <a:extLst>
            <a:ext uri="{FF2B5EF4-FFF2-40B4-BE49-F238E27FC236}">
              <a16:creationId xmlns:a16="http://schemas.microsoft.com/office/drawing/2014/main" id="{2706E34D-7113-4294-9499-EF17C1F2BE1D}"/>
            </a:ext>
          </a:extLst>
        </xdr:cNvPr>
        <xdr:cNvSpPr/>
      </xdr:nvSpPr>
      <xdr:spPr>
        <a:xfrm>
          <a:off x="609854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6" name="直線コネクタ 135">
          <a:extLst>
            <a:ext uri="{FF2B5EF4-FFF2-40B4-BE49-F238E27FC236}">
              <a16:creationId xmlns:a16="http://schemas.microsoft.com/office/drawing/2014/main" id="{F93E742E-82C0-4FFC-B827-23489958FF1D}"/>
            </a:ext>
          </a:extLst>
        </xdr:cNvPr>
        <xdr:cNvCxnSpPr/>
      </xdr:nvCxnSpPr>
      <xdr:spPr>
        <a:xfrm>
          <a:off x="6149340" y="67589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FF9E6020-A7C9-47E9-B843-0E0D0E483456}"/>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031EB7DE-7A4A-4DCF-8211-2CFE2E0BF3A3}"/>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CFD28B81-E7C1-4F00-B0AD-82DF2D1A4FD0}"/>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29503B2C-E71A-43D8-BC8F-21438226E180}"/>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1" name="n_1mainValue【図書館】&#10;一人当たり面積">
          <a:extLst>
            <a:ext uri="{FF2B5EF4-FFF2-40B4-BE49-F238E27FC236}">
              <a16:creationId xmlns:a16="http://schemas.microsoft.com/office/drawing/2014/main" id="{C2A67D94-FC80-4A71-BFDD-B3EBB343ADC5}"/>
            </a:ext>
          </a:extLst>
        </xdr:cNvPr>
        <xdr:cNvSpPr txBox="1"/>
      </xdr:nvSpPr>
      <xdr:spPr>
        <a:xfrm>
          <a:off x="827158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2" name="n_2mainValue【図書館】&#10;一人当たり面積">
          <a:extLst>
            <a:ext uri="{FF2B5EF4-FFF2-40B4-BE49-F238E27FC236}">
              <a16:creationId xmlns:a16="http://schemas.microsoft.com/office/drawing/2014/main" id="{89B54FBB-3CE3-48CF-961A-77E6AEF30AB4}"/>
            </a:ext>
          </a:extLst>
        </xdr:cNvPr>
        <xdr:cNvSpPr txBox="1"/>
      </xdr:nvSpPr>
      <xdr:spPr>
        <a:xfrm>
          <a:off x="750958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3" name="n_3mainValue【図書館】&#10;一人当たり面積">
          <a:extLst>
            <a:ext uri="{FF2B5EF4-FFF2-40B4-BE49-F238E27FC236}">
              <a16:creationId xmlns:a16="http://schemas.microsoft.com/office/drawing/2014/main" id="{A9D8E8F8-8EA7-4920-BFA8-BFD7276EC368}"/>
            </a:ext>
          </a:extLst>
        </xdr:cNvPr>
        <xdr:cNvSpPr txBox="1"/>
      </xdr:nvSpPr>
      <xdr:spPr>
        <a:xfrm>
          <a:off x="67120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4" name="n_4mainValue【図書館】&#10;一人当たり面積">
          <a:extLst>
            <a:ext uri="{FF2B5EF4-FFF2-40B4-BE49-F238E27FC236}">
              <a16:creationId xmlns:a16="http://schemas.microsoft.com/office/drawing/2014/main" id="{F107DFDF-9309-4E47-8AFB-BB9D6F2BE860}"/>
            </a:ext>
          </a:extLst>
        </xdr:cNvPr>
        <xdr:cNvSpPr txBox="1"/>
      </xdr:nvSpPr>
      <xdr:spPr>
        <a:xfrm>
          <a:off x="59373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AAAD72D8-489D-4631-A255-2A8BD7799CB3}"/>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02C7191-72ED-455D-8083-10E1EDC0DEE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E23D10F2-FE28-408E-B70F-140139067A8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B70EA15-A184-4DC1-8668-DB6CF677304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FBBCE767-A707-44BE-9E9B-EA7086F6BD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E11911E-3696-4521-90CE-EA285D06456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065908A-E695-4BC4-A6EC-7E875F75E63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F36D46C-4C6C-480F-ABC5-A9A9B0D06E5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A7A559F4-BE68-4E2D-A554-0AB4FEDDD9F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27A1D8F-C546-49FE-BC5F-BC9C98E16E2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992F9A20-3627-47C9-9199-3B8E831A011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73746D7-B313-4CEB-823A-00F77B4A95A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BB0D487F-B335-470A-A935-974C6D9D226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948733-6936-4B33-B720-9FAF68EDECD8}"/>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ACD63C8-2EB7-477F-84BB-0A8217DAC81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9CFD1228-52AB-4032-BAD0-2CF18AF6E0E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8F1AF83C-34B2-4DF0-86ED-3586B8E0143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07B34AB-4FFF-441A-868F-7327246CD06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6F6D534-8871-4C7F-8E51-CFC8850A351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9D937E3-528F-48F9-9F4B-F5AE98A54D37}"/>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85CFF42-7D0B-4064-A8B8-C670F81698D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0D41142-0E23-4468-A2A8-D018CE5EF17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8CD5AECC-EA44-4DAB-8EB2-1E6F53FAB24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C1DBCEE-E6F7-4BC1-8D41-702F4FEE714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773BED5A-1682-41BF-A6BA-A688B654E3A3}"/>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3BF40C27-182D-4ED1-B6B0-A872A2F3DABE}"/>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9F541612-01E6-4CC2-B65C-6D049D7A6482}"/>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C136DAE-876A-468D-8CD1-FACE4C7E00B2}"/>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34A709B0-5360-4F66-9313-AA587E8AC9F1}"/>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E43099C-39F7-458E-8E5D-A2AF5715D4D6}"/>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6818D078-B461-47B3-9E88-DEE6C7ABA172}"/>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0B9032EB-FD9E-4112-AC90-CDC01873BFD4}"/>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E75569A5-7A31-4CD1-94C0-A46DE27793A9}"/>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4F55800F-2A0D-4F02-9828-C533304A7A66}"/>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401C7980-E85D-4E8C-9943-98440F5EEFD9}"/>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968A24E-031F-4A30-8E0F-390BE7B8A0C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1614161-C140-4554-BD5F-198A588BFA6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2441FC2-401B-4858-93F6-9042EAF286C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801122D-1654-46EF-B9B7-08FF65EB8DB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B5EB2B-F89E-4E26-8832-4F95A2CA94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76835</xdr:rowOff>
    </xdr:from>
    <xdr:to>
      <xdr:col>24</xdr:col>
      <xdr:colOff>114300</xdr:colOff>
      <xdr:row>62</xdr:row>
      <xdr:rowOff>6985</xdr:rowOff>
    </xdr:to>
    <xdr:sp macro="" textlink="">
      <xdr:nvSpPr>
        <xdr:cNvPr id="185" name="楕円 184">
          <a:extLst>
            <a:ext uri="{FF2B5EF4-FFF2-40B4-BE49-F238E27FC236}">
              <a16:creationId xmlns:a16="http://schemas.microsoft.com/office/drawing/2014/main" id="{F50BB7AD-E5F7-4E7A-8CE0-8FE2975574DC}"/>
            </a:ext>
          </a:extLst>
        </xdr:cNvPr>
        <xdr:cNvSpPr/>
      </xdr:nvSpPr>
      <xdr:spPr>
        <a:xfrm>
          <a:off x="4036060" y="10302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55262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5F2F3389-45CD-4BB7-BEA8-771C4AC34626}"/>
            </a:ext>
          </a:extLst>
        </xdr:cNvPr>
        <xdr:cNvSpPr txBox="1"/>
      </xdr:nvSpPr>
      <xdr:spPr>
        <a:xfrm>
          <a:off x="412496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31115</xdr:rowOff>
    </xdr:from>
    <xdr:to>
      <xdr:col>20</xdr:col>
      <xdr:colOff>38100</xdr:colOff>
      <xdr:row>61</xdr:row>
      <xdr:rowOff>132715</xdr:rowOff>
    </xdr:to>
    <xdr:sp macro="" textlink="">
      <xdr:nvSpPr>
        <xdr:cNvPr id="187" name="楕円 186">
          <a:extLst>
            <a:ext uri="{FF2B5EF4-FFF2-40B4-BE49-F238E27FC236}">
              <a16:creationId xmlns:a16="http://schemas.microsoft.com/office/drawing/2014/main" id="{7C356BF0-8090-4ED4-8242-FCA672A368FB}"/>
            </a:ext>
          </a:extLst>
        </xdr:cNvPr>
        <xdr:cNvSpPr/>
      </xdr:nvSpPr>
      <xdr:spPr>
        <a:xfrm>
          <a:off x="3312160" y="10257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81915</xdr:rowOff>
    </xdr:from>
    <xdr:to>
      <xdr:col>24</xdr:col>
      <xdr:colOff>63500</xdr:colOff>
      <xdr:row>61</xdr:row>
      <xdr:rowOff>127635</xdr:rowOff>
    </xdr:to>
    <xdr:cxnSp macro="">
      <xdr:nvCxnSpPr>
        <xdr:cNvPr id="188" name="直線コネクタ 187">
          <a:extLst>
            <a:ext uri="{FF2B5EF4-FFF2-40B4-BE49-F238E27FC236}">
              <a16:creationId xmlns:a16="http://schemas.microsoft.com/office/drawing/2014/main" id="{817CE1A2-C77A-4E91-B1E6-9CFDCC98B8C1}"/>
            </a:ext>
          </a:extLst>
        </xdr:cNvPr>
        <xdr:cNvCxnSpPr/>
      </xdr:nvCxnSpPr>
      <xdr:spPr>
        <a:xfrm>
          <a:off x="3355340" y="10307955"/>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89" name="楕円 188">
          <a:extLst>
            <a:ext uri="{FF2B5EF4-FFF2-40B4-BE49-F238E27FC236}">
              <a16:creationId xmlns:a16="http://schemas.microsoft.com/office/drawing/2014/main" id="{85698400-D15D-47BC-885A-83C6A830C080}"/>
            </a:ext>
          </a:extLst>
        </xdr:cNvPr>
        <xdr:cNvSpPr/>
      </xdr:nvSpPr>
      <xdr:spPr>
        <a:xfrm>
          <a:off x="2514600" y="10203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24765</xdr:rowOff>
    </xdr:from>
    <xdr:to>
      <xdr:col>19</xdr:col>
      <xdr:colOff>177800</xdr:colOff>
      <xdr:row>61</xdr:row>
      <xdr:rowOff>81915</xdr:rowOff>
    </xdr:to>
    <xdr:cxnSp macro="">
      <xdr:nvCxnSpPr>
        <xdr:cNvPr id="190" name="直線コネクタ 189">
          <a:extLst>
            <a:ext uri="{FF2B5EF4-FFF2-40B4-BE49-F238E27FC236}">
              <a16:creationId xmlns:a16="http://schemas.microsoft.com/office/drawing/2014/main" id="{0815669A-7EB2-42F4-9402-C62B4B38C0E7}"/>
            </a:ext>
          </a:extLst>
        </xdr:cNvPr>
        <xdr:cNvCxnSpPr/>
      </xdr:nvCxnSpPr>
      <xdr:spPr>
        <a:xfrm>
          <a:off x="2565400" y="10250805"/>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91" name="楕円 190">
          <a:extLst>
            <a:ext uri="{FF2B5EF4-FFF2-40B4-BE49-F238E27FC236}">
              <a16:creationId xmlns:a16="http://schemas.microsoft.com/office/drawing/2014/main" id="{AF8E711F-8462-44A9-8BC0-219CA7A59F51}"/>
            </a:ext>
          </a:extLst>
        </xdr:cNvPr>
        <xdr:cNvSpPr/>
      </xdr:nvSpPr>
      <xdr:spPr>
        <a:xfrm>
          <a:off x="1739900" y="1017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165735</xdr:rowOff>
    </xdr:from>
    <xdr:to>
      <xdr:col>15</xdr:col>
      <xdr:colOff>50800</xdr:colOff>
      <xdr:row>61</xdr:row>
      <xdr:rowOff>24765</xdr:rowOff>
    </xdr:to>
    <xdr:cxnSp macro="">
      <xdr:nvCxnSpPr>
        <xdr:cNvPr id="192" name="直線コネクタ 191">
          <a:extLst>
            <a:ext uri="{FF2B5EF4-FFF2-40B4-BE49-F238E27FC236}">
              <a16:creationId xmlns:a16="http://schemas.microsoft.com/office/drawing/2014/main" id="{4ED84B14-AA33-4781-8AEC-4B328706DF78}"/>
            </a:ext>
          </a:extLst>
        </xdr:cNvPr>
        <xdr:cNvCxnSpPr/>
      </xdr:nvCxnSpPr>
      <xdr:spPr>
        <a:xfrm>
          <a:off x="1790700" y="1022413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3" name="楕円 192">
          <a:extLst>
            <a:ext uri="{FF2B5EF4-FFF2-40B4-BE49-F238E27FC236}">
              <a16:creationId xmlns:a16="http://schemas.microsoft.com/office/drawing/2014/main" id="{C41198B1-C6B0-4035-8F92-2986D0BE88BB}"/>
            </a:ext>
          </a:extLst>
        </xdr:cNvPr>
        <xdr:cNvSpPr/>
      </xdr:nvSpPr>
      <xdr:spPr>
        <a:xfrm>
          <a:off x="965200" y="1012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165735</xdr:rowOff>
    </xdr:to>
    <xdr:cxnSp macro="">
      <xdr:nvCxnSpPr>
        <xdr:cNvPr id="194" name="直線コネクタ 193">
          <a:extLst>
            <a:ext uri="{FF2B5EF4-FFF2-40B4-BE49-F238E27FC236}">
              <a16:creationId xmlns:a16="http://schemas.microsoft.com/office/drawing/2014/main" id="{E3188B34-E51C-44AD-BF14-A53F53504CFB}"/>
            </a:ext>
          </a:extLst>
        </xdr:cNvPr>
        <xdr:cNvCxnSpPr/>
      </xdr:nvCxnSpPr>
      <xdr:spPr>
        <a:xfrm>
          <a:off x="1008380" y="10178415"/>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EDF917AE-D284-4687-98C4-DADD48A9A171}"/>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14460A5-2903-409B-BFBD-180C313AA05E}"/>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C31C6B73-4EEB-4F14-BCB3-B47E2B87390D}"/>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60B5C061-95D1-4C8C-BC74-1AF3990FC9FC}"/>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123842</xdr:rowOff>
    </xdr:from>
    <xdr:ext cx="405111" cy="259045"/>
    <xdr:sp macro="" textlink="">
      <xdr:nvSpPr>
        <xdr:cNvPr id="199" name="n_1mainValue【体育館・プール】&#10;有形固定資産減価償却率">
          <a:extLst>
            <a:ext uri="{FF2B5EF4-FFF2-40B4-BE49-F238E27FC236}">
              <a16:creationId xmlns:a16="http://schemas.microsoft.com/office/drawing/2014/main" id="{A8868758-BFB3-4B12-B14B-27B9BED0957D}"/>
            </a:ext>
          </a:extLst>
        </xdr:cNvPr>
        <xdr:cNvSpPr txBox="1"/>
      </xdr:nvSpPr>
      <xdr:spPr>
        <a:xfrm>
          <a:off x="317056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200" name="n_2mainValue【体育館・プール】&#10;有形固定資産減価償却率">
          <a:extLst>
            <a:ext uri="{FF2B5EF4-FFF2-40B4-BE49-F238E27FC236}">
              <a16:creationId xmlns:a16="http://schemas.microsoft.com/office/drawing/2014/main" id="{CEEA9AC3-3053-4AB8-A5B7-2A3C3C479262}"/>
            </a:ext>
          </a:extLst>
        </xdr:cNvPr>
        <xdr:cNvSpPr txBox="1"/>
      </xdr:nvSpPr>
      <xdr:spPr>
        <a:xfrm>
          <a:off x="238570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36212</xdr:rowOff>
    </xdr:from>
    <xdr:ext cx="405111" cy="259045"/>
    <xdr:sp macro="" textlink="">
      <xdr:nvSpPr>
        <xdr:cNvPr id="201" name="n_3mainValue【体育館・プール】&#10;有形固定資産減価償却率">
          <a:extLst>
            <a:ext uri="{FF2B5EF4-FFF2-40B4-BE49-F238E27FC236}">
              <a16:creationId xmlns:a16="http://schemas.microsoft.com/office/drawing/2014/main" id="{D9794A69-CE99-485F-8113-9CFBC6D98279}"/>
            </a:ext>
          </a:extLst>
        </xdr:cNvPr>
        <xdr:cNvSpPr txBox="1"/>
      </xdr:nvSpPr>
      <xdr:spPr>
        <a:xfrm>
          <a:off x="161100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2" name="n_4mainValue【体育館・プール】&#10;有形固定資産減価償却率">
          <a:extLst>
            <a:ext uri="{FF2B5EF4-FFF2-40B4-BE49-F238E27FC236}">
              <a16:creationId xmlns:a16="http://schemas.microsoft.com/office/drawing/2014/main" id="{4B8E5066-9CEF-4451-A468-075CB0E90969}"/>
            </a:ext>
          </a:extLst>
        </xdr:cNvPr>
        <xdr:cNvSpPr txBox="1"/>
      </xdr:nvSpPr>
      <xdr:spPr>
        <a:xfrm>
          <a:off x="83630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0C74FF9-F243-4C28-904B-1D68641FAEA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655627D9-0AE7-4FB0-8644-5C2D199BFBD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60DCFBF6-686E-495E-B410-0B0744268F0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3DF5D20-A0EE-4270-A25A-71437A9396A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F40955B9-75FE-4D25-9E78-375C53F7665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14C8F5B-E44C-484C-9B2C-4169DE739A0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AAFCB80-CB73-42FC-8741-A0FC8F1C021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2CA24FC-2011-421B-98BA-57DD691CE58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700B547-1B0D-4AF3-B9B4-040F8B8729A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2654AD8-AE67-4D38-9E3B-6B51D29E32B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4CFF1B6-BFCE-4ADD-92A2-1FD09992B261}"/>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ED1DEE2-C627-4F5A-99B3-AADCBA5FB855}"/>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1250475-54E5-4A88-9D75-7B706261EA5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D5D37C9-ADC0-46F8-AD3F-75943C9AB079}"/>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5E7CF60-3964-44B0-85A9-493A1117E38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260B2A6E-677A-4840-91ED-5A00C050FD4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FFD7514-2823-4E0C-AB23-0341C44A9B1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5F2D68C4-BF23-4881-A7A2-74A33489CC6B}"/>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3BAD7731-CA1E-446D-B2F5-2558959A624B}"/>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154357F6-0B13-4E93-9BA5-A5E751D0BD6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B36F47D-A9BD-42E7-84C6-53814702AA2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251BFE1-661C-4888-9F2B-59C248818AC8}"/>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9294060-9BD9-48DD-A0BA-6BA3170D45E6}"/>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6086443-5493-4991-BE27-0FC73AEF8F6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7F86A4F-677D-46FA-B3F1-9446F4D8F7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C0A9FE7-FB5C-47DE-AA43-52C99F5AF2B4}"/>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FA91E746-1C90-4BDD-AFEF-56907DE534E5}"/>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53A2AA1-5BA7-4580-B615-6E4121B3337D}"/>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51DCB8FD-8FB2-4126-B624-40B69D231E7E}"/>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56D37AD-76AB-498F-BB7B-84E68FC32777}"/>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9487E21B-71D8-4EF7-B1E0-B1066C43B0CE}"/>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669BCCF4-2CE5-42E0-962A-02C562A5AEBB}"/>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B197704-ECD5-4D4C-A1BA-28EFF87CDAD4}"/>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0A5A53D-FF94-45E3-B9F0-B11F93A1FDF7}"/>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A39594B4-3A26-4277-8D7A-03152840C946}"/>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94619261-886E-4AD0-9B61-A352812735BF}"/>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BD7B14B-23ED-410D-8E5F-E68AC008F65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8A20EE-9F93-45DD-82AA-6C33047D9EB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EC49503-A9FF-4EED-9A60-5E497B249ED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790E1B5-1CD3-4C46-AFAE-453FC9A7543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7CCC83-9285-4189-AA0B-3B6B0D066A5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48804</xdr:rowOff>
    </xdr:from>
    <xdr:to>
      <xdr:col>55</xdr:col>
      <xdr:colOff>50800</xdr:colOff>
      <xdr:row>63</xdr:row>
      <xdr:rowOff>150404</xdr:rowOff>
    </xdr:to>
    <xdr:sp macro="" textlink="">
      <xdr:nvSpPr>
        <xdr:cNvPr id="244" name="楕円 243">
          <a:extLst>
            <a:ext uri="{FF2B5EF4-FFF2-40B4-BE49-F238E27FC236}">
              <a16:creationId xmlns:a16="http://schemas.microsoft.com/office/drawing/2014/main" id="{E79C7A3B-3FB5-46CF-9E5E-A5B11C2AE651}"/>
            </a:ext>
          </a:extLst>
        </xdr:cNvPr>
        <xdr:cNvSpPr/>
      </xdr:nvSpPr>
      <xdr:spPr>
        <a:xfrm>
          <a:off x="9192260" y="10610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27231</xdr:rowOff>
    </xdr:from>
    <xdr:ext cx="469744" cy="259045"/>
    <xdr:sp macro="" textlink="">
      <xdr:nvSpPr>
        <xdr:cNvPr id="245" name="【体育館・プール】&#10;一人当たり面積該当値テキスト">
          <a:extLst>
            <a:ext uri="{FF2B5EF4-FFF2-40B4-BE49-F238E27FC236}">
              <a16:creationId xmlns:a16="http://schemas.microsoft.com/office/drawing/2014/main" id="{1F709750-8393-43B7-A15C-1A18088C9993}"/>
            </a:ext>
          </a:extLst>
        </xdr:cNvPr>
        <xdr:cNvSpPr txBox="1"/>
      </xdr:nvSpPr>
      <xdr:spPr>
        <a:xfrm>
          <a:off x="9258300" y="105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46" name="楕円 245">
          <a:extLst>
            <a:ext uri="{FF2B5EF4-FFF2-40B4-BE49-F238E27FC236}">
              <a16:creationId xmlns:a16="http://schemas.microsoft.com/office/drawing/2014/main" id="{885AE00E-1B1B-40F8-961D-1357286E7F89}"/>
            </a:ext>
          </a:extLst>
        </xdr:cNvPr>
        <xdr:cNvSpPr/>
      </xdr:nvSpPr>
      <xdr:spPr>
        <a:xfrm>
          <a:off x="8445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99604</xdr:rowOff>
    </xdr:from>
    <xdr:to>
      <xdr:col>55</xdr:col>
      <xdr:colOff>0</xdr:colOff>
      <xdr:row>63</xdr:row>
      <xdr:rowOff>101237</xdr:rowOff>
    </xdr:to>
    <xdr:cxnSp macro="">
      <xdr:nvCxnSpPr>
        <xdr:cNvPr id="247" name="直線コネクタ 246">
          <a:extLst>
            <a:ext uri="{FF2B5EF4-FFF2-40B4-BE49-F238E27FC236}">
              <a16:creationId xmlns:a16="http://schemas.microsoft.com/office/drawing/2014/main" id="{C3FC783D-1D3E-403D-AAD5-A9C5F3D23BD5}"/>
            </a:ext>
          </a:extLst>
        </xdr:cNvPr>
        <xdr:cNvCxnSpPr/>
      </xdr:nvCxnSpPr>
      <xdr:spPr>
        <a:xfrm flipV="1">
          <a:off x="8496300" y="10660924"/>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50437</xdr:rowOff>
    </xdr:from>
    <xdr:to>
      <xdr:col>46</xdr:col>
      <xdr:colOff>38100</xdr:colOff>
      <xdr:row>63</xdr:row>
      <xdr:rowOff>152037</xdr:rowOff>
    </xdr:to>
    <xdr:sp macro="" textlink="">
      <xdr:nvSpPr>
        <xdr:cNvPr id="248" name="楕円 247">
          <a:extLst>
            <a:ext uri="{FF2B5EF4-FFF2-40B4-BE49-F238E27FC236}">
              <a16:creationId xmlns:a16="http://schemas.microsoft.com/office/drawing/2014/main" id="{D8F7C9D4-577A-45E8-B40A-1D6CEA58B74D}"/>
            </a:ext>
          </a:extLst>
        </xdr:cNvPr>
        <xdr:cNvSpPr/>
      </xdr:nvSpPr>
      <xdr:spPr>
        <a:xfrm>
          <a:off x="7670800" y="10611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101237</xdr:rowOff>
    </xdr:from>
    <xdr:to>
      <xdr:col>50</xdr:col>
      <xdr:colOff>114300</xdr:colOff>
      <xdr:row>63</xdr:row>
      <xdr:rowOff>101237</xdr:rowOff>
    </xdr:to>
    <xdr:cxnSp macro="">
      <xdr:nvCxnSpPr>
        <xdr:cNvPr id="249" name="直線コネクタ 248">
          <a:extLst>
            <a:ext uri="{FF2B5EF4-FFF2-40B4-BE49-F238E27FC236}">
              <a16:creationId xmlns:a16="http://schemas.microsoft.com/office/drawing/2014/main" id="{2D94EF29-FC92-4174-B883-8A1F35A0A1C4}"/>
            </a:ext>
          </a:extLst>
        </xdr:cNvPr>
        <xdr:cNvCxnSpPr/>
      </xdr:nvCxnSpPr>
      <xdr:spPr>
        <a:xfrm>
          <a:off x="7713980" y="1066255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50437</xdr:rowOff>
    </xdr:from>
    <xdr:to>
      <xdr:col>41</xdr:col>
      <xdr:colOff>101600</xdr:colOff>
      <xdr:row>63</xdr:row>
      <xdr:rowOff>152037</xdr:rowOff>
    </xdr:to>
    <xdr:sp macro="" textlink="">
      <xdr:nvSpPr>
        <xdr:cNvPr id="250" name="楕円 249">
          <a:extLst>
            <a:ext uri="{FF2B5EF4-FFF2-40B4-BE49-F238E27FC236}">
              <a16:creationId xmlns:a16="http://schemas.microsoft.com/office/drawing/2014/main" id="{9067E25E-9880-433D-BC7D-9AF9EA5D28A0}"/>
            </a:ext>
          </a:extLst>
        </xdr:cNvPr>
        <xdr:cNvSpPr/>
      </xdr:nvSpPr>
      <xdr:spPr>
        <a:xfrm>
          <a:off x="687324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101237</xdr:rowOff>
    </xdr:from>
    <xdr:to>
      <xdr:col>45</xdr:col>
      <xdr:colOff>177800</xdr:colOff>
      <xdr:row>63</xdr:row>
      <xdr:rowOff>101237</xdr:rowOff>
    </xdr:to>
    <xdr:cxnSp macro="">
      <xdr:nvCxnSpPr>
        <xdr:cNvPr id="251" name="直線コネクタ 250">
          <a:extLst>
            <a:ext uri="{FF2B5EF4-FFF2-40B4-BE49-F238E27FC236}">
              <a16:creationId xmlns:a16="http://schemas.microsoft.com/office/drawing/2014/main" id="{985E5CBF-4C2E-464D-B022-C4B413561991}"/>
            </a:ext>
          </a:extLst>
        </xdr:cNvPr>
        <xdr:cNvCxnSpPr/>
      </xdr:nvCxnSpPr>
      <xdr:spPr>
        <a:xfrm>
          <a:off x="6924040" y="1066255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50437</xdr:rowOff>
    </xdr:from>
    <xdr:to>
      <xdr:col>36</xdr:col>
      <xdr:colOff>165100</xdr:colOff>
      <xdr:row>63</xdr:row>
      <xdr:rowOff>152037</xdr:rowOff>
    </xdr:to>
    <xdr:sp macro="" textlink="">
      <xdr:nvSpPr>
        <xdr:cNvPr id="252" name="楕円 251">
          <a:extLst>
            <a:ext uri="{FF2B5EF4-FFF2-40B4-BE49-F238E27FC236}">
              <a16:creationId xmlns:a16="http://schemas.microsoft.com/office/drawing/2014/main" id="{31257B8A-A573-4ED2-8130-B22943347D76}"/>
            </a:ext>
          </a:extLst>
        </xdr:cNvPr>
        <xdr:cNvSpPr/>
      </xdr:nvSpPr>
      <xdr:spPr>
        <a:xfrm>
          <a:off x="609854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101237</xdr:rowOff>
    </xdr:from>
    <xdr:to>
      <xdr:col>41</xdr:col>
      <xdr:colOff>50800</xdr:colOff>
      <xdr:row>63</xdr:row>
      <xdr:rowOff>101237</xdr:rowOff>
    </xdr:to>
    <xdr:cxnSp macro="">
      <xdr:nvCxnSpPr>
        <xdr:cNvPr id="253" name="直線コネクタ 252">
          <a:extLst>
            <a:ext uri="{FF2B5EF4-FFF2-40B4-BE49-F238E27FC236}">
              <a16:creationId xmlns:a16="http://schemas.microsoft.com/office/drawing/2014/main" id="{BD2D1005-7B66-43B3-AFF7-24174E5FD8B6}"/>
            </a:ext>
          </a:extLst>
        </xdr:cNvPr>
        <xdr:cNvCxnSpPr/>
      </xdr:nvCxnSpPr>
      <xdr:spPr>
        <a:xfrm>
          <a:off x="6149340" y="106625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75B023AC-5136-4B39-AF38-E08439879BA4}"/>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E0F02C7E-2263-4B2D-8D6D-BC24478BC37F}"/>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6E04912C-C9DE-4AAA-A1B5-52EC403E9EBB}"/>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12060BED-2731-451C-A178-EE7990C8BBCC}"/>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58" name="n_1mainValue【体育館・プール】&#10;一人当たり面積">
          <a:extLst>
            <a:ext uri="{FF2B5EF4-FFF2-40B4-BE49-F238E27FC236}">
              <a16:creationId xmlns:a16="http://schemas.microsoft.com/office/drawing/2014/main" id="{1628A2A3-12BF-4314-A9D2-9730732EC576}"/>
            </a:ext>
          </a:extLst>
        </xdr:cNvPr>
        <xdr:cNvSpPr txBox="1"/>
      </xdr:nvSpPr>
      <xdr:spPr>
        <a:xfrm>
          <a:off x="827158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143164</xdr:rowOff>
    </xdr:from>
    <xdr:ext cx="469744" cy="259045"/>
    <xdr:sp macro="" textlink="">
      <xdr:nvSpPr>
        <xdr:cNvPr id="259" name="n_2mainValue【体育館・プール】&#10;一人当たり面積">
          <a:extLst>
            <a:ext uri="{FF2B5EF4-FFF2-40B4-BE49-F238E27FC236}">
              <a16:creationId xmlns:a16="http://schemas.microsoft.com/office/drawing/2014/main" id="{CB8B2E2B-26E0-4952-92B1-D88B9BA8634C}"/>
            </a:ext>
          </a:extLst>
        </xdr:cNvPr>
        <xdr:cNvSpPr txBox="1"/>
      </xdr:nvSpPr>
      <xdr:spPr>
        <a:xfrm>
          <a:off x="750958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143164</xdr:rowOff>
    </xdr:from>
    <xdr:ext cx="469744" cy="259045"/>
    <xdr:sp macro="" textlink="">
      <xdr:nvSpPr>
        <xdr:cNvPr id="260" name="n_3mainValue【体育館・プール】&#10;一人当たり面積">
          <a:extLst>
            <a:ext uri="{FF2B5EF4-FFF2-40B4-BE49-F238E27FC236}">
              <a16:creationId xmlns:a16="http://schemas.microsoft.com/office/drawing/2014/main" id="{40A51FDF-069A-4289-8FA3-BA89835A63D6}"/>
            </a:ext>
          </a:extLst>
        </xdr:cNvPr>
        <xdr:cNvSpPr txBox="1"/>
      </xdr:nvSpPr>
      <xdr:spPr>
        <a:xfrm>
          <a:off x="67120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143164</xdr:rowOff>
    </xdr:from>
    <xdr:ext cx="469744" cy="259045"/>
    <xdr:sp macro="" textlink="">
      <xdr:nvSpPr>
        <xdr:cNvPr id="261" name="n_4mainValue【体育館・プール】&#10;一人当たり面積">
          <a:extLst>
            <a:ext uri="{FF2B5EF4-FFF2-40B4-BE49-F238E27FC236}">
              <a16:creationId xmlns:a16="http://schemas.microsoft.com/office/drawing/2014/main" id="{A6BE28E2-841A-43A5-92B8-320E5E38ED65}"/>
            </a:ext>
          </a:extLst>
        </xdr:cNvPr>
        <xdr:cNvSpPr txBox="1"/>
      </xdr:nvSpPr>
      <xdr:spPr>
        <a:xfrm>
          <a:off x="59373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40D154F-889A-422D-9B3B-D25BD568A3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8DE8217-66D1-4CEC-B8FF-CE5B9C23AC0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0EAB3A5-4EE1-429B-ACB2-377E5AB4F64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38F47E2-5163-410B-9647-0D493364A95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AFAD5B5-0154-43DF-B186-B4B96705231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DC6D7D6E-AE17-4450-BC03-7B1B847AC03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3176BD2-11C1-482A-AE0C-1470CBE0193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579F441-6748-489A-88EB-85E86E2D6E3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BED5D2C-A59D-4D77-8210-4AAA8CC9240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8809879-76B8-4C5D-B5D8-38EE5944037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526FA6B-E60A-4020-82D8-7800B06BC00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3B987E7-D864-4256-B5D9-F95A5B450F8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8ACB680-308A-46FB-839C-F05AFDCAE4D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F3802BF3-B0CC-48B4-932F-00B2E272651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09351A5-603C-4F62-9A9E-B20F5CF9E482}"/>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4E5D491E-ACA4-4946-A75F-5B0CCB3BB5C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1350A26-D822-4506-AAA0-0F09A57CABF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DC219B5-FC53-48C2-B550-BE78ED379CD3}"/>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7B474291-FF34-43B5-A0C6-85A0A135EFF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32200111-5731-4920-88C3-D78ADCFF3B4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1A9781A-5CC8-4BF9-B193-D2F47B24FF1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DF4E442-EEC0-4174-86DD-67DB2C3C411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B91D790-F94F-4F53-959F-C5BE51E4FD9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C2402BC-DFFD-468E-A962-F6585D7613B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13200F9-D2E5-4785-9406-6F6E66CC028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B8BD54E-163E-45D5-9919-A0C3A1207C3F}"/>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4E8BF281-F4E6-4B85-A6F1-F55E6920CD1B}"/>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8F0EBBD-B853-485C-A900-3ADEB4C3B258}"/>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E08411B7-A11F-4E35-8D6B-0C0F9B83ABBE}"/>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C7062BF4-E226-4A26-9261-07740C6BFBED}"/>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23A632C-AB54-42BA-8663-B0C85AD919C8}"/>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500D2B74-19C6-4E58-9CB3-FD5A64564697}"/>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5B4925BF-9F6E-4D07-9EAF-73192CCFE323}"/>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8F0ED7B1-7B80-45B3-8356-43784AC9D0EA}"/>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FA7FC4F2-5972-4E4C-9FD2-1112B75905DA}"/>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69E09F85-3E60-4C60-A950-CC518B6CFEA7}"/>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F2207DE-2CC7-4D9A-8B7B-07B8EEA82F5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1680A5-F165-452B-A5DB-A0C9CF49096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25EC20-E719-476B-9816-AC87ED6E1CE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B48C7C8-4E4E-40B2-BFAF-3C8FA0FB7F6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A1FBFC0-D413-4C62-BCBC-0F7E41E5582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114663</xdr:rowOff>
    </xdr:from>
    <xdr:to>
      <xdr:col>24</xdr:col>
      <xdr:colOff>114300</xdr:colOff>
      <xdr:row>86</xdr:row>
      <xdr:rowOff>44813</xdr:rowOff>
    </xdr:to>
    <xdr:sp macro="" textlink="">
      <xdr:nvSpPr>
        <xdr:cNvPr id="303" name="楕円 302">
          <a:extLst>
            <a:ext uri="{FF2B5EF4-FFF2-40B4-BE49-F238E27FC236}">
              <a16:creationId xmlns:a16="http://schemas.microsoft.com/office/drawing/2014/main" id="{004529B8-8A29-49D9-9C42-5B6F7AB383E9}"/>
            </a:ext>
          </a:extLst>
        </xdr:cNvPr>
        <xdr:cNvSpPr/>
      </xdr:nvSpPr>
      <xdr:spPr>
        <a:xfrm>
          <a:off x="4036060" y="1436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93090</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D594D2A-64BB-4975-99FD-FCFD551E851A}"/>
            </a:ext>
          </a:extLst>
        </xdr:cNvPr>
        <xdr:cNvSpPr txBox="1"/>
      </xdr:nvSpPr>
      <xdr:spPr>
        <a:xfrm>
          <a:off x="4124960" y="1434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305" name="楕円 304">
          <a:extLst>
            <a:ext uri="{FF2B5EF4-FFF2-40B4-BE49-F238E27FC236}">
              <a16:creationId xmlns:a16="http://schemas.microsoft.com/office/drawing/2014/main" id="{4F9A9222-D499-417E-96A5-4DB24E5E6FD0}"/>
            </a:ext>
          </a:extLst>
        </xdr:cNvPr>
        <xdr:cNvSpPr/>
      </xdr:nvSpPr>
      <xdr:spPr>
        <a:xfrm>
          <a:off x="331216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165463</xdr:rowOff>
    </xdr:to>
    <xdr:cxnSp macro="">
      <xdr:nvCxnSpPr>
        <xdr:cNvPr id="306" name="直線コネクタ 305">
          <a:extLst>
            <a:ext uri="{FF2B5EF4-FFF2-40B4-BE49-F238E27FC236}">
              <a16:creationId xmlns:a16="http://schemas.microsoft.com/office/drawing/2014/main" id="{7586A2A0-3B1A-4BF6-96B4-FCA7557B6973}"/>
            </a:ext>
          </a:extLst>
        </xdr:cNvPr>
        <xdr:cNvCxnSpPr/>
      </xdr:nvCxnSpPr>
      <xdr:spPr>
        <a:xfrm>
          <a:off x="3355340" y="14378939"/>
          <a:ext cx="7315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42818</xdr:rowOff>
    </xdr:from>
    <xdr:to>
      <xdr:col>15</xdr:col>
      <xdr:colOff>101600</xdr:colOff>
      <xdr:row>85</xdr:row>
      <xdr:rowOff>144418</xdr:rowOff>
    </xdr:to>
    <xdr:sp macro="" textlink="">
      <xdr:nvSpPr>
        <xdr:cNvPr id="307" name="楕円 306">
          <a:extLst>
            <a:ext uri="{FF2B5EF4-FFF2-40B4-BE49-F238E27FC236}">
              <a16:creationId xmlns:a16="http://schemas.microsoft.com/office/drawing/2014/main" id="{4EBDD494-3E16-4858-B754-C4F21D17AC7D}"/>
            </a:ext>
          </a:extLst>
        </xdr:cNvPr>
        <xdr:cNvSpPr/>
      </xdr:nvSpPr>
      <xdr:spPr>
        <a:xfrm>
          <a:off x="25146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93618</xdr:rowOff>
    </xdr:from>
    <xdr:to>
      <xdr:col>19</xdr:col>
      <xdr:colOff>177800</xdr:colOff>
      <xdr:row>85</xdr:row>
      <xdr:rowOff>129539</xdr:rowOff>
    </xdr:to>
    <xdr:cxnSp macro="">
      <xdr:nvCxnSpPr>
        <xdr:cNvPr id="308" name="直線コネクタ 307">
          <a:extLst>
            <a:ext uri="{FF2B5EF4-FFF2-40B4-BE49-F238E27FC236}">
              <a16:creationId xmlns:a16="http://schemas.microsoft.com/office/drawing/2014/main" id="{69B10A3F-6F64-444B-B8F2-64B3653B54D9}"/>
            </a:ext>
          </a:extLst>
        </xdr:cNvPr>
        <xdr:cNvCxnSpPr/>
      </xdr:nvCxnSpPr>
      <xdr:spPr>
        <a:xfrm>
          <a:off x="2565400" y="14343018"/>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8527</xdr:rowOff>
    </xdr:from>
    <xdr:to>
      <xdr:col>10</xdr:col>
      <xdr:colOff>165100</xdr:colOff>
      <xdr:row>85</xdr:row>
      <xdr:rowOff>110127</xdr:rowOff>
    </xdr:to>
    <xdr:sp macro="" textlink="">
      <xdr:nvSpPr>
        <xdr:cNvPr id="309" name="楕円 308">
          <a:extLst>
            <a:ext uri="{FF2B5EF4-FFF2-40B4-BE49-F238E27FC236}">
              <a16:creationId xmlns:a16="http://schemas.microsoft.com/office/drawing/2014/main" id="{443A6E1E-DA2E-4A30-8302-DFDF864521A0}"/>
            </a:ext>
          </a:extLst>
        </xdr:cNvPr>
        <xdr:cNvSpPr/>
      </xdr:nvSpPr>
      <xdr:spPr>
        <a:xfrm>
          <a:off x="1739900" y="1425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59327</xdr:rowOff>
    </xdr:from>
    <xdr:to>
      <xdr:col>15</xdr:col>
      <xdr:colOff>50800</xdr:colOff>
      <xdr:row>85</xdr:row>
      <xdr:rowOff>93618</xdr:rowOff>
    </xdr:to>
    <xdr:cxnSp macro="">
      <xdr:nvCxnSpPr>
        <xdr:cNvPr id="310" name="直線コネクタ 309">
          <a:extLst>
            <a:ext uri="{FF2B5EF4-FFF2-40B4-BE49-F238E27FC236}">
              <a16:creationId xmlns:a16="http://schemas.microsoft.com/office/drawing/2014/main" id="{8F0F88FE-8FA1-4D7D-A35C-FB95C336293A}"/>
            </a:ext>
          </a:extLst>
        </xdr:cNvPr>
        <xdr:cNvCxnSpPr/>
      </xdr:nvCxnSpPr>
      <xdr:spPr>
        <a:xfrm>
          <a:off x="1790700" y="14308727"/>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144055</xdr:rowOff>
    </xdr:from>
    <xdr:to>
      <xdr:col>6</xdr:col>
      <xdr:colOff>38100</xdr:colOff>
      <xdr:row>85</xdr:row>
      <xdr:rowOff>74205</xdr:rowOff>
    </xdr:to>
    <xdr:sp macro="" textlink="">
      <xdr:nvSpPr>
        <xdr:cNvPr id="311" name="楕円 310">
          <a:extLst>
            <a:ext uri="{FF2B5EF4-FFF2-40B4-BE49-F238E27FC236}">
              <a16:creationId xmlns:a16="http://schemas.microsoft.com/office/drawing/2014/main" id="{9EDF4635-94AF-41FB-8CAB-28ADE0867DA4}"/>
            </a:ext>
          </a:extLst>
        </xdr:cNvPr>
        <xdr:cNvSpPr/>
      </xdr:nvSpPr>
      <xdr:spPr>
        <a:xfrm>
          <a:off x="965200" y="142258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23405</xdr:rowOff>
    </xdr:from>
    <xdr:to>
      <xdr:col>10</xdr:col>
      <xdr:colOff>114300</xdr:colOff>
      <xdr:row>85</xdr:row>
      <xdr:rowOff>59327</xdr:rowOff>
    </xdr:to>
    <xdr:cxnSp macro="">
      <xdr:nvCxnSpPr>
        <xdr:cNvPr id="312" name="直線コネクタ 311">
          <a:extLst>
            <a:ext uri="{FF2B5EF4-FFF2-40B4-BE49-F238E27FC236}">
              <a16:creationId xmlns:a16="http://schemas.microsoft.com/office/drawing/2014/main" id="{EC27BD78-A139-4186-BC12-07C99AF962AB}"/>
            </a:ext>
          </a:extLst>
        </xdr:cNvPr>
        <xdr:cNvCxnSpPr/>
      </xdr:nvCxnSpPr>
      <xdr:spPr>
        <a:xfrm>
          <a:off x="1008380" y="14272805"/>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6825BCCB-9F9B-4DBB-A147-38C9ED1BD709}"/>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799E1E25-6AE7-4BA9-B513-F4E9AE2AAB02}"/>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0A80ECB8-F59A-4D33-8C5F-BE83890B639D}"/>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481978E2-C70A-4019-A0DC-AF009BCFBC79}"/>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317" name="n_1mainValue【福祉施設】&#10;有形固定資産減価償却率">
          <a:extLst>
            <a:ext uri="{FF2B5EF4-FFF2-40B4-BE49-F238E27FC236}">
              <a16:creationId xmlns:a16="http://schemas.microsoft.com/office/drawing/2014/main" id="{A99066A6-E062-4964-86BE-FCA599D7DB7A}"/>
            </a:ext>
          </a:extLst>
        </xdr:cNvPr>
        <xdr:cNvSpPr txBox="1"/>
      </xdr:nvSpPr>
      <xdr:spPr>
        <a:xfrm>
          <a:off x="317056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135545</xdr:rowOff>
    </xdr:from>
    <xdr:ext cx="405111" cy="259045"/>
    <xdr:sp macro="" textlink="">
      <xdr:nvSpPr>
        <xdr:cNvPr id="318" name="n_2mainValue【福祉施設】&#10;有形固定資産減価償却率">
          <a:extLst>
            <a:ext uri="{FF2B5EF4-FFF2-40B4-BE49-F238E27FC236}">
              <a16:creationId xmlns:a16="http://schemas.microsoft.com/office/drawing/2014/main" id="{5032DAD2-B78F-4BA3-B3A3-05296A01419E}"/>
            </a:ext>
          </a:extLst>
        </xdr:cNvPr>
        <xdr:cNvSpPr txBox="1"/>
      </xdr:nvSpPr>
      <xdr:spPr>
        <a:xfrm>
          <a:off x="2385704" y="1438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101254</xdr:rowOff>
    </xdr:from>
    <xdr:ext cx="405111" cy="259045"/>
    <xdr:sp macro="" textlink="">
      <xdr:nvSpPr>
        <xdr:cNvPr id="319" name="n_3mainValue【福祉施設】&#10;有形固定資産減価償却率">
          <a:extLst>
            <a:ext uri="{FF2B5EF4-FFF2-40B4-BE49-F238E27FC236}">
              <a16:creationId xmlns:a16="http://schemas.microsoft.com/office/drawing/2014/main" id="{8B26F132-5B14-4952-A04E-16A258045680}"/>
            </a:ext>
          </a:extLst>
        </xdr:cNvPr>
        <xdr:cNvSpPr txBox="1"/>
      </xdr:nvSpPr>
      <xdr:spPr>
        <a:xfrm>
          <a:off x="1611004" y="14350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65332</xdr:rowOff>
    </xdr:from>
    <xdr:ext cx="405111" cy="259045"/>
    <xdr:sp macro="" textlink="">
      <xdr:nvSpPr>
        <xdr:cNvPr id="320" name="n_4mainValue【福祉施設】&#10;有形固定資産減価償却率">
          <a:extLst>
            <a:ext uri="{FF2B5EF4-FFF2-40B4-BE49-F238E27FC236}">
              <a16:creationId xmlns:a16="http://schemas.microsoft.com/office/drawing/2014/main" id="{E19E8764-8C8E-4FE0-B497-DE9F81EC1D25}"/>
            </a:ext>
          </a:extLst>
        </xdr:cNvPr>
        <xdr:cNvSpPr txBox="1"/>
      </xdr:nvSpPr>
      <xdr:spPr>
        <a:xfrm>
          <a:off x="836304" y="1431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B5A1859-54B0-4B1D-87DC-6BE806D6C35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177BA28-A280-4DF3-A381-97BF3A6FB11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36CADA6-CFFF-464D-81E7-0F667FA752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DDBB384-EAE5-466A-AF7A-C27C6B5E4E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3D48045-30D7-4831-997E-A3456F93FC8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F46795D-4573-4F34-8C24-694FF008F82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22E1807-B4F8-49D2-8222-D7C696347D1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E32240BC-ABFF-40EF-A2C3-69FC53A171D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5543B54-6F86-4038-A2CB-16F7FF1EE16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D125C3E-B32C-4E34-88C2-13E183C98F4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F6C03BD-7441-4E52-8AD6-5729B50B47A9}"/>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E28E0B9-1DBE-4867-9978-0D1FE0A93C8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2066C3B-DDBD-4453-9371-5BF42930067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AAC752E0-1A1A-4A1D-801A-02E2B53EDA1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7826A5C-6D00-4644-990C-5A6792FF1617}"/>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DE9BF3A-96EB-4AE1-BBD8-A963018804F4}"/>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8B4F8E7-657F-4262-939D-26A3BDD1C6C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1F3B9A5A-4D88-4337-BEB4-B43D4D5376C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93208F7-4BAE-4734-902D-6C74143CE4F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FA0FDBE2-CEDC-473F-B620-1D91E72AFE98}"/>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9ECE7C-52F5-4B84-8F99-5A3D9CAF0A56}"/>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1380B787-DCEF-4F97-97C5-BA81CD94326F}"/>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1083F72E-69DE-4185-A12B-E0D8D387FD7F}"/>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D28A17AA-54BD-4D96-91A9-A77714382C86}"/>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3030B71-2A78-4230-8390-045FA87ECF4B}"/>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F64D92B7-E5A8-4D3F-A5EE-45DE5372E663}"/>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06F7B65A-0EF0-4EF7-81B0-7630AA5E7DCB}"/>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4EFD1B90-32AD-4143-91E2-198BDDFB7445}"/>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4D4E4824-B81F-4A77-AC19-6B5FBECE8912}"/>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B3F2A0A5-D80B-4F3E-844B-6BC2C392CB7E}"/>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A1CA9A5-4EB4-4144-BD96-56418D81DA8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E252B80-1A67-4EDC-8264-AD28793ED93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D863443-4FBA-47E6-BA8B-111552BC1AF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DF67614-8AFB-43BD-953E-4A0C11525D3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4435B23-34AA-412C-827B-871C18BB218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楕円 355">
          <a:extLst>
            <a:ext uri="{FF2B5EF4-FFF2-40B4-BE49-F238E27FC236}">
              <a16:creationId xmlns:a16="http://schemas.microsoft.com/office/drawing/2014/main" id="{615B2120-A6B3-4C6A-ABCD-5B75BB1DC087}"/>
            </a:ext>
          </a:extLst>
        </xdr:cNvPr>
        <xdr:cNvSpPr/>
      </xdr:nvSpPr>
      <xdr:spPr>
        <a:xfrm>
          <a:off x="9192260" y="14015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80027</xdr:rowOff>
    </xdr:from>
    <xdr:ext cx="469744" cy="259045"/>
    <xdr:sp macro="" textlink="">
      <xdr:nvSpPr>
        <xdr:cNvPr id="357" name="【福祉施設】&#10;一人当たり面積該当値テキスト">
          <a:extLst>
            <a:ext uri="{FF2B5EF4-FFF2-40B4-BE49-F238E27FC236}">
              <a16:creationId xmlns:a16="http://schemas.microsoft.com/office/drawing/2014/main" id="{C20CBE93-11B0-4098-AC9E-29F511BE8044}"/>
            </a:ext>
          </a:extLst>
        </xdr:cNvPr>
        <xdr:cNvSpPr txBox="1"/>
      </xdr:nvSpPr>
      <xdr:spPr>
        <a:xfrm>
          <a:off x="9258300" y="1399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101600</xdr:rowOff>
    </xdr:from>
    <xdr:to>
      <xdr:col>50</xdr:col>
      <xdr:colOff>165100</xdr:colOff>
      <xdr:row>84</xdr:row>
      <xdr:rowOff>31750</xdr:rowOff>
    </xdr:to>
    <xdr:sp macro="" textlink="">
      <xdr:nvSpPr>
        <xdr:cNvPr id="358" name="楕円 357">
          <a:extLst>
            <a:ext uri="{FF2B5EF4-FFF2-40B4-BE49-F238E27FC236}">
              <a16:creationId xmlns:a16="http://schemas.microsoft.com/office/drawing/2014/main" id="{0E1B5B2C-33BF-48FC-9702-67ABAEFF978C}"/>
            </a:ext>
          </a:extLst>
        </xdr:cNvPr>
        <xdr:cNvSpPr/>
      </xdr:nvSpPr>
      <xdr:spPr>
        <a:xfrm>
          <a:off x="844550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152400</xdr:rowOff>
    </xdr:from>
    <xdr:to>
      <xdr:col>55</xdr:col>
      <xdr:colOff>0</xdr:colOff>
      <xdr:row>83</xdr:row>
      <xdr:rowOff>152400</xdr:rowOff>
    </xdr:to>
    <xdr:cxnSp macro="">
      <xdr:nvCxnSpPr>
        <xdr:cNvPr id="359" name="直線コネクタ 358">
          <a:extLst>
            <a:ext uri="{FF2B5EF4-FFF2-40B4-BE49-F238E27FC236}">
              <a16:creationId xmlns:a16="http://schemas.microsoft.com/office/drawing/2014/main" id="{EEF2CCFA-B7C0-4728-8BF6-9183AB828FE6}"/>
            </a:ext>
          </a:extLst>
        </xdr:cNvPr>
        <xdr:cNvCxnSpPr/>
      </xdr:nvCxnSpPr>
      <xdr:spPr>
        <a:xfrm>
          <a:off x="8496300" y="140665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107314</xdr:rowOff>
    </xdr:from>
    <xdr:to>
      <xdr:col>46</xdr:col>
      <xdr:colOff>38100</xdr:colOff>
      <xdr:row>84</xdr:row>
      <xdr:rowOff>37464</xdr:rowOff>
    </xdr:to>
    <xdr:sp macro="" textlink="">
      <xdr:nvSpPr>
        <xdr:cNvPr id="360" name="楕円 359">
          <a:extLst>
            <a:ext uri="{FF2B5EF4-FFF2-40B4-BE49-F238E27FC236}">
              <a16:creationId xmlns:a16="http://schemas.microsoft.com/office/drawing/2014/main" id="{3358F5F9-15D0-4637-820D-635C8BCBFCE4}"/>
            </a:ext>
          </a:extLst>
        </xdr:cNvPr>
        <xdr:cNvSpPr/>
      </xdr:nvSpPr>
      <xdr:spPr>
        <a:xfrm>
          <a:off x="7670800" y="140214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152400</xdr:rowOff>
    </xdr:from>
    <xdr:to>
      <xdr:col>50</xdr:col>
      <xdr:colOff>114300</xdr:colOff>
      <xdr:row>83</xdr:row>
      <xdr:rowOff>158114</xdr:rowOff>
    </xdr:to>
    <xdr:cxnSp macro="">
      <xdr:nvCxnSpPr>
        <xdr:cNvPr id="361" name="直線コネクタ 360">
          <a:extLst>
            <a:ext uri="{FF2B5EF4-FFF2-40B4-BE49-F238E27FC236}">
              <a16:creationId xmlns:a16="http://schemas.microsoft.com/office/drawing/2014/main" id="{2C4FAE24-9545-4191-8139-CDB1D40A1101}"/>
            </a:ext>
          </a:extLst>
        </xdr:cNvPr>
        <xdr:cNvCxnSpPr/>
      </xdr:nvCxnSpPr>
      <xdr:spPr>
        <a:xfrm flipV="1">
          <a:off x="7713980" y="14066520"/>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107314</xdr:rowOff>
    </xdr:from>
    <xdr:to>
      <xdr:col>41</xdr:col>
      <xdr:colOff>101600</xdr:colOff>
      <xdr:row>84</xdr:row>
      <xdr:rowOff>37464</xdr:rowOff>
    </xdr:to>
    <xdr:sp macro="" textlink="">
      <xdr:nvSpPr>
        <xdr:cNvPr id="362" name="楕円 361">
          <a:extLst>
            <a:ext uri="{FF2B5EF4-FFF2-40B4-BE49-F238E27FC236}">
              <a16:creationId xmlns:a16="http://schemas.microsoft.com/office/drawing/2014/main" id="{354F0CEC-2019-4E36-A124-ED374D0C9217}"/>
            </a:ext>
          </a:extLst>
        </xdr:cNvPr>
        <xdr:cNvSpPr/>
      </xdr:nvSpPr>
      <xdr:spPr>
        <a:xfrm>
          <a:off x="68732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158114</xdr:rowOff>
    </xdr:from>
    <xdr:to>
      <xdr:col>45</xdr:col>
      <xdr:colOff>177800</xdr:colOff>
      <xdr:row>83</xdr:row>
      <xdr:rowOff>158114</xdr:rowOff>
    </xdr:to>
    <xdr:cxnSp macro="">
      <xdr:nvCxnSpPr>
        <xdr:cNvPr id="363" name="直線コネクタ 362">
          <a:extLst>
            <a:ext uri="{FF2B5EF4-FFF2-40B4-BE49-F238E27FC236}">
              <a16:creationId xmlns:a16="http://schemas.microsoft.com/office/drawing/2014/main" id="{3DF6FBF5-8849-406C-B522-C2AAC5EE013C}"/>
            </a:ext>
          </a:extLst>
        </xdr:cNvPr>
        <xdr:cNvCxnSpPr/>
      </xdr:nvCxnSpPr>
      <xdr:spPr>
        <a:xfrm>
          <a:off x="6924040" y="140722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64" name="楕円 363">
          <a:extLst>
            <a:ext uri="{FF2B5EF4-FFF2-40B4-BE49-F238E27FC236}">
              <a16:creationId xmlns:a16="http://schemas.microsoft.com/office/drawing/2014/main" id="{CA93A87F-D48A-4A8C-A685-28520339672E}"/>
            </a:ext>
          </a:extLst>
        </xdr:cNvPr>
        <xdr:cNvSpPr/>
      </xdr:nvSpPr>
      <xdr:spPr>
        <a:xfrm>
          <a:off x="6098540" y="1401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152400</xdr:rowOff>
    </xdr:from>
    <xdr:to>
      <xdr:col>41</xdr:col>
      <xdr:colOff>50800</xdr:colOff>
      <xdr:row>83</xdr:row>
      <xdr:rowOff>158114</xdr:rowOff>
    </xdr:to>
    <xdr:cxnSp macro="">
      <xdr:nvCxnSpPr>
        <xdr:cNvPr id="365" name="直線コネクタ 364">
          <a:extLst>
            <a:ext uri="{FF2B5EF4-FFF2-40B4-BE49-F238E27FC236}">
              <a16:creationId xmlns:a16="http://schemas.microsoft.com/office/drawing/2014/main" id="{BFF2BF81-24AA-4C15-A3B3-AD47AD9C8438}"/>
            </a:ext>
          </a:extLst>
        </xdr:cNvPr>
        <xdr:cNvCxnSpPr/>
      </xdr:nvCxnSpPr>
      <xdr:spPr>
        <a:xfrm>
          <a:off x="6149340" y="14066520"/>
          <a:ext cx="7747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A694501A-D82C-4268-AD9B-A58CFB9208F3}"/>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F83C107B-D8BA-4DE5-A52F-90ED6678E349}"/>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751709E1-F448-4CE0-848E-39727F0BCB54}"/>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AA7B8F2C-3747-4D69-A3CA-FAF9759B5820}"/>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22877</xdr:rowOff>
    </xdr:from>
    <xdr:ext cx="469744" cy="259045"/>
    <xdr:sp macro="" textlink="">
      <xdr:nvSpPr>
        <xdr:cNvPr id="370" name="n_1mainValue【福祉施設】&#10;一人当たり面積">
          <a:extLst>
            <a:ext uri="{FF2B5EF4-FFF2-40B4-BE49-F238E27FC236}">
              <a16:creationId xmlns:a16="http://schemas.microsoft.com/office/drawing/2014/main" id="{0515DB49-6CE4-4ED6-B988-ACD0E668C39B}"/>
            </a:ext>
          </a:extLst>
        </xdr:cNvPr>
        <xdr:cNvSpPr txBox="1"/>
      </xdr:nvSpPr>
      <xdr:spPr>
        <a:xfrm>
          <a:off x="827158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28591</xdr:rowOff>
    </xdr:from>
    <xdr:ext cx="469744" cy="259045"/>
    <xdr:sp macro="" textlink="">
      <xdr:nvSpPr>
        <xdr:cNvPr id="371" name="n_2mainValue【福祉施設】&#10;一人当たり面積">
          <a:extLst>
            <a:ext uri="{FF2B5EF4-FFF2-40B4-BE49-F238E27FC236}">
              <a16:creationId xmlns:a16="http://schemas.microsoft.com/office/drawing/2014/main" id="{2EA69A5C-0A76-4372-88DF-97EC977F02C5}"/>
            </a:ext>
          </a:extLst>
        </xdr:cNvPr>
        <xdr:cNvSpPr txBox="1"/>
      </xdr:nvSpPr>
      <xdr:spPr>
        <a:xfrm>
          <a:off x="7509587" y="141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28591</xdr:rowOff>
    </xdr:from>
    <xdr:ext cx="469744" cy="259045"/>
    <xdr:sp macro="" textlink="">
      <xdr:nvSpPr>
        <xdr:cNvPr id="372" name="n_3mainValue【福祉施設】&#10;一人当たり面積">
          <a:extLst>
            <a:ext uri="{FF2B5EF4-FFF2-40B4-BE49-F238E27FC236}">
              <a16:creationId xmlns:a16="http://schemas.microsoft.com/office/drawing/2014/main" id="{84D5DD32-0BA7-4C46-B043-AA2AA2308865}"/>
            </a:ext>
          </a:extLst>
        </xdr:cNvPr>
        <xdr:cNvSpPr txBox="1"/>
      </xdr:nvSpPr>
      <xdr:spPr>
        <a:xfrm>
          <a:off x="6712027" y="141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22877</xdr:rowOff>
    </xdr:from>
    <xdr:ext cx="469744" cy="259045"/>
    <xdr:sp macro="" textlink="">
      <xdr:nvSpPr>
        <xdr:cNvPr id="373" name="n_4mainValue【福祉施設】&#10;一人当たり面積">
          <a:extLst>
            <a:ext uri="{FF2B5EF4-FFF2-40B4-BE49-F238E27FC236}">
              <a16:creationId xmlns:a16="http://schemas.microsoft.com/office/drawing/2014/main" id="{9D1EAA37-2536-46B4-A330-0929957B9632}"/>
            </a:ext>
          </a:extLst>
        </xdr:cNvPr>
        <xdr:cNvSpPr txBox="1"/>
      </xdr:nvSpPr>
      <xdr:spPr>
        <a:xfrm>
          <a:off x="5937327" y="141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4064E60-B025-4927-8BA5-FA463B8BEA8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6C1BE80-99BA-4A82-87B4-C534D3AC923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0097194-A6A1-401C-A816-01117576D4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22BE287-65DD-46E1-884A-CD3EC205D1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FBE942C-1261-44AC-AA87-585B9471F60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426ECF9F-858C-4233-8F4C-C3AD3AE75EB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7174F72-02B7-4DE5-87F0-55AC1B6D790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BFCB6EE-F1DB-427E-B591-E35010C5913F}"/>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BBC4718-8ADC-48BD-9828-235926FE9076}"/>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62CFE55-B402-4277-BCB9-81BED15419D9}"/>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37A09AD9-C134-4CE9-BCEB-8A73820B02C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AADC387B-9605-4C70-A386-CB25D7DB1B5D}"/>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D2DE0811-6FE2-4F93-ADAA-D34C4242DA80}"/>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41BFF7FF-87F6-4F28-A357-EA01A29CCB2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66D439D5-865E-4595-AB2F-078D38335B57}"/>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CE373567-7025-46E8-B250-BB68C5F94C6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98495C1F-A9E5-45E7-958F-677C45229BCC}"/>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95D42D3D-12B7-4113-B565-4DDF34B2F0EB}"/>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528FC0CB-4D15-4DE4-AF8C-72C383595B19}"/>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2F39D307-6D9D-49CB-939C-F8DC8CC40C2F}"/>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22A733F-BA99-4DB9-A156-4FAE1718E19F}"/>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515DDC7B-82A0-45AA-914E-1F55C7828DA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1E09664B-1537-45BB-88EF-12DFBF2770F7}"/>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646B52C5-F052-4637-B5F4-A0C4CDFCFBF2}"/>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4FF2E490-01FC-40F6-8D8A-E3E3507630A2}"/>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12F49854-7250-42A9-BA2F-519209E9B412}"/>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432553BA-77FC-4DA0-97B2-A70CAA689751}"/>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EEF43D9E-F60F-4CC7-A6FB-1FCA633371E5}"/>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08D99802-7902-41DB-A556-2001245C53CB}"/>
            </a:ext>
          </a:extLst>
        </xdr:cNvPr>
        <xdr:cNvSpPr txBox="1"/>
      </xdr:nvSpPr>
      <xdr:spPr>
        <a:xfrm>
          <a:off x="4124960" y="17439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65792CF0-DBFA-49A6-BB6A-C62CF2FC1A17}"/>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B79B03D-B5EC-4F13-B0AB-D54ECDB8AE0C}"/>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1CA89E80-0C6B-4A5F-B388-5AB632F9D369}"/>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2FD8CF96-A9B1-4105-91B4-40B20740F26B}"/>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96755369-84CD-4A46-BC05-D5430ED43E0F}"/>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7AD97D5-FFF3-43C6-A59C-570A5A684D7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868DF55-D107-4AC4-906B-20AB5F3B7FB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3D9B55C-4AAD-404A-91F5-B50544F4D3D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18EE861A-B6E3-47CB-B69B-FAE2C7A01A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76FABCE-B7BC-4E22-B6C1-F0E57CBCAA3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138430</xdr:rowOff>
    </xdr:from>
    <xdr:to>
      <xdr:col>24</xdr:col>
      <xdr:colOff>114300</xdr:colOff>
      <xdr:row>104</xdr:row>
      <xdr:rowOff>68580</xdr:rowOff>
    </xdr:to>
    <xdr:sp macro="" textlink="">
      <xdr:nvSpPr>
        <xdr:cNvPr id="413" name="楕円 412">
          <a:extLst>
            <a:ext uri="{FF2B5EF4-FFF2-40B4-BE49-F238E27FC236}">
              <a16:creationId xmlns:a16="http://schemas.microsoft.com/office/drawing/2014/main" id="{22E7DB84-C164-4B3B-956E-369803A648DC}"/>
            </a:ext>
          </a:extLst>
        </xdr:cNvPr>
        <xdr:cNvSpPr/>
      </xdr:nvSpPr>
      <xdr:spPr>
        <a:xfrm>
          <a:off x="4036060" y="17405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161307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6E3EF990-2026-45C8-81E5-DAE61D23A884}"/>
            </a:ext>
          </a:extLst>
        </xdr:cNvPr>
        <xdr:cNvSpPr txBox="1"/>
      </xdr:nvSpPr>
      <xdr:spPr>
        <a:xfrm>
          <a:off x="4124960" y="1726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110489</xdr:rowOff>
    </xdr:from>
    <xdr:to>
      <xdr:col>20</xdr:col>
      <xdr:colOff>38100</xdr:colOff>
      <xdr:row>104</xdr:row>
      <xdr:rowOff>40639</xdr:rowOff>
    </xdr:to>
    <xdr:sp macro="" textlink="">
      <xdr:nvSpPr>
        <xdr:cNvPr id="415" name="楕円 414">
          <a:extLst>
            <a:ext uri="{FF2B5EF4-FFF2-40B4-BE49-F238E27FC236}">
              <a16:creationId xmlns:a16="http://schemas.microsoft.com/office/drawing/2014/main" id="{DDE80345-0FCE-400D-B79B-CFE3FD073DDE}"/>
            </a:ext>
          </a:extLst>
        </xdr:cNvPr>
        <xdr:cNvSpPr/>
      </xdr:nvSpPr>
      <xdr:spPr>
        <a:xfrm>
          <a:off x="3312160" y="17377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161289</xdr:rowOff>
    </xdr:from>
    <xdr:to>
      <xdr:col>24</xdr:col>
      <xdr:colOff>63500</xdr:colOff>
      <xdr:row>104</xdr:row>
      <xdr:rowOff>17780</xdr:rowOff>
    </xdr:to>
    <xdr:cxnSp macro="">
      <xdr:nvCxnSpPr>
        <xdr:cNvPr id="416" name="直線コネクタ 415">
          <a:extLst>
            <a:ext uri="{FF2B5EF4-FFF2-40B4-BE49-F238E27FC236}">
              <a16:creationId xmlns:a16="http://schemas.microsoft.com/office/drawing/2014/main" id="{4F9DCA08-30EA-4615-8527-514C10888D03}"/>
            </a:ext>
          </a:extLst>
        </xdr:cNvPr>
        <xdr:cNvCxnSpPr/>
      </xdr:nvCxnSpPr>
      <xdr:spPr>
        <a:xfrm>
          <a:off x="3355340" y="17428209"/>
          <a:ext cx="73152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86361</xdr:rowOff>
    </xdr:from>
    <xdr:to>
      <xdr:col>15</xdr:col>
      <xdr:colOff>101600</xdr:colOff>
      <xdr:row>104</xdr:row>
      <xdr:rowOff>16511</xdr:rowOff>
    </xdr:to>
    <xdr:sp macro="" textlink="">
      <xdr:nvSpPr>
        <xdr:cNvPr id="417" name="楕円 416">
          <a:extLst>
            <a:ext uri="{FF2B5EF4-FFF2-40B4-BE49-F238E27FC236}">
              <a16:creationId xmlns:a16="http://schemas.microsoft.com/office/drawing/2014/main" id="{346148CC-49FF-4872-B938-EA8EA410379F}"/>
            </a:ext>
          </a:extLst>
        </xdr:cNvPr>
        <xdr:cNvSpPr/>
      </xdr:nvSpPr>
      <xdr:spPr>
        <a:xfrm>
          <a:off x="2514600" y="173532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137161</xdr:rowOff>
    </xdr:from>
    <xdr:to>
      <xdr:col>19</xdr:col>
      <xdr:colOff>177800</xdr:colOff>
      <xdr:row>103</xdr:row>
      <xdr:rowOff>161289</xdr:rowOff>
    </xdr:to>
    <xdr:cxnSp macro="">
      <xdr:nvCxnSpPr>
        <xdr:cNvPr id="418" name="直線コネクタ 417">
          <a:extLst>
            <a:ext uri="{FF2B5EF4-FFF2-40B4-BE49-F238E27FC236}">
              <a16:creationId xmlns:a16="http://schemas.microsoft.com/office/drawing/2014/main" id="{E3A30707-50A7-4D72-8CA7-142C5CC5E834}"/>
            </a:ext>
          </a:extLst>
        </xdr:cNvPr>
        <xdr:cNvCxnSpPr/>
      </xdr:nvCxnSpPr>
      <xdr:spPr>
        <a:xfrm>
          <a:off x="2565400" y="17404081"/>
          <a:ext cx="78994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19" name="楕円 418">
          <a:extLst>
            <a:ext uri="{FF2B5EF4-FFF2-40B4-BE49-F238E27FC236}">
              <a16:creationId xmlns:a16="http://schemas.microsoft.com/office/drawing/2014/main" id="{EE3AB8E7-CFE0-452D-9432-D2E94047DC8B}"/>
            </a:ext>
          </a:extLst>
        </xdr:cNvPr>
        <xdr:cNvSpPr/>
      </xdr:nvSpPr>
      <xdr:spPr>
        <a:xfrm>
          <a:off x="173990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137161</xdr:rowOff>
    </xdr:to>
    <xdr:cxnSp macro="">
      <xdr:nvCxnSpPr>
        <xdr:cNvPr id="420" name="直線コネクタ 419">
          <a:extLst>
            <a:ext uri="{FF2B5EF4-FFF2-40B4-BE49-F238E27FC236}">
              <a16:creationId xmlns:a16="http://schemas.microsoft.com/office/drawing/2014/main" id="{B8949EFE-0A37-4B95-9061-BE982BC7FB61}"/>
            </a:ext>
          </a:extLst>
        </xdr:cNvPr>
        <xdr:cNvCxnSpPr/>
      </xdr:nvCxnSpPr>
      <xdr:spPr>
        <a:xfrm>
          <a:off x="1790700" y="17377409"/>
          <a:ext cx="7747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35561</xdr:rowOff>
    </xdr:from>
    <xdr:to>
      <xdr:col>6</xdr:col>
      <xdr:colOff>38100</xdr:colOff>
      <xdr:row>103</xdr:row>
      <xdr:rowOff>137161</xdr:rowOff>
    </xdr:to>
    <xdr:sp macro="" textlink="">
      <xdr:nvSpPr>
        <xdr:cNvPr id="421" name="楕円 420">
          <a:extLst>
            <a:ext uri="{FF2B5EF4-FFF2-40B4-BE49-F238E27FC236}">
              <a16:creationId xmlns:a16="http://schemas.microsoft.com/office/drawing/2014/main" id="{40511048-2AE3-4DE5-B950-039191B52ABB}"/>
            </a:ext>
          </a:extLst>
        </xdr:cNvPr>
        <xdr:cNvSpPr/>
      </xdr:nvSpPr>
      <xdr:spPr>
        <a:xfrm>
          <a:off x="965200" y="17302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86361</xdr:rowOff>
    </xdr:from>
    <xdr:to>
      <xdr:col>10</xdr:col>
      <xdr:colOff>114300</xdr:colOff>
      <xdr:row>103</xdr:row>
      <xdr:rowOff>110489</xdr:rowOff>
    </xdr:to>
    <xdr:cxnSp macro="">
      <xdr:nvCxnSpPr>
        <xdr:cNvPr id="422" name="直線コネクタ 421">
          <a:extLst>
            <a:ext uri="{FF2B5EF4-FFF2-40B4-BE49-F238E27FC236}">
              <a16:creationId xmlns:a16="http://schemas.microsoft.com/office/drawing/2014/main" id="{1C054362-5EBE-4B41-9F32-EB26A4F29004}"/>
            </a:ext>
          </a:extLst>
        </xdr:cNvPr>
        <xdr:cNvCxnSpPr/>
      </xdr:nvCxnSpPr>
      <xdr:spPr>
        <a:xfrm>
          <a:off x="1008380" y="17353281"/>
          <a:ext cx="78232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3" name="n_1aveValue【市民会館】&#10;有形固定資産減価償却率">
          <a:extLst>
            <a:ext uri="{FF2B5EF4-FFF2-40B4-BE49-F238E27FC236}">
              <a16:creationId xmlns:a16="http://schemas.microsoft.com/office/drawing/2014/main" id="{C1860BB9-8B8E-422A-AB37-B7A9B61D1E61}"/>
            </a:ext>
          </a:extLst>
        </xdr:cNvPr>
        <xdr:cNvSpPr txBox="1"/>
      </xdr:nvSpPr>
      <xdr:spPr>
        <a:xfrm>
          <a:off x="317056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24" name="n_2aveValue【市民会館】&#10;有形固定資産減価償却率">
          <a:extLst>
            <a:ext uri="{FF2B5EF4-FFF2-40B4-BE49-F238E27FC236}">
              <a16:creationId xmlns:a16="http://schemas.microsoft.com/office/drawing/2014/main" id="{1AF86399-CA3F-4DA4-88F7-6E34634FBA54}"/>
            </a:ext>
          </a:extLst>
        </xdr:cNvPr>
        <xdr:cNvSpPr txBox="1"/>
      </xdr:nvSpPr>
      <xdr:spPr>
        <a:xfrm>
          <a:off x="2385704" y="1752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a:extLst>
            <a:ext uri="{FF2B5EF4-FFF2-40B4-BE49-F238E27FC236}">
              <a16:creationId xmlns:a16="http://schemas.microsoft.com/office/drawing/2014/main" id="{07F12E8C-46AD-48E5-8163-CB460799C7D4}"/>
            </a:ext>
          </a:extLst>
        </xdr:cNvPr>
        <xdr:cNvSpPr txBox="1"/>
      </xdr:nvSpPr>
      <xdr:spPr>
        <a:xfrm>
          <a:off x="1611004" y="17531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a:extLst>
            <a:ext uri="{FF2B5EF4-FFF2-40B4-BE49-F238E27FC236}">
              <a16:creationId xmlns:a16="http://schemas.microsoft.com/office/drawing/2014/main" id="{DFC5B6E0-4E12-4001-BADF-912216013C81}"/>
            </a:ext>
          </a:extLst>
        </xdr:cNvPr>
        <xdr:cNvSpPr txBox="1"/>
      </xdr:nvSpPr>
      <xdr:spPr>
        <a:xfrm>
          <a:off x="836304" y="1751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57166</xdr:rowOff>
    </xdr:from>
    <xdr:ext cx="405111" cy="259045"/>
    <xdr:sp macro="" textlink="">
      <xdr:nvSpPr>
        <xdr:cNvPr id="427" name="n_1mainValue【市民会館】&#10;有形固定資産減価償却率">
          <a:extLst>
            <a:ext uri="{FF2B5EF4-FFF2-40B4-BE49-F238E27FC236}">
              <a16:creationId xmlns:a16="http://schemas.microsoft.com/office/drawing/2014/main" id="{42F53DAC-4177-46F7-9ED4-A51D72448491}"/>
            </a:ext>
          </a:extLst>
        </xdr:cNvPr>
        <xdr:cNvSpPr txBox="1"/>
      </xdr:nvSpPr>
      <xdr:spPr>
        <a:xfrm>
          <a:off x="3170564" y="1715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8" name="n_2mainValue【市民会館】&#10;有形固定資産減価償却率">
          <a:extLst>
            <a:ext uri="{FF2B5EF4-FFF2-40B4-BE49-F238E27FC236}">
              <a16:creationId xmlns:a16="http://schemas.microsoft.com/office/drawing/2014/main" id="{3CD5D76F-4A26-48D7-8951-5F3E501A02C4}"/>
            </a:ext>
          </a:extLst>
        </xdr:cNvPr>
        <xdr:cNvSpPr txBox="1"/>
      </xdr:nvSpPr>
      <xdr:spPr>
        <a:xfrm>
          <a:off x="2385704" y="17132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6366</xdr:rowOff>
    </xdr:from>
    <xdr:ext cx="405111" cy="259045"/>
    <xdr:sp macro="" textlink="">
      <xdr:nvSpPr>
        <xdr:cNvPr id="429" name="n_3mainValue【市民会館】&#10;有形固定資産減価償却率">
          <a:extLst>
            <a:ext uri="{FF2B5EF4-FFF2-40B4-BE49-F238E27FC236}">
              <a16:creationId xmlns:a16="http://schemas.microsoft.com/office/drawing/2014/main" id="{705647A6-A951-4728-844A-77460A80D2E9}"/>
            </a:ext>
          </a:extLst>
        </xdr:cNvPr>
        <xdr:cNvSpPr txBox="1"/>
      </xdr:nvSpPr>
      <xdr:spPr>
        <a:xfrm>
          <a:off x="1611004" y="17105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153688</xdr:rowOff>
    </xdr:from>
    <xdr:ext cx="405111" cy="259045"/>
    <xdr:sp macro="" textlink="">
      <xdr:nvSpPr>
        <xdr:cNvPr id="430" name="n_4mainValue【市民会館】&#10;有形固定資産減価償却率">
          <a:extLst>
            <a:ext uri="{FF2B5EF4-FFF2-40B4-BE49-F238E27FC236}">
              <a16:creationId xmlns:a16="http://schemas.microsoft.com/office/drawing/2014/main" id="{B76B0E0D-4C6F-4509-AF11-2F8C32C4148E}"/>
            </a:ext>
          </a:extLst>
        </xdr:cNvPr>
        <xdr:cNvSpPr txBox="1"/>
      </xdr:nvSpPr>
      <xdr:spPr>
        <a:xfrm>
          <a:off x="836304" y="17085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7C88267-2905-4EAE-AB50-B10D9FE01D4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1893EA04-7CE5-44C9-9745-97EE8D1062E5}"/>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2D4ED8A-282E-4800-B75A-90E226CCE0C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35CCF530-BB90-4E13-8D94-CA491120911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CB77ABFA-1CC0-47B2-A420-DAB0716C9BA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964B896-4E18-4AF8-9A09-1022386D96F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352FCD06-1510-439B-9240-F38A30D02D6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802B8028-A363-440D-970B-94E2CD94316C}"/>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00CBEF4-6EE0-431A-BBCC-1EC03B961C0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E348698-CC3A-40E3-8F37-395014433F3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E8D64A99-301B-492F-B19B-9878E26DA3E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00A10529-7A35-41F9-B673-41D0D3FB825B}"/>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1DEC437B-529E-4C68-A4D3-1B0CC4C3C555}"/>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0F1D0D90-CB68-48A4-ADB5-7A20FBC52D88}"/>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ED3AB981-47DD-4F27-B65C-DBE0CC0C951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8455E655-81DA-451E-86D0-37ACCCE71E9F}"/>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C964730-F78D-4AA7-A022-660E21CC0055}"/>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D7E8461E-9698-4703-BCA6-0F4CB24328FA}"/>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BD19310D-859A-47F3-A119-1BB00529C03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85FEBD24-2AE4-45E5-AFEC-B051C69CEFA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6AD8B70A-229E-47A4-8BFD-AA1AE077173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D3097A12-51E7-4445-8870-2D9FDBEA7506}"/>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E866F1CC-C983-46BE-85F6-0985521D17EB}"/>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4F78931F-3BEA-437C-AF64-3EF4052D9C1F}"/>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F77C94B8-7A56-4637-9AB4-5AF7294B0DFE}"/>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ABC96F87-644F-4FC4-851B-EC8EF3527069}"/>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a:extLst>
            <a:ext uri="{FF2B5EF4-FFF2-40B4-BE49-F238E27FC236}">
              <a16:creationId xmlns:a16="http://schemas.microsoft.com/office/drawing/2014/main" id="{D13971D7-CD40-4D8B-BD36-AA92B17D0ACB}"/>
            </a:ext>
          </a:extLst>
        </xdr:cNvPr>
        <xdr:cNvSpPr txBox="1"/>
      </xdr:nvSpPr>
      <xdr:spPr>
        <a:xfrm>
          <a:off x="9258300" y="1783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730DD6B2-2D1F-46D2-AA21-2BBC57EE569C}"/>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47287347-7304-46DB-9F1C-CC2562125150}"/>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FB33A0ED-3427-4D79-862F-94259B0CCC9C}"/>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FC3BAC0D-770E-43BE-8203-93556916274A}"/>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4007C62E-E3E7-4BD4-9E73-E9893E10B2AD}"/>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2110C47-7C86-48D5-9991-E2ED113BEED9}"/>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19C874E2-41B6-421C-AF77-9836213241FA}"/>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7930FDD-F340-47A8-9086-921EFC02F23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5FC97C3-DF85-4C59-AA28-1A62BA82510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61EAC85-D2F0-433B-9FD7-DBF4FF76702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468" name="楕円 467">
          <a:extLst>
            <a:ext uri="{FF2B5EF4-FFF2-40B4-BE49-F238E27FC236}">
              <a16:creationId xmlns:a16="http://schemas.microsoft.com/office/drawing/2014/main" id="{C6448041-0C56-4301-9455-D3F6C563795D}"/>
            </a:ext>
          </a:extLst>
        </xdr:cNvPr>
        <xdr:cNvSpPr/>
      </xdr:nvSpPr>
      <xdr:spPr>
        <a:xfrm>
          <a:off x="9192260" y="176070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27703</xdr:rowOff>
    </xdr:from>
    <xdr:ext cx="469744" cy="259045"/>
    <xdr:sp macro="" textlink="">
      <xdr:nvSpPr>
        <xdr:cNvPr id="469" name="【市民会館】&#10;一人当たり面積該当値テキスト">
          <a:extLst>
            <a:ext uri="{FF2B5EF4-FFF2-40B4-BE49-F238E27FC236}">
              <a16:creationId xmlns:a16="http://schemas.microsoft.com/office/drawing/2014/main" id="{74A363C0-4951-4A21-B63E-B1B4F2F2C91E}"/>
            </a:ext>
          </a:extLst>
        </xdr:cNvPr>
        <xdr:cNvSpPr txBox="1"/>
      </xdr:nvSpPr>
      <xdr:spPr>
        <a:xfrm>
          <a:off x="9258300" y="174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7113</xdr:rowOff>
    </xdr:from>
    <xdr:to>
      <xdr:col>50</xdr:col>
      <xdr:colOff>165100</xdr:colOff>
      <xdr:row>105</xdr:row>
      <xdr:rowOff>108713</xdr:rowOff>
    </xdr:to>
    <xdr:sp macro="" textlink="">
      <xdr:nvSpPr>
        <xdr:cNvPr id="470" name="楕円 469">
          <a:extLst>
            <a:ext uri="{FF2B5EF4-FFF2-40B4-BE49-F238E27FC236}">
              <a16:creationId xmlns:a16="http://schemas.microsoft.com/office/drawing/2014/main" id="{ED5241C6-F394-4038-97CA-7BB7329458C7}"/>
            </a:ext>
          </a:extLst>
        </xdr:cNvPr>
        <xdr:cNvSpPr/>
      </xdr:nvSpPr>
      <xdr:spPr>
        <a:xfrm>
          <a:off x="8445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55626</xdr:rowOff>
    </xdr:from>
    <xdr:to>
      <xdr:col>55</xdr:col>
      <xdr:colOff>0</xdr:colOff>
      <xdr:row>105</xdr:row>
      <xdr:rowOff>57913</xdr:rowOff>
    </xdr:to>
    <xdr:cxnSp macro="">
      <xdr:nvCxnSpPr>
        <xdr:cNvPr id="471" name="直線コネクタ 470">
          <a:extLst>
            <a:ext uri="{FF2B5EF4-FFF2-40B4-BE49-F238E27FC236}">
              <a16:creationId xmlns:a16="http://schemas.microsoft.com/office/drawing/2014/main" id="{749F9A82-C2EA-4A77-AC7B-95F3E4F68190}"/>
            </a:ext>
          </a:extLst>
        </xdr:cNvPr>
        <xdr:cNvCxnSpPr/>
      </xdr:nvCxnSpPr>
      <xdr:spPr>
        <a:xfrm flipV="1">
          <a:off x="8496300" y="17657826"/>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xdr:rowOff>
    </xdr:from>
    <xdr:to>
      <xdr:col>46</xdr:col>
      <xdr:colOff>38100</xdr:colOff>
      <xdr:row>105</xdr:row>
      <xdr:rowOff>110998</xdr:rowOff>
    </xdr:to>
    <xdr:sp macro="" textlink="">
      <xdr:nvSpPr>
        <xdr:cNvPr id="472" name="楕円 471">
          <a:extLst>
            <a:ext uri="{FF2B5EF4-FFF2-40B4-BE49-F238E27FC236}">
              <a16:creationId xmlns:a16="http://schemas.microsoft.com/office/drawing/2014/main" id="{173D1C3F-8789-463C-A428-E6C5147CEAF9}"/>
            </a:ext>
          </a:extLst>
        </xdr:cNvPr>
        <xdr:cNvSpPr/>
      </xdr:nvSpPr>
      <xdr:spPr>
        <a:xfrm>
          <a:off x="7670800" y="17611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57913</xdr:rowOff>
    </xdr:from>
    <xdr:to>
      <xdr:col>50</xdr:col>
      <xdr:colOff>114300</xdr:colOff>
      <xdr:row>105</xdr:row>
      <xdr:rowOff>60198</xdr:rowOff>
    </xdr:to>
    <xdr:cxnSp macro="">
      <xdr:nvCxnSpPr>
        <xdr:cNvPr id="473" name="直線コネクタ 472">
          <a:extLst>
            <a:ext uri="{FF2B5EF4-FFF2-40B4-BE49-F238E27FC236}">
              <a16:creationId xmlns:a16="http://schemas.microsoft.com/office/drawing/2014/main" id="{355AA89A-ADF1-4700-B08F-31097406C6B6}"/>
            </a:ext>
          </a:extLst>
        </xdr:cNvPr>
        <xdr:cNvCxnSpPr/>
      </xdr:nvCxnSpPr>
      <xdr:spPr>
        <a:xfrm flipV="1">
          <a:off x="7713980" y="1766011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9398</xdr:rowOff>
    </xdr:from>
    <xdr:to>
      <xdr:col>41</xdr:col>
      <xdr:colOff>101600</xdr:colOff>
      <xdr:row>105</xdr:row>
      <xdr:rowOff>110998</xdr:rowOff>
    </xdr:to>
    <xdr:sp macro="" textlink="">
      <xdr:nvSpPr>
        <xdr:cNvPr id="474" name="楕円 473">
          <a:extLst>
            <a:ext uri="{FF2B5EF4-FFF2-40B4-BE49-F238E27FC236}">
              <a16:creationId xmlns:a16="http://schemas.microsoft.com/office/drawing/2014/main" id="{D51370AC-5D2D-49D1-936A-1F1F64755054}"/>
            </a:ext>
          </a:extLst>
        </xdr:cNvPr>
        <xdr:cNvSpPr/>
      </xdr:nvSpPr>
      <xdr:spPr>
        <a:xfrm>
          <a:off x="687324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60198</xdr:rowOff>
    </xdr:from>
    <xdr:to>
      <xdr:col>45</xdr:col>
      <xdr:colOff>177800</xdr:colOff>
      <xdr:row>105</xdr:row>
      <xdr:rowOff>60198</xdr:rowOff>
    </xdr:to>
    <xdr:cxnSp macro="">
      <xdr:nvCxnSpPr>
        <xdr:cNvPr id="475" name="直線コネクタ 474">
          <a:extLst>
            <a:ext uri="{FF2B5EF4-FFF2-40B4-BE49-F238E27FC236}">
              <a16:creationId xmlns:a16="http://schemas.microsoft.com/office/drawing/2014/main" id="{BEAA3BFC-5C09-43DA-A699-2210F4552ADA}"/>
            </a:ext>
          </a:extLst>
        </xdr:cNvPr>
        <xdr:cNvCxnSpPr/>
      </xdr:nvCxnSpPr>
      <xdr:spPr>
        <a:xfrm>
          <a:off x="6924040" y="176623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7113</xdr:rowOff>
    </xdr:from>
    <xdr:to>
      <xdr:col>36</xdr:col>
      <xdr:colOff>165100</xdr:colOff>
      <xdr:row>105</xdr:row>
      <xdr:rowOff>108713</xdr:rowOff>
    </xdr:to>
    <xdr:sp macro="" textlink="">
      <xdr:nvSpPr>
        <xdr:cNvPr id="476" name="楕円 475">
          <a:extLst>
            <a:ext uri="{FF2B5EF4-FFF2-40B4-BE49-F238E27FC236}">
              <a16:creationId xmlns:a16="http://schemas.microsoft.com/office/drawing/2014/main" id="{1278AB54-B9BE-44CE-A5DF-BE0B6669FF5B}"/>
            </a:ext>
          </a:extLst>
        </xdr:cNvPr>
        <xdr:cNvSpPr/>
      </xdr:nvSpPr>
      <xdr:spPr>
        <a:xfrm>
          <a:off x="609854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57913</xdr:rowOff>
    </xdr:from>
    <xdr:to>
      <xdr:col>41</xdr:col>
      <xdr:colOff>50800</xdr:colOff>
      <xdr:row>105</xdr:row>
      <xdr:rowOff>60198</xdr:rowOff>
    </xdr:to>
    <xdr:cxnSp macro="">
      <xdr:nvCxnSpPr>
        <xdr:cNvPr id="477" name="直線コネクタ 476">
          <a:extLst>
            <a:ext uri="{FF2B5EF4-FFF2-40B4-BE49-F238E27FC236}">
              <a16:creationId xmlns:a16="http://schemas.microsoft.com/office/drawing/2014/main" id="{15CA35D2-0BBF-4D06-8503-6F0236D6DCC3}"/>
            </a:ext>
          </a:extLst>
        </xdr:cNvPr>
        <xdr:cNvCxnSpPr/>
      </xdr:nvCxnSpPr>
      <xdr:spPr>
        <a:xfrm>
          <a:off x="6149340" y="1766011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a:extLst>
            <a:ext uri="{FF2B5EF4-FFF2-40B4-BE49-F238E27FC236}">
              <a16:creationId xmlns:a16="http://schemas.microsoft.com/office/drawing/2014/main" id="{2476F64E-B0B3-49F3-9463-D79FF61E7124}"/>
            </a:ext>
          </a:extLst>
        </xdr:cNvPr>
        <xdr:cNvSpPr txBox="1"/>
      </xdr:nvSpPr>
      <xdr:spPr>
        <a:xfrm>
          <a:off x="8271587" y="1795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9367E0CA-107B-4EE3-883C-3C2D50EC98C3}"/>
            </a:ext>
          </a:extLst>
        </xdr:cNvPr>
        <xdr:cNvSpPr txBox="1"/>
      </xdr:nvSpPr>
      <xdr:spPr>
        <a:xfrm>
          <a:off x="7509587" y="179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C25D1ED0-F20D-4E27-8AC8-2A6295A5B06C}"/>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F837937E-130E-43C6-88F1-67006A9653D5}"/>
            </a:ext>
          </a:extLst>
        </xdr:cNvPr>
        <xdr:cNvSpPr txBox="1"/>
      </xdr:nvSpPr>
      <xdr:spPr>
        <a:xfrm>
          <a:off x="59373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125240</xdr:rowOff>
    </xdr:from>
    <xdr:ext cx="469744" cy="259045"/>
    <xdr:sp macro="" textlink="">
      <xdr:nvSpPr>
        <xdr:cNvPr id="482" name="n_1mainValue【市民会館】&#10;一人当たり面積">
          <a:extLst>
            <a:ext uri="{FF2B5EF4-FFF2-40B4-BE49-F238E27FC236}">
              <a16:creationId xmlns:a16="http://schemas.microsoft.com/office/drawing/2014/main" id="{72565E92-D882-4B71-99ED-EDECD75EEA2B}"/>
            </a:ext>
          </a:extLst>
        </xdr:cNvPr>
        <xdr:cNvSpPr txBox="1"/>
      </xdr:nvSpPr>
      <xdr:spPr>
        <a:xfrm>
          <a:off x="8271587" y="17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127525</xdr:rowOff>
    </xdr:from>
    <xdr:ext cx="469744" cy="259045"/>
    <xdr:sp macro="" textlink="">
      <xdr:nvSpPr>
        <xdr:cNvPr id="483" name="n_2mainValue【市民会館】&#10;一人当たり面積">
          <a:extLst>
            <a:ext uri="{FF2B5EF4-FFF2-40B4-BE49-F238E27FC236}">
              <a16:creationId xmlns:a16="http://schemas.microsoft.com/office/drawing/2014/main" id="{18BB409E-8ACE-4B35-9859-6128B995D7BF}"/>
            </a:ext>
          </a:extLst>
        </xdr:cNvPr>
        <xdr:cNvSpPr txBox="1"/>
      </xdr:nvSpPr>
      <xdr:spPr>
        <a:xfrm>
          <a:off x="7509587"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127525</xdr:rowOff>
    </xdr:from>
    <xdr:ext cx="469744" cy="259045"/>
    <xdr:sp macro="" textlink="">
      <xdr:nvSpPr>
        <xdr:cNvPr id="484" name="n_3mainValue【市民会館】&#10;一人当たり面積">
          <a:extLst>
            <a:ext uri="{FF2B5EF4-FFF2-40B4-BE49-F238E27FC236}">
              <a16:creationId xmlns:a16="http://schemas.microsoft.com/office/drawing/2014/main" id="{21873B21-1D25-4BDC-9522-A6DBDAD3E657}"/>
            </a:ext>
          </a:extLst>
        </xdr:cNvPr>
        <xdr:cNvSpPr txBox="1"/>
      </xdr:nvSpPr>
      <xdr:spPr>
        <a:xfrm>
          <a:off x="6712027"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125240</xdr:rowOff>
    </xdr:from>
    <xdr:ext cx="469744" cy="259045"/>
    <xdr:sp macro="" textlink="">
      <xdr:nvSpPr>
        <xdr:cNvPr id="485" name="n_4mainValue【市民会館】&#10;一人当たり面積">
          <a:extLst>
            <a:ext uri="{FF2B5EF4-FFF2-40B4-BE49-F238E27FC236}">
              <a16:creationId xmlns:a16="http://schemas.microsoft.com/office/drawing/2014/main" id="{946A33DE-D59D-4F27-ABAC-E302E6781ECF}"/>
            </a:ext>
          </a:extLst>
        </xdr:cNvPr>
        <xdr:cNvSpPr txBox="1"/>
      </xdr:nvSpPr>
      <xdr:spPr>
        <a:xfrm>
          <a:off x="5937327" y="173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3000B2F5-8653-461E-9C59-E2988952A95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AC0078FD-0327-409F-A0D1-FD77B1C428B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FD41F559-D08E-475E-A705-D10DC3E19FD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C170343-F40B-4975-8CD9-F75FB4C906F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969D7004-42FD-4A83-81AB-CB3A8853893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E8F31F48-6F37-41A9-84BB-F33C605E96E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E7E28CF2-BCB7-4BBE-AC7F-3795A53BC24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F4754BD6-03CF-4C54-A845-2D8A44891B1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642CD71A-71D4-4C8B-BA13-10CC93E6906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15CB29D-C2DA-4938-B75B-1DEC81725961}"/>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A282DA4-2DA5-4319-BC2F-4185CCF2BCBF}"/>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D33307FA-396E-4AD5-B07A-C39ED7185FC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3AC084AE-49B4-4820-BBD6-97A7530D714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A3094882-D813-404E-A02F-B86083D8DB4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88867B5E-7DCE-4628-96B3-DA06A87512E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16D955FC-CD6F-4B12-B4F2-7F4F8B2719ED}"/>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F3686408-F8A7-4875-ABF6-6AFBD8FD0F3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D29BDCF3-E642-44AD-AB2C-7B2855186AB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7029E984-C635-4019-80D4-6E07A4ED485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B2E681B3-FB49-4610-91BE-26571E2271EF}"/>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A0E2B4B-D510-4F19-A546-F83B6B45F8D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A47EB05B-16BD-4C4A-8606-3F3D5C3DF26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70A4E000-98FD-4897-BC8D-92AA0CD6F60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51CE2C89-DD15-4115-A7DB-07277FE1A7D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30440DD5-1997-4C47-BB1F-505A8F87072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1BB6CCCF-5C9C-449E-81F3-2A628A1AAABE}"/>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19C8FAF6-2668-46F8-A18D-ED0C4B2BA66A}"/>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D7FC8030-BAFE-4130-8578-E11E96354720}"/>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9808F6F1-411E-4B58-8593-A46FA5A6710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E42F54EC-D0DA-45D8-8599-C7293E33DB1B}"/>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3E7587E3-A4B6-4C74-8BA1-463BCA1F3743}"/>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721C21C8-F500-4C23-B951-C8AA30A602CC}"/>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CAF5BD31-E1CB-49D4-BDA6-ED97A45DB395}"/>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5FBB0355-B33D-47F1-B8DF-6A609BAD1A06}"/>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276E29FE-D92E-48B5-849E-2473619F2DC2}"/>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729D06F0-5B15-457D-B6E2-112EC865E7B6}"/>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FAC8F9B4-B5A3-45BB-A42E-9F9EEB6ED6A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2A785939-48CD-4F1C-AF54-8DC08FB46AC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78DE37D6-53F7-4092-BA6B-C484FD247ADB}"/>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4C56327-7AA4-4C3F-A196-B49E5AC94F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58B3CB1-2706-49BD-93DA-B46A931FF41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527" name="楕円 526">
          <a:extLst>
            <a:ext uri="{FF2B5EF4-FFF2-40B4-BE49-F238E27FC236}">
              <a16:creationId xmlns:a16="http://schemas.microsoft.com/office/drawing/2014/main" id="{F93D61FA-4863-4AB9-8385-0D96CB25415E}"/>
            </a:ext>
          </a:extLst>
        </xdr:cNvPr>
        <xdr:cNvSpPr/>
      </xdr:nvSpPr>
      <xdr:spPr>
        <a:xfrm>
          <a:off x="14325600" y="677018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6F38042D-C158-42D9-87DD-00E853C85EA3}"/>
            </a:ext>
          </a:extLst>
        </xdr:cNvPr>
        <xdr:cNvSpPr txBox="1"/>
      </xdr:nvSpPr>
      <xdr:spPr>
        <a:xfrm>
          <a:off x="14414500" y="6748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40096</xdr:rowOff>
    </xdr:from>
    <xdr:to>
      <xdr:col>81</xdr:col>
      <xdr:colOff>101600</xdr:colOff>
      <xdr:row>40</xdr:row>
      <xdr:rowOff>141696</xdr:rowOff>
    </xdr:to>
    <xdr:sp macro="" textlink="">
      <xdr:nvSpPr>
        <xdr:cNvPr id="529" name="楕円 528">
          <a:extLst>
            <a:ext uri="{FF2B5EF4-FFF2-40B4-BE49-F238E27FC236}">
              <a16:creationId xmlns:a16="http://schemas.microsoft.com/office/drawing/2014/main" id="{DFC170EF-EC82-4068-B840-B6FDF8C5346D}"/>
            </a:ext>
          </a:extLst>
        </xdr:cNvPr>
        <xdr:cNvSpPr/>
      </xdr:nvSpPr>
      <xdr:spPr>
        <a:xfrm>
          <a:off x="13578840" y="67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90896</xdr:rowOff>
    </xdr:from>
    <xdr:to>
      <xdr:col>85</xdr:col>
      <xdr:colOff>127000</xdr:colOff>
      <xdr:row>40</xdr:row>
      <xdr:rowOff>115388</xdr:rowOff>
    </xdr:to>
    <xdr:cxnSp macro="">
      <xdr:nvCxnSpPr>
        <xdr:cNvPr id="530" name="直線コネクタ 529">
          <a:extLst>
            <a:ext uri="{FF2B5EF4-FFF2-40B4-BE49-F238E27FC236}">
              <a16:creationId xmlns:a16="http://schemas.microsoft.com/office/drawing/2014/main" id="{B2CF839C-E96E-44F0-A395-D4DA7148C440}"/>
            </a:ext>
          </a:extLst>
        </xdr:cNvPr>
        <xdr:cNvCxnSpPr/>
      </xdr:nvCxnSpPr>
      <xdr:spPr>
        <a:xfrm>
          <a:off x="13629640" y="6796496"/>
          <a:ext cx="74676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18869</xdr:rowOff>
    </xdr:from>
    <xdr:to>
      <xdr:col>76</xdr:col>
      <xdr:colOff>165100</xdr:colOff>
      <xdr:row>40</xdr:row>
      <xdr:rowOff>120469</xdr:rowOff>
    </xdr:to>
    <xdr:sp macro="" textlink="">
      <xdr:nvSpPr>
        <xdr:cNvPr id="531" name="楕円 530">
          <a:extLst>
            <a:ext uri="{FF2B5EF4-FFF2-40B4-BE49-F238E27FC236}">
              <a16:creationId xmlns:a16="http://schemas.microsoft.com/office/drawing/2014/main" id="{B0BAD944-B2B7-49C1-90E6-59D174451750}"/>
            </a:ext>
          </a:extLst>
        </xdr:cNvPr>
        <xdr:cNvSpPr/>
      </xdr:nvSpPr>
      <xdr:spPr>
        <a:xfrm>
          <a:off x="12804140" y="672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69669</xdr:rowOff>
    </xdr:from>
    <xdr:to>
      <xdr:col>81</xdr:col>
      <xdr:colOff>50800</xdr:colOff>
      <xdr:row>40</xdr:row>
      <xdr:rowOff>90896</xdr:rowOff>
    </xdr:to>
    <xdr:cxnSp macro="">
      <xdr:nvCxnSpPr>
        <xdr:cNvPr id="532" name="直線コネクタ 531">
          <a:extLst>
            <a:ext uri="{FF2B5EF4-FFF2-40B4-BE49-F238E27FC236}">
              <a16:creationId xmlns:a16="http://schemas.microsoft.com/office/drawing/2014/main" id="{B0C9667B-44FA-40FB-87E6-F5DBA48EE723}"/>
            </a:ext>
          </a:extLst>
        </xdr:cNvPr>
        <xdr:cNvCxnSpPr/>
      </xdr:nvCxnSpPr>
      <xdr:spPr>
        <a:xfrm>
          <a:off x="12854940" y="6775269"/>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macro="" textlink="">
      <xdr:nvSpPr>
        <xdr:cNvPr id="533" name="楕円 532">
          <a:extLst>
            <a:ext uri="{FF2B5EF4-FFF2-40B4-BE49-F238E27FC236}">
              <a16:creationId xmlns:a16="http://schemas.microsoft.com/office/drawing/2014/main" id="{D387290C-C57F-433B-B2B0-BAEAF57CD5C8}"/>
            </a:ext>
          </a:extLst>
        </xdr:cNvPr>
        <xdr:cNvSpPr/>
      </xdr:nvSpPr>
      <xdr:spPr>
        <a:xfrm>
          <a:off x="12029440" y="670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69669</xdr:rowOff>
    </xdr:to>
    <xdr:cxnSp macro="">
      <xdr:nvCxnSpPr>
        <xdr:cNvPr id="534" name="直線コネクタ 533">
          <a:extLst>
            <a:ext uri="{FF2B5EF4-FFF2-40B4-BE49-F238E27FC236}">
              <a16:creationId xmlns:a16="http://schemas.microsoft.com/office/drawing/2014/main" id="{8DA36E17-2700-42F1-9ABC-01767FCEF917}"/>
            </a:ext>
          </a:extLst>
        </xdr:cNvPr>
        <xdr:cNvCxnSpPr/>
      </xdr:nvCxnSpPr>
      <xdr:spPr>
        <a:xfrm>
          <a:off x="12072620" y="6760573"/>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535" name="楕円 534">
          <a:extLst>
            <a:ext uri="{FF2B5EF4-FFF2-40B4-BE49-F238E27FC236}">
              <a16:creationId xmlns:a16="http://schemas.microsoft.com/office/drawing/2014/main" id="{A200F404-4CF9-48FE-9C68-4A30296ED76D}"/>
            </a:ext>
          </a:extLst>
        </xdr:cNvPr>
        <xdr:cNvSpPr/>
      </xdr:nvSpPr>
      <xdr:spPr>
        <a:xfrm>
          <a:off x="11231880" y="6687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28847</xdr:rowOff>
    </xdr:from>
    <xdr:to>
      <xdr:col>71</xdr:col>
      <xdr:colOff>177800</xdr:colOff>
      <xdr:row>40</xdr:row>
      <xdr:rowOff>54973</xdr:rowOff>
    </xdr:to>
    <xdr:cxnSp macro="">
      <xdr:nvCxnSpPr>
        <xdr:cNvPr id="536" name="直線コネクタ 535">
          <a:extLst>
            <a:ext uri="{FF2B5EF4-FFF2-40B4-BE49-F238E27FC236}">
              <a16:creationId xmlns:a16="http://schemas.microsoft.com/office/drawing/2014/main" id="{1950E9D5-E4B7-48D4-BBA1-FC8E41305968}"/>
            </a:ext>
          </a:extLst>
        </xdr:cNvPr>
        <xdr:cNvCxnSpPr/>
      </xdr:nvCxnSpPr>
      <xdr:spPr>
        <a:xfrm>
          <a:off x="11282680" y="6734447"/>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EF9A3C66-F4B9-4A39-8682-3992C4C205F9}"/>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B266C7D9-C4EC-4E88-B7D3-10950050A92D}"/>
            </a:ext>
          </a:extLst>
        </xdr:cNvPr>
        <xdr:cNvSpPr txBox="1"/>
      </xdr:nvSpPr>
      <xdr:spPr>
        <a:xfrm>
          <a:off x="126752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CA99BA08-2113-42FC-AC4B-B200709C41DB}"/>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DC9ABDA5-59F2-4717-91B5-8BDB0B0BA43D}"/>
            </a:ext>
          </a:extLst>
        </xdr:cNvPr>
        <xdr:cNvSpPr txBox="1"/>
      </xdr:nvSpPr>
      <xdr:spPr>
        <a:xfrm>
          <a:off x="1110298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132823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7AEACBB4-8BD2-4639-A9DA-B2D30B66DEFB}"/>
            </a:ext>
          </a:extLst>
        </xdr:cNvPr>
        <xdr:cNvSpPr txBox="1"/>
      </xdr:nvSpPr>
      <xdr:spPr>
        <a:xfrm>
          <a:off x="13437244" y="683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111596</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9A572FE0-9E0D-4067-BEA0-8CF59D3DA1E2}"/>
            </a:ext>
          </a:extLst>
        </xdr:cNvPr>
        <xdr:cNvSpPr txBox="1"/>
      </xdr:nvSpPr>
      <xdr:spPr>
        <a:xfrm>
          <a:off x="12675244" y="681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6CCCA083-3653-49C0-9624-9AF79E43FE91}"/>
            </a:ext>
          </a:extLst>
        </xdr:cNvPr>
        <xdr:cNvSpPr txBox="1"/>
      </xdr:nvSpPr>
      <xdr:spPr>
        <a:xfrm>
          <a:off x="119005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34880458-08FE-4B46-A051-1B098C340A6F}"/>
            </a:ext>
          </a:extLst>
        </xdr:cNvPr>
        <xdr:cNvSpPr txBox="1"/>
      </xdr:nvSpPr>
      <xdr:spPr>
        <a:xfrm>
          <a:off x="11102984"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72289BC4-C00F-4C01-860D-E6515C38FF0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8B0CECA9-3A1F-462F-9A38-894EBE48719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5B14E8EB-9538-4D1C-87EA-373F8FA7F0E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69D98F63-1033-4048-B059-B4DA35D48CA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D7DEFF8-6C70-473A-95A6-5697C0D5892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956F7CA-55EF-4776-888C-1CB4BD8CE2B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F3B909F1-9A9A-4543-A1E0-C31BCBC84FE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56AB04D8-4FD1-455E-8A92-DDCC9563876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3EF16FE3-94FE-456D-BC71-209369C9E75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D5235FA-4F24-4412-BE9B-297DC5B33D2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30CB42A6-EB2B-4DDB-A250-480E1F78B23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3C1B5CBE-4174-4102-93B3-6C2052A1941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762170BB-E0CB-43A3-9356-105F8F52C19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B952DDFA-6C44-4F61-A47D-3C3C09CF57D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EA6F9E5A-6E99-4F82-8A58-0F17425C9DB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C445E436-A9C3-474B-AD97-03CDA1D34E7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A733CECD-9D57-43BC-BDE3-D98DE913CFA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B0D30545-F9C8-427B-B3E4-331090176E7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70B0CE9A-C4A5-4367-9567-4780851481B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15E46FDC-4F2D-4C0D-8855-FEEF4C5A7B25}"/>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9E03EDB7-55AB-40A2-82F9-CABBABB8932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21470E22-21A4-44EF-AE6B-EA8DEB78D87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8B47BF62-AF6C-4763-8A1C-57D9A7D4E8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908EDF72-307B-4904-8226-798E91AD23FB}"/>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CBC5B38A-1102-48FA-A4DB-9C96DBA3D454}"/>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5BF0D276-E319-4F75-8EFB-BF509D2C15D2}"/>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62D0086F-EBC6-40C6-B2D4-A6242F1174F2}"/>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CFB31393-B903-4889-AE32-AB7D1F3703CE}"/>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D2C1E8A9-5702-4C8E-8A56-05D591F46AB8}"/>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1E9491DF-9794-4E4A-BBBB-1BA06D3FC22C}"/>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DE67BD96-8DDA-4453-80A1-4F4A2A614199}"/>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D25BB2A1-5531-47C2-A8FC-CD9AA9959290}"/>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2C110EF3-9490-4FA5-8177-256D2B6F5F4B}"/>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ECB35132-CFA5-4BDC-BD92-AA8B0A743395}"/>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E225A059-5F58-4F5C-9775-E8DF78B7CE2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939DAC6-7269-434E-B4C6-1D5DC389B20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1A025CB0-E50D-4B42-997E-E9A1B55ED7B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39EE6DC1-1878-44B9-943D-0FE2D7EBE56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6DEE2341-2427-42DB-8E76-038CAC76361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123338</xdr:rowOff>
    </xdr:from>
    <xdr:to>
      <xdr:col>116</xdr:col>
      <xdr:colOff>114300</xdr:colOff>
      <xdr:row>42</xdr:row>
      <xdr:rowOff>53488</xdr:rowOff>
    </xdr:to>
    <xdr:sp macro="" textlink="">
      <xdr:nvSpPr>
        <xdr:cNvPr id="584" name="楕円 583">
          <a:extLst>
            <a:ext uri="{FF2B5EF4-FFF2-40B4-BE49-F238E27FC236}">
              <a16:creationId xmlns:a16="http://schemas.microsoft.com/office/drawing/2014/main" id="{37270F6F-DCD8-486A-9AD1-4AFCA6AFB16F}"/>
            </a:ext>
          </a:extLst>
        </xdr:cNvPr>
        <xdr:cNvSpPr/>
      </xdr:nvSpPr>
      <xdr:spPr>
        <a:xfrm>
          <a:off x="19458940" y="6996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38265</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AE4B082C-6804-4972-BF59-29D5674BE9B3}"/>
            </a:ext>
          </a:extLst>
        </xdr:cNvPr>
        <xdr:cNvSpPr txBox="1"/>
      </xdr:nvSpPr>
      <xdr:spPr>
        <a:xfrm>
          <a:off x="19547840" y="69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123461</xdr:rowOff>
    </xdr:from>
    <xdr:to>
      <xdr:col>112</xdr:col>
      <xdr:colOff>38100</xdr:colOff>
      <xdr:row>42</xdr:row>
      <xdr:rowOff>53611</xdr:rowOff>
    </xdr:to>
    <xdr:sp macro="" textlink="">
      <xdr:nvSpPr>
        <xdr:cNvPr id="586" name="楕円 585">
          <a:extLst>
            <a:ext uri="{FF2B5EF4-FFF2-40B4-BE49-F238E27FC236}">
              <a16:creationId xmlns:a16="http://schemas.microsoft.com/office/drawing/2014/main" id="{5B8183AF-5097-4B4B-93F4-819C93485B8D}"/>
            </a:ext>
          </a:extLst>
        </xdr:cNvPr>
        <xdr:cNvSpPr/>
      </xdr:nvSpPr>
      <xdr:spPr>
        <a:xfrm>
          <a:off x="18735040" y="69967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2688</xdr:rowOff>
    </xdr:from>
    <xdr:to>
      <xdr:col>116</xdr:col>
      <xdr:colOff>63500</xdr:colOff>
      <xdr:row>42</xdr:row>
      <xdr:rowOff>2811</xdr:rowOff>
    </xdr:to>
    <xdr:cxnSp macro="">
      <xdr:nvCxnSpPr>
        <xdr:cNvPr id="587" name="直線コネクタ 586">
          <a:extLst>
            <a:ext uri="{FF2B5EF4-FFF2-40B4-BE49-F238E27FC236}">
              <a16:creationId xmlns:a16="http://schemas.microsoft.com/office/drawing/2014/main" id="{867EF7FD-D2A9-49C4-8A16-66714E1C42DA}"/>
            </a:ext>
          </a:extLst>
        </xdr:cNvPr>
        <xdr:cNvCxnSpPr/>
      </xdr:nvCxnSpPr>
      <xdr:spPr>
        <a:xfrm flipV="1">
          <a:off x="18778220" y="7043568"/>
          <a:ext cx="73152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123665</xdr:rowOff>
    </xdr:from>
    <xdr:to>
      <xdr:col>107</xdr:col>
      <xdr:colOff>101600</xdr:colOff>
      <xdr:row>42</xdr:row>
      <xdr:rowOff>53815</xdr:rowOff>
    </xdr:to>
    <xdr:sp macro="" textlink="">
      <xdr:nvSpPr>
        <xdr:cNvPr id="588" name="楕円 587">
          <a:extLst>
            <a:ext uri="{FF2B5EF4-FFF2-40B4-BE49-F238E27FC236}">
              <a16:creationId xmlns:a16="http://schemas.microsoft.com/office/drawing/2014/main" id="{10411C55-A194-4950-AF10-15B9464773F6}"/>
            </a:ext>
          </a:extLst>
        </xdr:cNvPr>
        <xdr:cNvSpPr/>
      </xdr:nvSpPr>
      <xdr:spPr>
        <a:xfrm>
          <a:off x="17937480" y="6996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2811</xdr:rowOff>
    </xdr:from>
    <xdr:to>
      <xdr:col>111</xdr:col>
      <xdr:colOff>177800</xdr:colOff>
      <xdr:row>42</xdr:row>
      <xdr:rowOff>3015</xdr:rowOff>
    </xdr:to>
    <xdr:cxnSp macro="">
      <xdr:nvCxnSpPr>
        <xdr:cNvPr id="589" name="直線コネクタ 588">
          <a:extLst>
            <a:ext uri="{FF2B5EF4-FFF2-40B4-BE49-F238E27FC236}">
              <a16:creationId xmlns:a16="http://schemas.microsoft.com/office/drawing/2014/main" id="{1E0ECCA8-3072-4AAD-A02E-FFA8C34BE7AE}"/>
            </a:ext>
          </a:extLst>
        </xdr:cNvPr>
        <xdr:cNvCxnSpPr/>
      </xdr:nvCxnSpPr>
      <xdr:spPr>
        <a:xfrm flipV="1">
          <a:off x="17988280" y="7043691"/>
          <a:ext cx="78994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123975</xdr:rowOff>
    </xdr:from>
    <xdr:to>
      <xdr:col>102</xdr:col>
      <xdr:colOff>165100</xdr:colOff>
      <xdr:row>42</xdr:row>
      <xdr:rowOff>54125</xdr:rowOff>
    </xdr:to>
    <xdr:sp macro="" textlink="">
      <xdr:nvSpPr>
        <xdr:cNvPr id="590" name="楕円 589">
          <a:extLst>
            <a:ext uri="{FF2B5EF4-FFF2-40B4-BE49-F238E27FC236}">
              <a16:creationId xmlns:a16="http://schemas.microsoft.com/office/drawing/2014/main" id="{BBEF2AD9-981A-4622-974B-AC23930AE63F}"/>
            </a:ext>
          </a:extLst>
        </xdr:cNvPr>
        <xdr:cNvSpPr/>
      </xdr:nvSpPr>
      <xdr:spPr>
        <a:xfrm>
          <a:off x="17162780" y="699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3015</xdr:rowOff>
    </xdr:from>
    <xdr:to>
      <xdr:col>107</xdr:col>
      <xdr:colOff>50800</xdr:colOff>
      <xdr:row>42</xdr:row>
      <xdr:rowOff>3325</xdr:rowOff>
    </xdr:to>
    <xdr:cxnSp macro="">
      <xdr:nvCxnSpPr>
        <xdr:cNvPr id="591" name="直線コネクタ 590">
          <a:extLst>
            <a:ext uri="{FF2B5EF4-FFF2-40B4-BE49-F238E27FC236}">
              <a16:creationId xmlns:a16="http://schemas.microsoft.com/office/drawing/2014/main" id="{D4E312FC-F9E6-417B-BDA5-63EF78087032}"/>
            </a:ext>
          </a:extLst>
        </xdr:cNvPr>
        <xdr:cNvCxnSpPr/>
      </xdr:nvCxnSpPr>
      <xdr:spPr>
        <a:xfrm flipV="1">
          <a:off x="17213580" y="7043895"/>
          <a:ext cx="7747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123858</xdr:rowOff>
    </xdr:from>
    <xdr:to>
      <xdr:col>98</xdr:col>
      <xdr:colOff>38100</xdr:colOff>
      <xdr:row>42</xdr:row>
      <xdr:rowOff>54008</xdr:rowOff>
    </xdr:to>
    <xdr:sp macro="" textlink="">
      <xdr:nvSpPr>
        <xdr:cNvPr id="592" name="楕円 591">
          <a:extLst>
            <a:ext uri="{FF2B5EF4-FFF2-40B4-BE49-F238E27FC236}">
              <a16:creationId xmlns:a16="http://schemas.microsoft.com/office/drawing/2014/main" id="{EF4157AA-2160-404C-9A91-E4D0DF980C05}"/>
            </a:ext>
          </a:extLst>
        </xdr:cNvPr>
        <xdr:cNvSpPr/>
      </xdr:nvSpPr>
      <xdr:spPr>
        <a:xfrm>
          <a:off x="16388080" y="6997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3208</xdr:rowOff>
    </xdr:from>
    <xdr:to>
      <xdr:col>102</xdr:col>
      <xdr:colOff>114300</xdr:colOff>
      <xdr:row>42</xdr:row>
      <xdr:rowOff>3325</xdr:rowOff>
    </xdr:to>
    <xdr:cxnSp macro="">
      <xdr:nvCxnSpPr>
        <xdr:cNvPr id="593" name="直線コネクタ 592">
          <a:extLst>
            <a:ext uri="{FF2B5EF4-FFF2-40B4-BE49-F238E27FC236}">
              <a16:creationId xmlns:a16="http://schemas.microsoft.com/office/drawing/2014/main" id="{F96DAD13-A742-43F5-B520-2936A57E988B}"/>
            </a:ext>
          </a:extLst>
        </xdr:cNvPr>
        <xdr:cNvCxnSpPr/>
      </xdr:nvCxnSpPr>
      <xdr:spPr>
        <a:xfrm>
          <a:off x="16431260" y="7044088"/>
          <a:ext cx="78232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5F760FA5-AAFA-4E7E-A584-288CB80C7AE7}"/>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D581E401-0AFD-4284-A7B9-C5AD6C8E1CA8}"/>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BB0F381-020C-46D5-8A04-222EFA62A1FB}"/>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829E691C-9619-43EC-B23E-8C5497888BB0}"/>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44738</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6E2E3B07-04F7-48B6-ADCF-E57F502735AE}"/>
            </a:ext>
          </a:extLst>
        </xdr:cNvPr>
        <xdr:cNvSpPr txBox="1"/>
      </xdr:nvSpPr>
      <xdr:spPr>
        <a:xfrm>
          <a:off x="18528811" y="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44942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0F3EDB62-3908-45FD-863F-4B2EF2073521}"/>
            </a:ext>
          </a:extLst>
        </xdr:cNvPr>
        <xdr:cNvSpPr txBox="1"/>
      </xdr:nvSpPr>
      <xdr:spPr>
        <a:xfrm>
          <a:off x="17766811" y="708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45252</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894F3F15-760B-4CD0-B9AC-0384CB0B89DC}"/>
            </a:ext>
          </a:extLst>
        </xdr:cNvPr>
        <xdr:cNvSpPr txBox="1"/>
      </xdr:nvSpPr>
      <xdr:spPr>
        <a:xfrm>
          <a:off x="16969251" y="70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45135</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4B80EA5C-5EA6-4A29-A80B-7D2368879704}"/>
            </a:ext>
          </a:extLst>
        </xdr:cNvPr>
        <xdr:cNvSpPr txBox="1"/>
      </xdr:nvSpPr>
      <xdr:spPr>
        <a:xfrm>
          <a:off x="16194551" y="70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2C0A171-8077-4542-982B-08DC57B3C21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A7B7F3C4-C7C6-4BA6-9C17-6CB016D4F5F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5BAB2681-7E92-4DD5-B3BB-1ADFF980027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2E46DF59-8423-4052-B044-86227C8E92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CD20F7F9-7B27-45A2-A02B-AC73FEFF6BD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70FD1F88-3905-45A4-9B22-DFEC880596D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8C0CA99-AA7E-4368-B989-3F1218BE9A1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D9B16FC5-6AA8-43BC-B3F2-B7704EBC5C9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8F35DE3E-D58D-4B87-AB20-5D9DE786509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B1900541-B6A3-42A5-96B4-973D199F56C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933AD82B-C966-4352-BB27-25FAA65D19C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39464718-5875-4D69-A82B-2B582764ED56}"/>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71EF0511-8F6F-45D6-86B9-3D773467E987}"/>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7FB1A974-1ADF-478A-A02A-1E75CDC020E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39CEC2E9-DB4C-4F90-A12F-1C0AA14B809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7192A769-40E9-41F7-8F01-4B96DF5B743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7AB75DB1-E98C-4581-8691-BBDCAC53FD1F}"/>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CDC4EBD-506F-4520-A29B-00869D12E28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EBC22D99-C6A7-4380-A33D-3F6CE827C69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9F83B8C2-86BE-4405-B6FA-2FE95EA0F2E3}"/>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2479518D-29F4-4C47-849A-82B5C9C68412}"/>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7FA472AA-81E9-44D1-8542-E7B43894965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A0651A25-0671-4C11-A068-FCF96B3C468A}"/>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650D0E1-4D95-468A-8B62-DA0D6BB3D11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7ED53130-A5B5-4F6E-BCA9-8A45EBD0A5D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83FCF216-DFC1-426F-AB97-5693E4F25708}"/>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93E1401C-998D-4FD8-B214-FDE3FDDF416F}"/>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9FFE01F0-DEDA-43CA-97B8-D7D9E6C98746}"/>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32BB859-32F6-4F32-A07D-6B613AE95C5F}"/>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BD73CA91-3EA2-465C-92F6-30B0AF1A328D}"/>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D8AE213A-F9F7-4683-B4D0-6CA5CACA009F}"/>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08C1C7A4-C549-43C1-8292-6A42675D50E3}"/>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39D3E840-EEF4-46FC-9200-C97DF74FA8E7}"/>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2EC9DB1E-746E-448B-A2E3-CF710DE781F2}"/>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ECA58929-871D-487C-90DB-A1F35C31A792}"/>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B7D9BA6A-4CEE-426B-BCF9-B10121A68081}"/>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C5B50CC-DFD1-4BB8-8ADE-DD90ED22B70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9047C93A-B457-4E6F-845D-4A82276FEF7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4DE2F24-55D4-4A69-9A9F-D3BB96EEB14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428E1BD-0D85-431B-8C1D-611636936E1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853068A-4557-4C2F-9C9C-45609DA35AC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643" name="楕円 642">
          <a:extLst>
            <a:ext uri="{FF2B5EF4-FFF2-40B4-BE49-F238E27FC236}">
              <a16:creationId xmlns:a16="http://schemas.microsoft.com/office/drawing/2014/main" id="{35E82B41-67F6-4C68-9088-D8F551FC2E06}"/>
            </a:ext>
          </a:extLst>
        </xdr:cNvPr>
        <xdr:cNvSpPr/>
      </xdr:nvSpPr>
      <xdr:spPr>
        <a:xfrm>
          <a:off x="14325600" y="102879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11D4B63C-F373-40CA-B612-49ED4343C54E}"/>
            </a:ext>
          </a:extLst>
        </xdr:cNvPr>
        <xdr:cNvSpPr txBox="1"/>
      </xdr:nvSpPr>
      <xdr:spPr>
        <a:xfrm>
          <a:off x="14414500"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45" name="楕円 644">
          <a:extLst>
            <a:ext uri="{FF2B5EF4-FFF2-40B4-BE49-F238E27FC236}">
              <a16:creationId xmlns:a16="http://schemas.microsoft.com/office/drawing/2014/main" id="{136D1622-D7B0-4F3E-B41C-DB1B6BE05536}"/>
            </a:ext>
          </a:extLst>
        </xdr:cNvPr>
        <xdr:cNvSpPr/>
      </xdr:nvSpPr>
      <xdr:spPr>
        <a:xfrm>
          <a:off x="135788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646" name="直線コネクタ 645">
          <a:extLst>
            <a:ext uri="{FF2B5EF4-FFF2-40B4-BE49-F238E27FC236}">
              <a16:creationId xmlns:a16="http://schemas.microsoft.com/office/drawing/2014/main" id="{A43406E2-50A6-4186-8B95-80A5E015B52D}"/>
            </a:ext>
          </a:extLst>
        </xdr:cNvPr>
        <xdr:cNvCxnSpPr/>
      </xdr:nvCxnSpPr>
      <xdr:spPr>
        <a:xfrm>
          <a:off x="13629640" y="10302784"/>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161472</xdr:rowOff>
    </xdr:from>
    <xdr:to>
      <xdr:col>76</xdr:col>
      <xdr:colOff>165100</xdr:colOff>
      <xdr:row>61</xdr:row>
      <xdr:rowOff>91622</xdr:rowOff>
    </xdr:to>
    <xdr:sp macro="" textlink="">
      <xdr:nvSpPr>
        <xdr:cNvPr id="647" name="楕円 646">
          <a:extLst>
            <a:ext uri="{FF2B5EF4-FFF2-40B4-BE49-F238E27FC236}">
              <a16:creationId xmlns:a16="http://schemas.microsoft.com/office/drawing/2014/main" id="{33B83235-F56E-4412-96C7-1B048C859697}"/>
            </a:ext>
          </a:extLst>
        </xdr:cNvPr>
        <xdr:cNvSpPr/>
      </xdr:nvSpPr>
      <xdr:spPr>
        <a:xfrm>
          <a:off x="1280414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40822</xdr:rowOff>
    </xdr:from>
    <xdr:to>
      <xdr:col>81</xdr:col>
      <xdr:colOff>50800</xdr:colOff>
      <xdr:row>61</xdr:row>
      <xdr:rowOff>76744</xdr:rowOff>
    </xdr:to>
    <xdr:cxnSp macro="">
      <xdr:nvCxnSpPr>
        <xdr:cNvPr id="648" name="直線コネクタ 647">
          <a:extLst>
            <a:ext uri="{FF2B5EF4-FFF2-40B4-BE49-F238E27FC236}">
              <a16:creationId xmlns:a16="http://schemas.microsoft.com/office/drawing/2014/main" id="{8DA307DA-BADD-41EB-B938-657932E157DB}"/>
            </a:ext>
          </a:extLst>
        </xdr:cNvPr>
        <xdr:cNvCxnSpPr/>
      </xdr:nvCxnSpPr>
      <xdr:spPr>
        <a:xfrm>
          <a:off x="12854940" y="10266862"/>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49" name="楕円 648">
          <a:extLst>
            <a:ext uri="{FF2B5EF4-FFF2-40B4-BE49-F238E27FC236}">
              <a16:creationId xmlns:a16="http://schemas.microsoft.com/office/drawing/2014/main" id="{7C3FBB36-8426-4FCA-B281-2B1DF2739A97}"/>
            </a:ext>
          </a:extLst>
        </xdr:cNvPr>
        <xdr:cNvSpPr/>
      </xdr:nvSpPr>
      <xdr:spPr>
        <a:xfrm>
          <a:off x="12029440" y="101839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4899</xdr:rowOff>
    </xdr:from>
    <xdr:to>
      <xdr:col>76</xdr:col>
      <xdr:colOff>114300</xdr:colOff>
      <xdr:row>61</xdr:row>
      <xdr:rowOff>40822</xdr:rowOff>
    </xdr:to>
    <xdr:cxnSp macro="">
      <xdr:nvCxnSpPr>
        <xdr:cNvPr id="650" name="直線コネクタ 649">
          <a:extLst>
            <a:ext uri="{FF2B5EF4-FFF2-40B4-BE49-F238E27FC236}">
              <a16:creationId xmlns:a16="http://schemas.microsoft.com/office/drawing/2014/main" id="{34C956A5-9AB8-4F29-ACE5-F49656C31C88}"/>
            </a:ext>
          </a:extLst>
        </xdr:cNvPr>
        <xdr:cNvCxnSpPr/>
      </xdr:nvCxnSpPr>
      <xdr:spPr>
        <a:xfrm>
          <a:off x="12072620" y="10230939"/>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107587</xdr:rowOff>
    </xdr:from>
    <xdr:to>
      <xdr:col>67</xdr:col>
      <xdr:colOff>101600</xdr:colOff>
      <xdr:row>61</xdr:row>
      <xdr:rowOff>37737</xdr:rowOff>
    </xdr:to>
    <xdr:sp macro="" textlink="">
      <xdr:nvSpPr>
        <xdr:cNvPr id="651" name="楕円 650">
          <a:extLst>
            <a:ext uri="{FF2B5EF4-FFF2-40B4-BE49-F238E27FC236}">
              <a16:creationId xmlns:a16="http://schemas.microsoft.com/office/drawing/2014/main" id="{334EE410-56E8-45A0-92A1-00B525997105}"/>
            </a:ext>
          </a:extLst>
        </xdr:cNvPr>
        <xdr:cNvSpPr/>
      </xdr:nvSpPr>
      <xdr:spPr>
        <a:xfrm>
          <a:off x="1123188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158387</xdr:rowOff>
    </xdr:from>
    <xdr:to>
      <xdr:col>71</xdr:col>
      <xdr:colOff>177800</xdr:colOff>
      <xdr:row>61</xdr:row>
      <xdr:rowOff>4899</xdr:rowOff>
    </xdr:to>
    <xdr:cxnSp macro="">
      <xdr:nvCxnSpPr>
        <xdr:cNvPr id="652" name="直線コネクタ 651">
          <a:extLst>
            <a:ext uri="{FF2B5EF4-FFF2-40B4-BE49-F238E27FC236}">
              <a16:creationId xmlns:a16="http://schemas.microsoft.com/office/drawing/2014/main" id="{CBEC5487-A372-4B44-954D-B36DD93B307A}"/>
            </a:ext>
          </a:extLst>
        </xdr:cNvPr>
        <xdr:cNvCxnSpPr/>
      </xdr:nvCxnSpPr>
      <xdr:spPr>
        <a:xfrm>
          <a:off x="11282680" y="10216787"/>
          <a:ext cx="78994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87B6342C-3B4D-4A95-AEF4-B15072D2F146}"/>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F55DC63B-78C3-4CEA-BDE7-98E85F3E0BBA}"/>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79123DCB-0CD5-4D1D-B90D-5A142CFC6656}"/>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C4BE1FA0-6258-4829-938B-6751C74F3A33}"/>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375DDE85-063E-4AAB-A6E5-78D29F15649A}"/>
            </a:ext>
          </a:extLst>
        </xdr:cNvPr>
        <xdr:cNvSpPr txBox="1"/>
      </xdr:nvSpPr>
      <xdr:spPr>
        <a:xfrm>
          <a:off x="13437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82749</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A943A99-3068-4799-8889-ABA7D9858F64}"/>
            </a:ext>
          </a:extLst>
        </xdr:cNvPr>
        <xdr:cNvSpPr txBox="1"/>
      </xdr:nvSpPr>
      <xdr:spPr>
        <a:xfrm>
          <a:off x="1267524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BE26E97C-9C6A-4842-91FB-77AD17CF5B2C}"/>
            </a:ext>
          </a:extLst>
        </xdr:cNvPr>
        <xdr:cNvSpPr txBox="1"/>
      </xdr:nvSpPr>
      <xdr:spPr>
        <a:xfrm>
          <a:off x="11900544" y="1027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28864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46472DCE-7EB7-47B0-B6C3-7992BE191BB0}"/>
            </a:ext>
          </a:extLst>
        </xdr:cNvPr>
        <xdr:cNvSpPr txBox="1"/>
      </xdr:nvSpPr>
      <xdr:spPr>
        <a:xfrm>
          <a:off x="1110298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DD4968C8-01C6-41F8-AC99-F5483C10D65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140BB4FC-FAB5-4B89-A487-2DD027EE0C0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49ECAE19-58BF-4B48-A3D5-9A679AE1DBA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9174A557-BB64-48D9-A0FA-E89A7C6A334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DB113995-BC73-4E89-B1C6-C203B616B5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244C28E4-74F7-4868-8028-E7B4D0E750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5BE50793-4379-44BD-8C15-820620C4CA6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95B9A26D-5C24-4BDE-9B56-CA4A9B04D13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F1D50F7E-52F4-45EF-B806-68625AD1075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9D2D7F7B-3BB0-4770-8716-0A57D439B1A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27664DBC-D06F-478A-AF6C-5C2901BB84C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53984E8A-D5F8-4800-87E8-BE42E3D6C33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C833B3E5-8454-4229-ACDD-7ADA1D3EB81B}"/>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EF5842F7-5A57-472C-AC28-CDBC2006328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99F1DBD3-D12C-4299-B65E-65BA12DEE3C4}"/>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50511B63-D29D-4B5B-8F96-798FCC521CE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57F1965C-9497-4109-8C43-40B5A5962FEB}"/>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EB11B7CC-EA3C-42E6-9CB7-0E06488ACEC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7E6E7114-C5CC-4FA7-A025-02A52540527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D07D6928-307E-4995-AF77-9A7F3494C36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DC57CE60-779D-4E10-96BF-5B9258F4A40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C6EBCCA5-4CF2-4478-A5AE-B1BE5F6BC5EC}"/>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7D4FCA4C-36C0-444E-AED4-2EC3AF2E2CB4}"/>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70EF50B2-4848-44DB-A2B4-09BB103E25D6}"/>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100C0F9-0B8A-47A0-841C-43F3B9B9C171}"/>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4585FAA8-7F7F-4C53-BD70-7255050819A4}"/>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3D27EDB-4F79-47CD-84DF-FCC8F5A1F08B}"/>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661A6555-5D40-427F-ACA4-CD95C6C450B4}"/>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3CD56E7A-124E-4D13-A889-54E545F8B081}"/>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D71EAB83-54A3-40E7-9E11-867B00A01AE8}"/>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B0DED9DE-DF88-48BE-821F-28E7B802BA7A}"/>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1F489B9E-0D51-4889-8FA7-A2CBFAACBD57}"/>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7DFBEF57-8D37-4215-98DF-45211BBFCA2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621B391-D7CC-411C-A25A-375EB551261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7B5B656-8255-4A83-BD63-84BB4EE964F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45B9D8D-5C39-4832-BEA6-8963A0C2308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C089C327-8B54-4C2F-A051-32B3A5CE7B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98" name="楕円 697">
          <a:extLst>
            <a:ext uri="{FF2B5EF4-FFF2-40B4-BE49-F238E27FC236}">
              <a16:creationId xmlns:a16="http://schemas.microsoft.com/office/drawing/2014/main" id="{5D588CE0-B8B7-432A-92D2-A2FCE74A2CDF}"/>
            </a:ext>
          </a:extLst>
        </xdr:cNvPr>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F2576EBC-7736-491E-9463-E613FF29C6A4}"/>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700" name="楕円 699">
          <a:extLst>
            <a:ext uri="{FF2B5EF4-FFF2-40B4-BE49-F238E27FC236}">
              <a16:creationId xmlns:a16="http://schemas.microsoft.com/office/drawing/2014/main" id="{28ED46C9-B053-406B-ACAE-3017F29AA620}"/>
            </a:ext>
          </a:extLst>
        </xdr:cNvPr>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701" name="直線コネクタ 700">
          <a:extLst>
            <a:ext uri="{FF2B5EF4-FFF2-40B4-BE49-F238E27FC236}">
              <a16:creationId xmlns:a16="http://schemas.microsoft.com/office/drawing/2014/main" id="{CB517BF6-2D4C-4D31-A870-A575D6823A65}"/>
            </a:ext>
          </a:extLst>
        </xdr:cNvPr>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702" name="楕円 701">
          <a:extLst>
            <a:ext uri="{FF2B5EF4-FFF2-40B4-BE49-F238E27FC236}">
              <a16:creationId xmlns:a16="http://schemas.microsoft.com/office/drawing/2014/main" id="{2DF270DD-4543-4CA3-8D84-DD0C5E00FBB9}"/>
            </a:ext>
          </a:extLst>
        </xdr:cNvPr>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703" name="直線コネクタ 702">
          <a:extLst>
            <a:ext uri="{FF2B5EF4-FFF2-40B4-BE49-F238E27FC236}">
              <a16:creationId xmlns:a16="http://schemas.microsoft.com/office/drawing/2014/main" id="{4687A0B8-7970-4E15-A05D-56053D45A354}"/>
            </a:ext>
          </a:extLst>
        </xdr:cNvPr>
        <xdr:cNvCxnSpPr/>
      </xdr:nvCxnSpPr>
      <xdr:spPr>
        <a:xfrm>
          <a:off x="17988280" y="1061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4" name="楕円 703">
          <a:extLst>
            <a:ext uri="{FF2B5EF4-FFF2-40B4-BE49-F238E27FC236}">
              <a16:creationId xmlns:a16="http://schemas.microsoft.com/office/drawing/2014/main" id="{71799B21-1E16-4778-A1FA-286039AB876F}"/>
            </a:ext>
          </a:extLst>
        </xdr:cNvPr>
        <xdr:cNvSpPr/>
      </xdr:nvSpPr>
      <xdr:spPr>
        <a:xfrm>
          <a:off x="171627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705" name="直線コネクタ 704">
          <a:extLst>
            <a:ext uri="{FF2B5EF4-FFF2-40B4-BE49-F238E27FC236}">
              <a16:creationId xmlns:a16="http://schemas.microsoft.com/office/drawing/2014/main" id="{AC51F295-A789-4A68-A1FF-7C9263F38C39}"/>
            </a:ext>
          </a:extLst>
        </xdr:cNvPr>
        <xdr:cNvCxnSpPr/>
      </xdr:nvCxnSpPr>
      <xdr:spPr>
        <a:xfrm>
          <a:off x="17213580" y="106184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6" name="楕円 705">
          <a:extLst>
            <a:ext uri="{FF2B5EF4-FFF2-40B4-BE49-F238E27FC236}">
              <a16:creationId xmlns:a16="http://schemas.microsoft.com/office/drawing/2014/main" id="{897F7D50-E06B-4D92-9674-B67431045960}"/>
            </a:ext>
          </a:extLst>
        </xdr:cNvPr>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707" name="直線コネクタ 706">
          <a:extLst>
            <a:ext uri="{FF2B5EF4-FFF2-40B4-BE49-F238E27FC236}">
              <a16:creationId xmlns:a16="http://schemas.microsoft.com/office/drawing/2014/main" id="{F424BC25-9156-4407-BBE2-1A34C5BCD75F}"/>
            </a:ext>
          </a:extLst>
        </xdr:cNvPr>
        <xdr:cNvCxnSpPr/>
      </xdr:nvCxnSpPr>
      <xdr:spPr>
        <a:xfrm>
          <a:off x="16431260" y="1061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2EAF1DF2-369F-4E38-9BEA-A8B1EE9CF8D5}"/>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C9696879-1B54-475E-84F8-749C9F9B8B3F}"/>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25049895-D559-4217-9446-35CF3A8FAF06}"/>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3ED87398-CB76-4E35-A4DD-58606CF59B42}"/>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712" name="n_1mainValue【保健センター・保健所】&#10;一人当たり面積">
          <a:extLst>
            <a:ext uri="{FF2B5EF4-FFF2-40B4-BE49-F238E27FC236}">
              <a16:creationId xmlns:a16="http://schemas.microsoft.com/office/drawing/2014/main" id="{ABF0CA0E-7A7E-45C2-805F-B61607BCABE2}"/>
            </a:ext>
          </a:extLst>
        </xdr:cNvPr>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713" name="n_2mainValue【保健センター・保健所】&#10;一人当たり面積">
          <a:extLst>
            <a:ext uri="{FF2B5EF4-FFF2-40B4-BE49-F238E27FC236}">
              <a16:creationId xmlns:a16="http://schemas.microsoft.com/office/drawing/2014/main" id="{9D4095DA-1804-4346-911F-FDB352B55762}"/>
            </a:ext>
          </a:extLst>
        </xdr:cNvPr>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4" name="n_3mainValue【保健センター・保健所】&#10;一人当たり面積">
          <a:extLst>
            <a:ext uri="{FF2B5EF4-FFF2-40B4-BE49-F238E27FC236}">
              <a16:creationId xmlns:a16="http://schemas.microsoft.com/office/drawing/2014/main" id="{8CFB1635-A7A0-482D-81F0-76776DD09CF4}"/>
            </a:ext>
          </a:extLst>
        </xdr:cNvPr>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5" name="n_4mainValue【保健センター・保健所】&#10;一人当たり面積">
          <a:extLst>
            <a:ext uri="{FF2B5EF4-FFF2-40B4-BE49-F238E27FC236}">
              <a16:creationId xmlns:a16="http://schemas.microsoft.com/office/drawing/2014/main" id="{E852B669-E0D1-4791-BA0E-5BAC87433843}"/>
            </a:ext>
          </a:extLst>
        </xdr:cNvPr>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A6717433-714F-47BC-BD3A-49C60A344D8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EDFD2C5E-54BB-4777-ADC3-64648F782864}"/>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8C38911A-3AED-4A49-9078-29A4ED510EC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F70672EE-4BE2-4306-9F33-451D215E71A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F934EA81-AF1E-4B15-8958-E2FF1F16B21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A0C1BE5C-8E81-485D-A1AC-9356E153A0A8}"/>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BD8FB6FB-556F-416E-B2B1-BE850238409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81165D72-0CB3-4B7C-A2E5-30AB6110C11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C6E882F8-A5A6-4EE5-A2B6-0CEADED2A37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3D43C810-4C9A-4AE4-98FD-5E9CD18B056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EC7FBAF7-303A-41E5-8BC8-57066B528E4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FDABA0A-8E3A-4718-821C-B12AFF919B9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7F4D1E31-580C-4ED7-A772-D6387053182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4CC8BC09-D8D8-4AB8-97A4-79F55AFC9F7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139CF5A3-D5F7-473E-9E65-B700A860358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E7B7ADE6-35A0-4DC0-9A27-514C125BDC2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E5238BCC-F70A-43B1-8673-993B90DAC63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F194CB86-B88F-4EB6-B59A-D44AA0E8C03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4D12109F-82FC-4797-BCAB-9DA86EF239B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9006A883-5B35-46F9-984F-4D5D328A138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E775C9F5-7D8B-45D8-810C-965525AD75AE}"/>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2C211658-53AE-4FD7-AB69-3DBA97D1D578}"/>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E72D5BC-8C46-469C-8633-D10B9145181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AC694C51-1CDC-4AD9-BE5C-997761005E3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89ACCDB9-21D7-4971-8B41-C88C9068B61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907A27BF-EF10-43DA-955C-34DCD5C46CF8}"/>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123D5629-7B29-4C8A-884E-5672C86A6FD1}"/>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0EB10076-61B7-45B8-83E7-203D68E38B35}"/>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D9D8521D-7C20-403B-9144-E752DB57F75D}"/>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C4D5F58A-C730-4B22-9AEA-5975643F9290}"/>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13CB77F3-6873-45D1-B412-00F9550B1AF0}"/>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2AE4486E-6ACC-4AF6-B19E-DD87BAC7036A}"/>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1F5E1717-425B-4163-B04C-911E88693DD8}"/>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6B7A5A4E-F594-43E4-8986-1FB69AEA7143}"/>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CE429621-4448-4055-917D-C822D0FBB631}"/>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0A39BEFC-5CF8-43F5-A194-461E4BDF04E0}"/>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89441E19-E7C1-4CA7-8AD0-2454845BBB9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A7C7A7A-393E-4385-9E29-2CF843E6812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8B086BC-7699-413A-8350-6E1EECB0AA3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8A75F62D-03B5-44E9-9B3F-005D2FED3BD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EE9D51E-D0C5-482A-8CCA-E3EF834346A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170180</xdr:rowOff>
    </xdr:from>
    <xdr:to>
      <xdr:col>85</xdr:col>
      <xdr:colOff>177800</xdr:colOff>
      <xdr:row>83</xdr:row>
      <xdr:rowOff>100330</xdr:rowOff>
    </xdr:to>
    <xdr:sp macro="" textlink="">
      <xdr:nvSpPr>
        <xdr:cNvPr id="757" name="楕円 756">
          <a:extLst>
            <a:ext uri="{FF2B5EF4-FFF2-40B4-BE49-F238E27FC236}">
              <a16:creationId xmlns:a16="http://schemas.microsoft.com/office/drawing/2014/main" id="{2906D010-D01C-4CDE-9B57-FFBD19E33FB3}"/>
            </a:ext>
          </a:extLst>
        </xdr:cNvPr>
        <xdr:cNvSpPr/>
      </xdr:nvSpPr>
      <xdr:spPr>
        <a:xfrm>
          <a:off x="14325600" y="13916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21607</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A67FAC81-A39D-4C98-A774-B27A0650996D}"/>
            </a:ext>
          </a:extLst>
        </xdr:cNvPr>
        <xdr:cNvSpPr txBox="1"/>
      </xdr:nvSpPr>
      <xdr:spPr>
        <a:xfrm>
          <a:off x="14414500" y="1376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759" name="楕円 758">
          <a:extLst>
            <a:ext uri="{FF2B5EF4-FFF2-40B4-BE49-F238E27FC236}">
              <a16:creationId xmlns:a16="http://schemas.microsoft.com/office/drawing/2014/main" id="{EDCDEADB-C3DB-4402-A999-844A43404729}"/>
            </a:ext>
          </a:extLst>
        </xdr:cNvPr>
        <xdr:cNvSpPr/>
      </xdr:nvSpPr>
      <xdr:spPr>
        <a:xfrm>
          <a:off x="1357884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xdr:rowOff>
    </xdr:from>
    <xdr:to>
      <xdr:col>85</xdr:col>
      <xdr:colOff>127000</xdr:colOff>
      <xdr:row>83</xdr:row>
      <xdr:rowOff>49530</xdr:rowOff>
    </xdr:to>
    <xdr:cxnSp macro="">
      <xdr:nvCxnSpPr>
        <xdr:cNvPr id="760" name="直線コネクタ 759">
          <a:extLst>
            <a:ext uri="{FF2B5EF4-FFF2-40B4-BE49-F238E27FC236}">
              <a16:creationId xmlns:a16="http://schemas.microsoft.com/office/drawing/2014/main" id="{29C4BE6A-945A-4020-B194-1B0AF63DADEF}"/>
            </a:ext>
          </a:extLst>
        </xdr:cNvPr>
        <xdr:cNvCxnSpPr/>
      </xdr:nvCxnSpPr>
      <xdr:spPr>
        <a:xfrm>
          <a:off x="13629640" y="13927727"/>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132624</xdr:rowOff>
    </xdr:from>
    <xdr:to>
      <xdr:col>76</xdr:col>
      <xdr:colOff>165100</xdr:colOff>
      <xdr:row>83</xdr:row>
      <xdr:rowOff>62774</xdr:rowOff>
    </xdr:to>
    <xdr:sp macro="" textlink="">
      <xdr:nvSpPr>
        <xdr:cNvPr id="761" name="楕円 760">
          <a:extLst>
            <a:ext uri="{FF2B5EF4-FFF2-40B4-BE49-F238E27FC236}">
              <a16:creationId xmlns:a16="http://schemas.microsoft.com/office/drawing/2014/main" id="{A26F0A23-1E5C-4C51-AD37-A614E90F3C03}"/>
            </a:ext>
          </a:extLst>
        </xdr:cNvPr>
        <xdr:cNvSpPr/>
      </xdr:nvSpPr>
      <xdr:spPr>
        <a:xfrm>
          <a:off x="12804140" y="13879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11974</xdr:rowOff>
    </xdr:from>
    <xdr:to>
      <xdr:col>81</xdr:col>
      <xdr:colOff>50800</xdr:colOff>
      <xdr:row>83</xdr:row>
      <xdr:rowOff>13607</xdr:rowOff>
    </xdr:to>
    <xdr:cxnSp macro="">
      <xdr:nvCxnSpPr>
        <xdr:cNvPr id="762" name="直線コネクタ 761">
          <a:extLst>
            <a:ext uri="{FF2B5EF4-FFF2-40B4-BE49-F238E27FC236}">
              <a16:creationId xmlns:a16="http://schemas.microsoft.com/office/drawing/2014/main" id="{97174965-B84E-4684-ACD4-58BC60BE476C}"/>
            </a:ext>
          </a:extLst>
        </xdr:cNvPr>
        <xdr:cNvCxnSpPr/>
      </xdr:nvCxnSpPr>
      <xdr:spPr>
        <a:xfrm>
          <a:off x="12854940" y="1392609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104866</xdr:rowOff>
    </xdr:from>
    <xdr:to>
      <xdr:col>72</xdr:col>
      <xdr:colOff>38100</xdr:colOff>
      <xdr:row>83</xdr:row>
      <xdr:rowOff>35016</xdr:rowOff>
    </xdr:to>
    <xdr:sp macro="" textlink="">
      <xdr:nvSpPr>
        <xdr:cNvPr id="763" name="楕円 762">
          <a:extLst>
            <a:ext uri="{FF2B5EF4-FFF2-40B4-BE49-F238E27FC236}">
              <a16:creationId xmlns:a16="http://schemas.microsoft.com/office/drawing/2014/main" id="{2A830798-32F7-404A-BBE9-02A5FDB27FFC}"/>
            </a:ext>
          </a:extLst>
        </xdr:cNvPr>
        <xdr:cNvSpPr/>
      </xdr:nvSpPr>
      <xdr:spPr>
        <a:xfrm>
          <a:off x="1202944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155666</xdr:rowOff>
    </xdr:from>
    <xdr:to>
      <xdr:col>76</xdr:col>
      <xdr:colOff>114300</xdr:colOff>
      <xdr:row>83</xdr:row>
      <xdr:rowOff>11974</xdr:rowOff>
    </xdr:to>
    <xdr:cxnSp macro="">
      <xdr:nvCxnSpPr>
        <xdr:cNvPr id="764" name="直線コネクタ 763">
          <a:extLst>
            <a:ext uri="{FF2B5EF4-FFF2-40B4-BE49-F238E27FC236}">
              <a16:creationId xmlns:a16="http://schemas.microsoft.com/office/drawing/2014/main" id="{8533FF80-0842-40B2-A3EE-D6058727D217}"/>
            </a:ext>
          </a:extLst>
        </xdr:cNvPr>
        <xdr:cNvCxnSpPr/>
      </xdr:nvCxnSpPr>
      <xdr:spPr>
        <a:xfrm>
          <a:off x="12072620" y="13902146"/>
          <a:ext cx="78232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macro="" textlink="">
      <xdr:nvSpPr>
        <xdr:cNvPr id="765" name="楕円 764">
          <a:extLst>
            <a:ext uri="{FF2B5EF4-FFF2-40B4-BE49-F238E27FC236}">
              <a16:creationId xmlns:a16="http://schemas.microsoft.com/office/drawing/2014/main" id="{E42DAC3D-A9EC-406F-8C86-3CE0596F52F4}"/>
            </a:ext>
          </a:extLst>
        </xdr:cNvPr>
        <xdr:cNvSpPr/>
      </xdr:nvSpPr>
      <xdr:spPr>
        <a:xfrm>
          <a:off x="11231880" y="138186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123008</xdr:rowOff>
    </xdr:from>
    <xdr:to>
      <xdr:col>71</xdr:col>
      <xdr:colOff>177800</xdr:colOff>
      <xdr:row>82</xdr:row>
      <xdr:rowOff>155666</xdr:rowOff>
    </xdr:to>
    <xdr:cxnSp macro="">
      <xdr:nvCxnSpPr>
        <xdr:cNvPr id="766" name="直線コネクタ 765">
          <a:extLst>
            <a:ext uri="{FF2B5EF4-FFF2-40B4-BE49-F238E27FC236}">
              <a16:creationId xmlns:a16="http://schemas.microsoft.com/office/drawing/2014/main" id="{625452EA-8B22-4266-B1F4-C193E63909FC}"/>
            </a:ext>
          </a:extLst>
        </xdr:cNvPr>
        <xdr:cNvCxnSpPr/>
      </xdr:nvCxnSpPr>
      <xdr:spPr>
        <a:xfrm>
          <a:off x="11282680" y="1386948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F93A1545-0359-4FBB-9140-82D1E6A0B0B8}"/>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1DD960DF-741E-4446-8B32-5ED2E4106820}"/>
            </a:ext>
          </a:extLst>
        </xdr:cNvPr>
        <xdr:cNvSpPr txBox="1"/>
      </xdr:nvSpPr>
      <xdr:spPr>
        <a:xfrm>
          <a:off x="126752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D27C53ED-C3A9-45F2-B4C8-0CAAD2379323}"/>
            </a:ext>
          </a:extLst>
        </xdr:cNvPr>
        <xdr:cNvSpPr txBox="1"/>
      </xdr:nvSpPr>
      <xdr:spPr>
        <a:xfrm>
          <a:off x="119005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ABB43C8F-DD13-4ABA-AD76-785870430170}"/>
            </a:ext>
          </a:extLst>
        </xdr:cNvPr>
        <xdr:cNvSpPr txBox="1"/>
      </xdr:nvSpPr>
      <xdr:spPr>
        <a:xfrm>
          <a:off x="1110298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80934</xdr:rowOff>
    </xdr:from>
    <xdr:ext cx="405111" cy="259045"/>
    <xdr:sp macro="" textlink="">
      <xdr:nvSpPr>
        <xdr:cNvPr id="771" name="n_1mainValue【消防施設】&#10;有形固定資産減価償却率">
          <a:extLst>
            <a:ext uri="{FF2B5EF4-FFF2-40B4-BE49-F238E27FC236}">
              <a16:creationId xmlns:a16="http://schemas.microsoft.com/office/drawing/2014/main" id="{8D5CC454-4DC1-47A9-B8BA-17100B082F27}"/>
            </a:ext>
          </a:extLst>
        </xdr:cNvPr>
        <xdr:cNvSpPr txBox="1"/>
      </xdr:nvSpPr>
      <xdr:spPr>
        <a:xfrm>
          <a:off x="13437244" y="1365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772" name="n_2mainValue【消防施設】&#10;有形固定資産減価償却率">
          <a:extLst>
            <a:ext uri="{FF2B5EF4-FFF2-40B4-BE49-F238E27FC236}">
              <a16:creationId xmlns:a16="http://schemas.microsoft.com/office/drawing/2014/main" id="{46600AAC-4A11-4325-8045-22941DE68FEA}"/>
            </a:ext>
          </a:extLst>
        </xdr:cNvPr>
        <xdr:cNvSpPr txBox="1"/>
      </xdr:nvSpPr>
      <xdr:spPr>
        <a:xfrm>
          <a:off x="12675244" y="1365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51543</xdr:rowOff>
    </xdr:from>
    <xdr:ext cx="405111" cy="259045"/>
    <xdr:sp macro="" textlink="">
      <xdr:nvSpPr>
        <xdr:cNvPr id="773" name="n_3mainValue【消防施設】&#10;有形固定資産減価償却率">
          <a:extLst>
            <a:ext uri="{FF2B5EF4-FFF2-40B4-BE49-F238E27FC236}">
              <a16:creationId xmlns:a16="http://schemas.microsoft.com/office/drawing/2014/main" id="{D8E510C6-8AA2-4BF7-8AFF-732596F29970}"/>
            </a:ext>
          </a:extLst>
        </xdr:cNvPr>
        <xdr:cNvSpPr txBox="1"/>
      </xdr:nvSpPr>
      <xdr:spPr>
        <a:xfrm>
          <a:off x="119005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18885</xdr:rowOff>
    </xdr:from>
    <xdr:ext cx="405111" cy="259045"/>
    <xdr:sp macro="" textlink="">
      <xdr:nvSpPr>
        <xdr:cNvPr id="774" name="n_4mainValue【消防施設】&#10;有形固定資産減価償却率">
          <a:extLst>
            <a:ext uri="{FF2B5EF4-FFF2-40B4-BE49-F238E27FC236}">
              <a16:creationId xmlns:a16="http://schemas.microsoft.com/office/drawing/2014/main" id="{02A6F7D3-75A1-42B8-A268-90D923D12F38}"/>
            </a:ext>
          </a:extLst>
        </xdr:cNvPr>
        <xdr:cNvSpPr txBox="1"/>
      </xdr:nvSpPr>
      <xdr:spPr>
        <a:xfrm>
          <a:off x="1110298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8226A924-9E9F-4D2C-8838-6430864E390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8DF6613-DB30-4F91-9BE6-9B0C9FA925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3151BADC-CBDB-44C7-AE68-128C8FDFE58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793D9C01-6584-4945-A282-574243029B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ED22A381-87C7-4702-B612-8B1FF9128E4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5518B37D-C612-407D-8E0A-BCF23EB0968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9BDCD556-5CE8-4780-9905-DF298BB03C5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BD59E8D7-3AD6-4BBB-810C-C3E65112915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C747E682-126A-4082-8542-9E18239B500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A0422897-540D-4843-B333-19A648E3DA3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A63D331-01CE-40D7-975D-101760D1C5F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3EF74EB6-8477-427E-A15F-3A3C5FEBD6F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E252DF4C-BC25-4165-9603-39D08732E14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19174F8E-78C5-4E7A-BC98-990142899EC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23FF53FA-62B3-4A19-9A73-F02DC75C724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9A23B94B-E714-43B7-9BD8-ED6F0025940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E031618A-FC9B-4640-96DC-3E79793098B9}"/>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2BB6F50E-6705-43BF-A722-56347720D63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5EB14DC-3009-48A3-B752-8CBEF1D439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68205F4F-3BF0-49DA-B8D3-13CD8A5ADB7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23165FBE-C073-44F3-8B68-A3BFAB8A76A3}"/>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BB7DA325-5594-4152-B010-A3FC0C959EC4}"/>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2D5CBF4D-70D6-4A0B-BE78-7B4C5FB3FE4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346FE4B3-F4B0-4B5F-9639-D2E8250B73E5}"/>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3A7EE288-0C14-48F0-8E5C-CC2D4851C25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F1903E46-F992-4682-A80E-0EE4285DE668}"/>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4818D910-DCDD-4913-93B4-2E76405CF286}"/>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0DB5EB0E-693E-45AA-B937-B9B02D3645DC}"/>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DDFF4431-F480-43D0-BB41-ABAAE0E473E4}"/>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632EB1C7-E446-4E76-BCF5-6F8126B316E0}"/>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5BEC0301-A127-4005-A765-DCD60E841989}"/>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4CB9C8D9-F9D6-4EB2-B656-50EC42007508}"/>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B2FD23B2-77BF-4B54-86ED-294AB88F5C2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1343D273-D2EE-469C-8A0E-1F8A3ECC411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FD60D8F-7551-4942-A0A4-48C6E08FEA6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C46B3B4-C5ED-4CC3-A1E4-4B781E233DA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76C34E5-7AA0-4E72-9B7A-3F15EC98241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812" name="楕円 811">
          <a:extLst>
            <a:ext uri="{FF2B5EF4-FFF2-40B4-BE49-F238E27FC236}">
              <a16:creationId xmlns:a16="http://schemas.microsoft.com/office/drawing/2014/main" id="{C71BBCD8-E9AE-483D-B833-7E79D58AFFDC}"/>
            </a:ext>
          </a:extLst>
        </xdr:cNvPr>
        <xdr:cNvSpPr/>
      </xdr:nvSpPr>
      <xdr:spPr>
        <a:xfrm>
          <a:off x="1945894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813" name="【消防施設】&#10;一人当たり面積該当値テキスト">
          <a:extLst>
            <a:ext uri="{FF2B5EF4-FFF2-40B4-BE49-F238E27FC236}">
              <a16:creationId xmlns:a16="http://schemas.microsoft.com/office/drawing/2014/main" id="{1CAA17A9-73B6-41A9-8738-303115154B76}"/>
            </a:ext>
          </a:extLst>
        </xdr:cNvPr>
        <xdr:cNvSpPr txBox="1"/>
      </xdr:nvSpPr>
      <xdr:spPr>
        <a:xfrm>
          <a:off x="19547840"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814" name="楕円 813">
          <a:extLst>
            <a:ext uri="{FF2B5EF4-FFF2-40B4-BE49-F238E27FC236}">
              <a16:creationId xmlns:a16="http://schemas.microsoft.com/office/drawing/2014/main" id="{1502EF24-4654-485A-8103-7795375C573C}"/>
            </a:ext>
          </a:extLst>
        </xdr:cNvPr>
        <xdr:cNvSpPr/>
      </xdr:nvSpPr>
      <xdr:spPr>
        <a:xfrm>
          <a:off x="1873504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17526</xdr:rowOff>
    </xdr:to>
    <xdr:cxnSp macro="">
      <xdr:nvCxnSpPr>
        <xdr:cNvPr id="815" name="直線コネクタ 814">
          <a:extLst>
            <a:ext uri="{FF2B5EF4-FFF2-40B4-BE49-F238E27FC236}">
              <a16:creationId xmlns:a16="http://schemas.microsoft.com/office/drawing/2014/main" id="{A905C812-207F-4DFB-BCD9-4BC3D887EDA5}"/>
            </a:ext>
          </a:extLst>
        </xdr:cNvPr>
        <xdr:cNvCxnSpPr/>
      </xdr:nvCxnSpPr>
      <xdr:spPr>
        <a:xfrm>
          <a:off x="18778220" y="1426692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138176</xdr:rowOff>
    </xdr:from>
    <xdr:to>
      <xdr:col>107</xdr:col>
      <xdr:colOff>101600</xdr:colOff>
      <xdr:row>85</xdr:row>
      <xdr:rowOff>68326</xdr:rowOff>
    </xdr:to>
    <xdr:sp macro="" textlink="">
      <xdr:nvSpPr>
        <xdr:cNvPr id="816" name="楕円 815">
          <a:extLst>
            <a:ext uri="{FF2B5EF4-FFF2-40B4-BE49-F238E27FC236}">
              <a16:creationId xmlns:a16="http://schemas.microsoft.com/office/drawing/2014/main" id="{53799C23-DC34-44A2-AF5C-2F612CDCF374}"/>
            </a:ext>
          </a:extLst>
        </xdr:cNvPr>
        <xdr:cNvSpPr/>
      </xdr:nvSpPr>
      <xdr:spPr>
        <a:xfrm>
          <a:off x="179374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17526</xdr:rowOff>
    </xdr:from>
    <xdr:to>
      <xdr:col>111</xdr:col>
      <xdr:colOff>177800</xdr:colOff>
      <xdr:row>85</xdr:row>
      <xdr:rowOff>17526</xdr:rowOff>
    </xdr:to>
    <xdr:cxnSp macro="">
      <xdr:nvCxnSpPr>
        <xdr:cNvPr id="817" name="直線コネクタ 816">
          <a:extLst>
            <a:ext uri="{FF2B5EF4-FFF2-40B4-BE49-F238E27FC236}">
              <a16:creationId xmlns:a16="http://schemas.microsoft.com/office/drawing/2014/main" id="{33416544-8852-4E8A-8DA4-60792315C236}"/>
            </a:ext>
          </a:extLst>
        </xdr:cNvPr>
        <xdr:cNvCxnSpPr/>
      </xdr:nvCxnSpPr>
      <xdr:spPr>
        <a:xfrm>
          <a:off x="17988280" y="142669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818" name="楕円 817">
          <a:extLst>
            <a:ext uri="{FF2B5EF4-FFF2-40B4-BE49-F238E27FC236}">
              <a16:creationId xmlns:a16="http://schemas.microsoft.com/office/drawing/2014/main" id="{04573DD5-FEC0-4CC2-995D-4B011A341F87}"/>
            </a:ext>
          </a:extLst>
        </xdr:cNvPr>
        <xdr:cNvSpPr/>
      </xdr:nvSpPr>
      <xdr:spPr>
        <a:xfrm>
          <a:off x="17162780" y="1421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17526</xdr:rowOff>
    </xdr:from>
    <xdr:to>
      <xdr:col>107</xdr:col>
      <xdr:colOff>50800</xdr:colOff>
      <xdr:row>85</xdr:row>
      <xdr:rowOff>17526</xdr:rowOff>
    </xdr:to>
    <xdr:cxnSp macro="">
      <xdr:nvCxnSpPr>
        <xdr:cNvPr id="819" name="直線コネクタ 818">
          <a:extLst>
            <a:ext uri="{FF2B5EF4-FFF2-40B4-BE49-F238E27FC236}">
              <a16:creationId xmlns:a16="http://schemas.microsoft.com/office/drawing/2014/main" id="{B77FC0ED-A18D-4016-AB16-606DADE0D859}"/>
            </a:ext>
          </a:extLst>
        </xdr:cNvPr>
        <xdr:cNvCxnSpPr/>
      </xdr:nvCxnSpPr>
      <xdr:spPr>
        <a:xfrm>
          <a:off x="17213580" y="142669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138176</xdr:rowOff>
    </xdr:from>
    <xdr:to>
      <xdr:col>98</xdr:col>
      <xdr:colOff>38100</xdr:colOff>
      <xdr:row>85</xdr:row>
      <xdr:rowOff>68326</xdr:rowOff>
    </xdr:to>
    <xdr:sp macro="" textlink="">
      <xdr:nvSpPr>
        <xdr:cNvPr id="820" name="楕円 819">
          <a:extLst>
            <a:ext uri="{FF2B5EF4-FFF2-40B4-BE49-F238E27FC236}">
              <a16:creationId xmlns:a16="http://schemas.microsoft.com/office/drawing/2014/main" id="{BEC0807E-D7DC-4537-831D-5E21F55096D1}"/>
            </a:ext>
          </a:extLst>
        </xdr:cNvPr>
        <xdr:cNvSpPr/>
      </xdr:nvSpPr>
      <xdr:spPr>
        <a:xfrm>
          <a:off x="16388080" y="1421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17526</xdr:rowOff>
    </xdr:from>
    <xdr:to>
      <xdr:col>102</xdr:col>
      <xdr:colOff>114300</xdr:colOff>
      <xdr:row>85</xdr:row>
      <xdr:rowOff>17526</xdr:rowOff>
    </xdr:to>
    <xdr:cxnSp macro="">
      <xdr:nvCxnSpPr>
        <xdr:cNvPr id="821" name="直線コネクタ 820">
          <a:extLst>
            <a:ext uri="{FF2B5EF4-FFF2-40B4-BE49-F238E27FC236}">
              <a16:creationId xmlns:a16="http://schemas.microsoft.com/office/drawing/2014/main" id="{6F866FB2-8FD6-4CB0-86AF-E4222AFFCFB4}"/>
            </a:ext>
          </a:extLst>
        </xdr:cNvPr>
        <xdr:cNvCxnSpPr/>
      </xdr:nvCxnSpPr>
      <xdr:spPr>
        <a:xfrm>
          <a:off x="16431260" y="1426692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F63D40F7-DDC8-44EA-8043-4642B6A32EE5}"/>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6BE6CBD1-33F6-4C15-B156-2369E67C5995}"/>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3989D62C-D4E0-4F4B-B79F-C28E020C310D}"/>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86D75A31-8D23-4734-A49D-4ABC024F8C05}"/>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826" name="n_1mainValue【消防施設】&#10;一人当たり面積">
          <a:extLst>
            <a:ext uri="{FF2B5EF4-FFF2-40B4-BE49-F238E27FC236}">
              <a16:creationId xmlns:a16="http://schemas.microsoft.com/office/drawing/2014/main" id="{35902B99-0921-4242-944C-BF5DEFA039BE}"/>
            </a:ext>
          </a:extLst>
        </xdr:cNvPr>
        <xdr:cNvSpPr txBox="1"/>
      </xdr:nvSpPr>
      <xdr:spPr>
        <a:xfrm>
          <a:off x="1856112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59453</xdr:rowOff>
    </xdr:from>
    <xdr:ext cx="469744" cy="259045"/>
    <xdr:sp macro="" textlink="">
      <xdr:nvSpPr>
        <xdr:cNvPr id="827" name="n_2mainValue【消防施設】&#10;一人当たり面積">
          <a:extLst>
            <a:ext uri="{FF2B5EF4-FFF2-40B4-BE49-F238E27FC236}">
              <a16:creationId xmlns:a16="http://schemas.microsoft.com/office/drawing/2014/main" id="{325AC7D1-FB0F-4D4A-A34E-19C6E5C9D2D1}"/>
            </a:ext>
          </a:extLst>
        </xdr:cNvPr>
        <xdr:cNvSpPr txBox="1"/>
      </xdr:nvSpPr>
      <xdr:spPr>
        <a:xfrm>
          <a:off x="177762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59453</xdr:rowOff>
    </xdr:from>
    <xdr:ext cx="469744" cy="259045"/>
    <xdr:sp macro="" textlink="">
      <xdr:nvSpPr>
        <xdr:cNvPr id="828" name="n_3mainValue【消防施設】&#10;一人当たり面積">
          <a:extLst>
            <a:ext uri="{FF2B5EF4-FFF2-40B4-BE49-F238E27FC236}">
              <a16:creationId xmlns:a16="http://schemas.microsoft.com/office/drawing/2014/main" id="{E5AA7180-78AB-4D43-87C4-07F11E855497}"/>
            </a:ext>
          </a:extLst>
        </xdr:cNvPr>
        <xdr:cNvSpPr txBox="1"/>
      </xdr:nvSpPr>
      <xdr:spPr>
        <a:xfrm>
          <a:off x="170015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59453</xdr:rowOff>
    </xdr:from>
    <xdr:ext cx="469744" cy="259045"/>
    <xdr:sp macro="" textlink="">
      <xdr:nvSpPr>
        <xdr:cNvPr id="829" name="n_4mainValue【消防施設】&#10;一人当たり面積">
          <a:extLst>
            <a:ext uri="{FF2B5EF4-FFF2-40B4-BE49-F238E27FC236}">
              <a16:creationId xmlns:a16="http://schemas.microsoft.com/office/drawing/2014/main" id="{0E54B6DE-CF3D-4AE5-A1CD-166C8B9045AF}"/>
            </a:ext>
          </a:extLst>
        </xdr:cNvPr>
        <xdr:cNvSpPr txBox="1"/>
      </xdr:nvSpPr>
      <xdr:spPr>
        <a:xfrm>
          <a:off x="16226867" y="1430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85A28C3-FCE9-4D2B-850C-86DBF74EBCD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0E45D25-5FF3-49B9-A680-CD37D7CC1EE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9A29134-BB2C-47CE-B713-437E27A5D6F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88178402-3D25-4427-9F4D-B22A06F053A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C0F1DA91-CA1E-4434-9EC6-DD3DD9838E5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45FA3D5-B2A8-4155-B52E-AA9674B8F6C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C191FE80-A13C-44AF-A364-B7628D1A37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6B46E2D8-855D-428E-896E-C22DD968E6D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B3061B80-9D3F-412A-8591-6BEC1A8F484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2307CEB-B815-4D00-A098-290F47B8341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EFE8FA52-DDA2-4781-9CA7-968601445E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C4A243EF-FAB1-4795-A8EE-6F80E8ACD98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65B8B972-2683-47FD-8EED-22A87EF6224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56B74D0D-C6EB-4B4B-A6AC-BA1721D064C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1F12D1B3-7C33-4BBA-A6F3-AC822B5B83D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832E071F-FCC7-4E07-932C-9441B133EE3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56B38058-107E-4800-A058-222779276B8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D9B67B3F-1C16-4E09-AE0C-C6C716154D8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D16937AB-F19E-4773-82E9-149FD895894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59C70833-BBCB-43C3-98B2-C41D35DD4A3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E102A9F0-3548-412F-AA27-6C1BA1D85557}"/>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3007BC0A-4EE7-4BE8-95C6-8B0BC25B494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4D8BCD63-2398-4687-ABC0-470495B420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00C4082-7D42-4901-B880-A2DB30E9775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582EAC11-31AC-4C33-A765-7D27E8F6738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523DFAEE-6B2C-4514-8FF0-7B6DD42BE8BD}"/>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11710EBD-CEA7-4764-B935-9AF6BDE1253C}"/>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FD1A11E6-E424-4ED8-A138-5C9BBA015334}"/>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5FDB5349-AC44-49EE-A361-96AAC71BE037}"/>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E16A6B3C-980A-4304-893E-0AB077B83878}"/>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60" name="【庁舎】&#10;有形固定資産減価償却率平均値テキスト">
          <a:extLst>
            <a:ext uri="{FF2B5EF4-FFF2-40B4-BE49-F238E27FC236}">
              <a16:creationId xmlns:a16="http://schemas.microsoft.com/office/drawing/2014/main" id="{A6871C40-41AA-42DF-BA30-19F47A584552}"/>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127292C7-E792-461F-9891-F68CF7AFEF15}"/>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188F18A5-4436-4B0D-A4AD-25B4E6AC4555}"/>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085CD1FC-E1D0-4117-AA9E-046B42FD2995}"/>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3280D3C8-8DCE-4C31-A0BD-017C1D03A17A}"/>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D6C5D27D-2017-41C8-9528-F651A4B43689}"/>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24F222A-5CC8-42E0-B5CA-41326509FAD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BF2AFB0-6E80-4BD2-8FA2-557C9F49C2E4}"/>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507B64D5-2855-46AF-A83C-6CE83775858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8A329BC-6EE1-4D32-9DD9-D257B94EB93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DBA8D4B3-5319-43A8-A316-A8FC994C8E8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871" name="楕円 870">
          <a:extLst>
            <a:ext uri="{FF2B5EF4-FFF2-40B4-BE49-F238E27FC236}">
              <a16:creationId xmlns:a16="http://schemas.microsoft.com/office/drawing/2014/main" id="{FF493F37-5265-484D-9F58-7F09D4B5D887}"/>
            </a:ext>
          </a:extLst>
        </xdr:cNvPr>
        <xdr:cNvSpPr/>
      </xdr:nvSpPr>
      <xdr:spPr>
        <a:xfrm>
          <a:off x="14325600" y="180837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61158</xdr:rowOff>
    </xdr:from>
    <xdr:ext cx="405111" cy="259045"/>
    <xdr:sp macro="" textlink="">
      <xdr:nvSpPr>
        <xdr:cNvPr id="872" name="【庁舎】&#10;有形固定資産減価償却率該当値テキスト">
          <a:extLst>
            <a:ext uri="{FF2B5EF4-FFF2-40B4-BE49-F238E27FC236}">
              <a16:creationId xmlns:a16="http://schemas.microsoft.com/office/drawing/2014/main" id="{E8AA5A0B-7D26-492F-BBED-B445B3396722}"/>
            </a:ext>
          </a:extLst>
        </xdr:cNvPr>
        <xdr:cNvSpPr txBox="1"/>
      </xdr:nvSpPr>
      <xdr:spPr>
        <a:xfrm>
          <a:off x="14414500" y="1799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111942</xdr:rowOff>
    </xdr:from>
    <xdr:to>
      <xdr:col>81</xdr:col>
      <xdr:colOff>101600</xdr:colOff>
      <xdr:row>108</xdr:row>
      <xdr:rowOff>42092</xdr:rowOff>
    </xdr:to>
    <xdr:sp macro="" textlink="">
      <xdr:nvSpPr>
        <xdr:cNvPr id="873" name="楕円 872">
          <a:extLst>
            <a:ext uri="{FF2B5EF4-FFF2-40B4-BE49-F238E27FC236}">
              <a16:creationId xmlns:a16="http://schemas.microsoft.com/office/drawing/2014/main" id="{1E41A136-B66D-4567-B440-720A7D8BE367}"/>
            </a:ext>
          </a:extLst>
        </xdr:cNvPr>
        <xdr:cNvSpPr/>
      </xdr:nvSpPr>
      <xdr:spPr>
        <a:xfrm>
          <a:off x="1357884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25581</xdr:rowOff>
    </xdr:to>
    <xdr:cxnSp macro="">
      <xdr:nvCxnSpPr>
        <xdr:cNvPr id="874" name="直線コネクタ 873">
          <a:extLst>
            <a:ext uri="{FF2B5EF4-FFF2-40B4-BE49-F238E27FC236}">
              <a16:creationId xmlns:a16="http://schemas.microsoft.com/office/drawing/2014/main" id="{B3B21CA7-2913-4D0C-A6B0-E5D10AFDAB98}"/>
            </a:ext>
          </a:extLst>
        </xdr:cNvPr>
        <xdr:cNvCxnSpPr/>
      </xdr:nvCxnSpPr>
      <xdr:spPr>
        <a:xfrm>
          <a:off x="13629640" y="18100222"/>
          <a:ext cx="74676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80918</xdr:rowOff>
    </xdr:from>
    <xdr:to>
      <xdr:col>76</xdr:col>
      <xdr:colOff>165100</xdr:colOff>
      <xdr:row>108</xdr:row>
      <xdr:rowOff>11068</xdr:rowOff>
    </xdr:to>
    <xdr:sp macro="" textlink="">
      <xdr:nvSpPr>
        <xdr:cNvPr id="875" name="楕円 874">
          <a:extLst>
            <a:ext uri="{FF2B5EF4-FFF2-40B4-BE49-F238E27FC236}">
              <a16:creationId xmlns:a16="http://schemas.microsoft.com/office/drawing/2014/main" id="{4E6C509C-0476-46C4-A665-0C0D9C8AE782}"/>
            </a:ext>
          </a:extLst>
        </xdr:cNvPr>
        <xdr:cNvSpPr/>
      </xdr:nvSpPr>
      <xdr:spPr>
        <a:xfrm>
          <a:off x="12804140" y="18018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131718</xdr:rowOff>
    </xdr:from>
    <xdr:to>
      <xdr:col>81</xdr:col>
      <xdr:colOff>50800</xdr:colOff>
      <xdr:row>107</xdr:row>
      <xdr:rowOff>162742</xdr:rowOff>
    </xdr:to>
    <xdr:cxnSp macro="">
      <xdr:nvCxnSpPr>
        <xdr:cNvPr id="876" name="直線コネクタ 875">
          <a:extLst>
            <a:ext uri="{FF2B5EF4-FFF2-40B4-BE49-F238E27FC236}">
              <a16:creationId xmlns:a16="http://schemas.microsoft.com/office/drawing/2014/main" id="{4B8C8DBA-C2EF-41B2-A328-893F529CD58A}"/>
            </a:ext>
          </a:extLst>
        </xdr:cNvPr>
        <xdr:cNvCxnSpPr/>
      </xdr:nvCxnSpPr>
      <xdr:spPr>
        <a:xfrm>
          <a:off x="12854940" y="18069198"/>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877" name="楕円 876">
          <a:extLst>
            <a:ext uri="{FF2B5EF4-FFF2-40B4-BE49-F238E27FC236}">
              <a16:creationId xmlns:a16="http://schemas.microsoft.com/office/drawing/2014/main" id="{96C97C2A-9665-4CF5-B537-62C8B884706A}"/>
            </a:ext>
          </a:extLst>
        </xdr:cNvPr>
        <xdr:cNvSpPr/>
      </xdr:nvSpPr>
      <xdr:spPr>
        <a:xfrm>
          <a:off x="12029440" y="17984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131718</xdr:rowOff>
    </xdr:to>
    <xdr:cxnSp macro="">
      <xdr:nvCxnSpPr>
        <xdr:cNvPr id="878" name="直線コネクタ 877">
          <a:extLst>
            <a:ext uri="{FF2B5EF4-FFF2-40B4-BE49-F238E27FC236}">
              <a16:creationId xmlns:a16="http://schemas.microsoft.com/office/drawing/2014/main" id="{CE9CC295-DEA8-4A13-875E-39EED6BDD100}"/>
            </a:ext>
          </a:extLst>
        </xdr:cNvPr>
        <xdr:cNvCxnSpPr/>
      </xdr:nvCxnSpPr>
      <xdr:spPr>
        <a:xfrm>
          <a:off x="12072620" y="18034907"/>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879" name="楕円 878">
          <a:extLst>
            <a:ext uri="{FF2B5EF4-FFF2-40B4-BE49-F238E27FC236}">
              <a16:creationId xmlns:a16="http://schemas.microsoft.com/office/drawing/2014/main" id="{1A191438-7EA0-45B2-AD67-4E936CF5C65E}"/>
            </a:ext>
          </a:extLst>
        </xdr:cNvPr>
        <xdr:cNvSpPr/>
      </xdr:nvSpPr>
      <xdr:spPr>
        <a:xfrm>
          <a:off x="11231880" y="179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63137</xdr:rowOff>
    </xdr:from>
    <xdr:to>
      <xdr:col>71</xdr:col>
      <xdr:colOff>177800</xdr:colOff>
      <xdr:row>107</xdr:row>
      <xdr:rowOff>97427</xdr:rowOff>
    </xdr:to>
    <xdr:cxnSp macro="">
      <xdr:nvCxnSpPr>
        <xdr:cNvPr id="880" name="直線コネクタ 879">
          <a:extLst>
            <a:ext uri="{FF2B5EF4-FFF2-40B4-BE49-F238E27FC236}">
              <a16:creationId xmlns:a16="http://schemas.microsoft.com/office/drawing/2014/main" id="{20A34CFD-1371-4ABC-A825-CE6C3F94FE0C}"/>
            </a:ext>
          </a:extLst>
        </xdr:cNvPr>
        <xdr:cNvCxnSpPr/>
      </xdr:nvCxnSpPr>
      <xdr:spPr>
        <a:xfrm>
          <a:off x="11282680" y="18000617"/>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1B1972F8-188B-45CF-A8BF-AE3A2159A645}"/>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1B88A505-F3E4-4054-B54D-85B21618149E}"/>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407A9029-0616-46A3-A79E-DA473C6DE0E4}"/>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2DE63CAE-A782-4EE3-999A-1F9D271B6F99}"/>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33219</xdr:rowOff>
    </xdr:from>
    <xdr:ext cx="405111" cy="259045"/>
    <xdr:sp macro="" textlink="">
      <xdr:nvSpPr>
        <xdr:cNvPr id="885" name="n_1mainValue【庁舎】&#10;有形固定資産減価償却率">
          <a:extLst>
            <a:ext uri="{FF2B5EF4-FFF2-40B4-BE49-F238E27FC236}">
              <a16:creationId xmlns:a16="http://schemas.microsoft.com/office/drawing/2014/main" id="{A9BE1F23-0236-4CC1-A68A-BDEF9EAEE0E6}"/>
            </a:ext>
          </a:extLst>
        </xdr:cNvPr>
        <xdr:cNvSpPr txBox="1"/>
      </xdr:nvSpPr>
      <xdr:spPr>
        <a:xfrm>
          <a:off x="134372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2195</xdr:rowOff>
    </xdr:from>
    <xdr:ext cx="405111" cy="259045"/>
    <xdr:sp macro="" textlink="">
      <xdr:nvSpPr>
        <xdr:cNvPr id="886" name="n_2mainValue【庁舎】&#10;有形固定資産減価償却率">
          <a:extLst>
            <a:ext uri="{FF2B5EF4-FFF2-40B4-BE49-F238E27FC236}">
              <a16:creationId xmlns:a16="http://schemas.microsoft.com/office/drawing/2014/main" id="{5CAAF9FC-9795-4BCF-A1F6-CDD666E66F86}"/>
            </a:ext>
          </a:extLst>
        </xdr:cNvPr>
        <xdr:cNvSpPr txBox="1"/>
      </xdr:nvSpPr>
      <xdr:spPr>
        <a:xfrm>
          <a:off x="12675244" y="1810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887" name="n_3mainValue【庁舎】&#10;有形固定資産減価償却率">
          <a:extLst>
            <a:ext uri="{FF2B5EF4-FFF2-40B4-BE49-F238E27FC236}">
              <a16:creationId xmlns:a16="http://schemas.microsoft.com/office/drawing/2014/main" id="{40E89F86-5245-4291-8E28-39EB07A0A9E7}"/>
            </a:ext>
          </a:extLst>
        </xdr:cNvPr>
        <xdr:cNvSpPr txBox="1"/>
      </xdr:nvSpPr>
      <xdr:spPr>
        <a:xfrm>
          <a:off x="11900544" y="1807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888" name="n_4mainValue【庁舎】&#10;有形固定資産減価償却率">
          <a:extLst>
            <a:ext uri="{FF2B5EF4-FFF2-40B4-BE49-F238E27FC236}">
              <a16:creationId xmlns:a16="http://schemas.microsoft.com/office/drawing/2014/main" id="{9A5EE0D9-7C7C-4F6B-BD87-2FAD320F74C5}"/>
            </a:ext>
          </a:extLst>
        </xdr:cNvPr>
        <xdr:cNvSpPr txBox="1"/>
      </xdr:nvSpPr>
      <xdr:spPr>
        <a:xfrm>
          <a:off x="1110298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AE9599FB-0C87-4779-80F8-E5AA17A272C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4DC2867C-0D2C-460B-9A51-1CAAE05ACA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5F05445-82C5-4C5A-A140-A9AEBF5AEC4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5965FD4F-9F00-4BE0-85B3-D01EC5FDE60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F0EBE8E-8EDD-47B0-B7A3-D27022F7D5B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A39C8AC5-A19C-4790-912E-6F79754F02D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542D67BE-D54C-4A73-B2C9-F0AEE8AE1FD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2761988-47EA-4190-8A5A-D09954B6BBD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1CA4FFC-BEF9-4E35-BE7E-0AECA268E1D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FAB4D4B-357E-4F72-BA8F-048B21AAEFC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D5E3545E-69FE-46C1-B7A9-2157E71BBD8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DC5138AE-5211-431C-849F-EDE1223ED2C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E755C871-8E86-493F-A177-608160A2B80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1DF888E5-4828-4EF4-99E2-525BE43F443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F0A10207-4651-422A-8590-8C2A4E54D16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3C5CEB8C-BDD5-48F6-9316-C941C20EFD54}"/>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FD76627B-B7C3-4459-BE0E-F6DACD2C20B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3C65E9C8-4D39-400D-BFEF-C0AC85AA02E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806E9F81-D2DD-4699-AEEF-46323F9DE36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043A0B00-EF7E-4044-9579-5146D949CDB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C4C5204C-D59B-4A36-9AB0-73BBCF75541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BD63D197-C543-4472-B5F0-686199323FC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DB88BA19-1B1C-438D-8F3B-A3BBF64722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F5D61219-0520-449C-859D-1052EE84E35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B20E2E4C-BDF1-435E-9960-6B8F825FB5D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9BB3EF5F-9895-4BE7-B623-18965305FB44}"/>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E602B639-E03F-4DF1-9827-9917A01B94C9}"/>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0939E88B-0EAC-4053-9471-286B3E4F34FF}"/>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D4886A64-6EB3-4193-A8F5-6EE8DE5897A8}"/>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9705E60A-60B5-4774-99DF-31FE5DAE4BD7}"/>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3E6D8072-B571-45C0-A922-EB6617551A38}"/>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12612B0D-86F6-4DE9-8D62-9F596482DFC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D4D11230-8695-4A42-B3B7-E10DA09538AB}"/>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DE50CCD4-56DD-4FFF-8587-A10775E30ECC}"/>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2B8551BC-6003-41FA-835E-A090B09ECFE3}"/>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C398E18C-6B36-471F-BB35-DE553EC2524A}"/>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EE83EE40-9C3C-492D-A97E-EAF49F0D623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F617995-0FD2-45A5-A67B-F935D247259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A45E0F72-64C6-485B-902A-33A3632B099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CA8A637-4671-428B-8250-03D4E368F3C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424CF7DD-702E-40F8-A6B0-A00E19667C5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18869</xdr:rowOff>
    </xdr:from>
    <xdr:to>
      <xdr:col>116</xdr:col>
      <xdr:colOff>114300</xdr:colOff>
      <xdr:row>106</xdr:row>
      <xdr:rowOff>120469</xdr:rowOff>
    </xdr:to>
    <xdr:sp macro="" textlink="">
      <xdr:nvSpPr>
        <xdr:cNvPr id="930" name="楕円 929">
          <a:extLst>
            <a:ext uri="{FF2B5EF4-FFF2-40B4-BE49-F238E27FC236}">
              <a16:creationId xmlns:a16="http://schemas.microsoft.com/office/drawing/2014/main" id="{25F8DD41-C481-4BA5-8B6C-EAB82805DB40}"/>
            </a:ext>
          </a:extLst>
        </xdr:cNvPr>
        <xdr:cNvSpPr/>
      </xdr:nvSpPr>
      <xdr:spPr>
        <a:xfrm>
          <a:off x="194589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168746</xdr:rowOff>
    </xdr:from>
    <xdr:ext cx="469744" cy="259045"/>
    <xdr:sp macro="" textlink="">
      <xdr:nvSpPr>
        <xdr:cNvPr id="931" name="【庁舎】&#10;一人当たり面積該当値テキスト">
          <a:extLst>
            <a:ext uri="{FF2B5EF4-FFF2-40B4-BE49-F238E27FC236}">
              <a16:creationId xmlns:a16="http://schemas.microsoft.com/office/drawing/2014/main" id="{D0F2F697-25A7-468E-B968-00C555634AFE}"/>
            </a:ext>
          </a:extLst>
        </xdr:cNvPr>
        <xdr:cNvSpPr txBox="1"/>
      </xdr:nvSpPr>
      <xdr:spPr>
        <a:xfrm>
          <a:off x="19547840"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22134</xdr:rowOff>
    </xdr:from>
    <xdr:to>
      <xdr:col>112</xdr:col>
      <xdr:colOff>38100</xdr:colOff>
      <xdr:row>106</xdr:row>
      <xdr:rowOff>123734</xdr:rowOff>
    </xdr:to>
    <xdr:sp macro="" textlink="">
      <xdr:nvSpPr>
        <xdr:cNvPr id="932" name="楕円 931">
          <a:extLst>
            <a:ext uri="{FF2B5EF4-FFF2-40B4-BE49-F238E27FC236}">
              <a16:creationId xmlns:a16="http://schemas.microsoft.com/office/drawing/2014/main" id="{B75C7DA5-5EA2-442B-91E3-786B78EEA28E}"/>
            </a:ext>
          </a:extLst>
        </xdr:cNvPr>
        <xdr:cNvSpPr/>
      </xdr:nvSpPr>
      <xdr:spPr>
        <a:xfrm>
          <a:off x="1873504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69669</xdr:rowOff>
    </xdr:from>
    <xdr:to>
      <xdr:col>116</xdr:col>
      <xdr:colOff>63500</xdr:colOff>
      <xdr:row>106</xdr:row>
      <xdr:rowOff>72934</xdr:rowOff>
    </xdr:to>
    <xdr:cxnSp macro="">
      <xdr:nvCxnSpPr>
        <xdr:cNvPr id="933" name="直線コネクタ 932">
          <a:extLst>
            <a:ext uri="{FF2B5EF4-FFF2-40B4-BE49-F238E27FC236}">
              <a16:creationId xmlns:a16="http://schemas.microsoft.com/office/drawing/2014/main" id="{2654C4BA-94AC-48D0-A9DF-244187E2BC07}"/>
            </a:ext>
          </a:extLst>
        </xdr:cNvPr>
        <xdr:cNvCxnSpPr/>
      </xdr:nvCxnSpPr>
      <xdr:spPr>
        <a:xfrm flipV="1">
          <a:off x="18778220" y="1783950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934" name="楕円 933">
          <a:extLst>
            <a:ext uri="{FF2B5EF4-FFF2-40B4-BE49-F238E27FC236}">
              <a16:creationId xmlns:a16="http://schemas.microsoft.com/office/drawing/2014/main" id="{956958CB-2BEF-4D90-AC4B-4EA1E04B2DF9}"/>
            </a:ext>
          </a:extLst>
        </xdr:cNvPr>
        <xdr:cNvSpPr/>
      </xdr:nvSpPr>
      <xdr:spPr>
        <a:xfrm>
          <a:off x="1793748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72934</xdr:rowOff>
    </xdr:to>
    <xdr:cxnSp macro="">
      <xdr:nvCxnSpPr>
        <xdr:cNvPr id="935" name="直線コネクタ 934">
          <a:extLst>
            <a:ext uri="{FF2B5EF4-FFF2-40B4-BE49-F238E27FC236}">
              <a16:creationId xmlns:a16="http://schemas.microsoft.com/office/drawing/2014/main" id="{7B6CA74A-963D-47E4-9387-98498ECA2A86}"/>
            </a:ext>
          </a:extLst>
        </xdr:cNvPr>
        <xdr:cNvCxnSpPr/>
      </xdr:nvCxnSpPr>
      <xdr:spPr>
        <a:xfrm>
          <a:off x="17988280" y="178427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936" name="楕円 935">
          <a:extLst>
            <a:ext uri="{FF2B5EF4-FFF2-40B4-BE49-F238E27FC236}">
              <a16:creationId xmlns:a16="http://schemas.microsoft.com/office/drawing/2014/main" id="{77C2CC40-0552-42DF-A037-648B7A75781E}"/>
            </a:ext>
          </a:extLst>
        </xdr:cNvPr>
        <xdr:cNvSpPr/>
      </xdr:nvSpPr>
      <xdr:spPr>
        <a:xfrm>
          <a:off x="1716278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76200</xdr:rowOff>
    </xdr:to>
    <xdr:cxnSp macro="">
      <xdr:nvCxnSpPr>
        <xdr:cNvPr id="937" name="直線コネクタ 936">
          <a:extLst>
            <a:ext uri="{FF2B5EF4-FFF2-40B4-BE49-F238E27FC236}">
              <a16:creationId xmlns:a16="http://schemas.microsoft.com/office/drawing/2014/main" id="{9C883A56-B5D8-4C88-8471-84CEF95F8945}"/>
            </a:ext>
          </a:extLst>
        </xdr:cNvPr>
        <xdr:cNvCxnSpPr/>
      </xdr:nvCxnSpPr>
      <xdr:spPr>
        <a:xfrm flipV="1">
          <a:off x="17213580" y="1784277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938" name="楕円 937">
          <a:extLst>
            <a:ext uri="{FF2B5EF4-FFF2-40B4-BE49-F238E27FC236}">
              <a16:creationId xmlns:a16="http://schemas.microsoft.com/office/drawing/2014/main" id="{362D420E-CBEB-4993-9FE6-216FC8465933}"/>
            </a:ext>
          </a:extLst>
        </xdr:cNvPr>
        <xdr:cNvSpPr/>
      </xdr:nvSpPr>
      <xdr:spPr>
        <a:xfrm>
          <a:off x="16388080" y="17791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106</xdr:row>
      <xdr:rowOff>76200</xdr:rowOff>
    </xdr:to>
    <xdr:cxnSp macro="">
      <xdr:nvCxnSpPr>
        <xdr:cNvPr id="939" name="直線コネクタ 938">
          <a:extLst>
            <a:ext uri="{FF2B5EF4-FFF2-40B4-BE49-F238E27FC236}">
              <a16:creationId xmlns:a16="http://schemas.microsoft.com/office/drawing/2014/main" id="{0359C09E-E087-4F1F-B38F-13853655A76C}"/>
            </a:ext>
          </a:extLst>
        </xdr:cNvPr>
        <xdr:cNvCxnSpPr/>
      </xdr:nvCxnSpPr>
      <xdr:spPr>
        <a:xfrm>
          <a:off x="16431260" y="17842774"/>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58F1F139-69EB-49F9-A26E-E808557DEDF5}"/>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1C4D14B2-E3C7-47A6-A102-58BD0D8BC2C8}"/>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796CD5F0-6A99-432F-B1AC-A08C32B9611C}"/>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A9738B6E-8EB5-4781-B32D-AC0565BD89A2}"/>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114861</xdr:rowOff>
    </xdr:from>
    <xdr:ext cx="469744" cy="259045"/>
    <xdr:sp macro="" textlink="">
      <xdr:nvSpPr>
        <xdr:cNvPr id="944" name="n_1mainValue【庁舎】&#10;一人当たり面積">
          <a:extLst>
            <a:ext uri="{FF2B5EF4-FFF2-40B4-BE49-F238E27FC236}">
              <a16:creationId xmlns:a16="http://schemas.microsoft.com/office/drawing/2014/main" id="{098B95CB-D5EA-4B42-AA03-14B31ADAD3A2}"/>
            </a:ext>
          </a:extLst>
        </xdr:cNvPr>
        <xdr:cNvSpPr txBox="1"/>
      </xdr:nvSpPr>
      <xdr:spPr>
        <a:xfrm>
          <a:off x="1856112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945" name="n_2mainValue【庁舎】&#10;一人当たり面積">
          <a:extLst>
            <a:ext uri="{FF2B5EF4-FFF2-40B4-BE49-F238E27FC236}">
              <a16:creationId xmlns:a16="http://schemas.microsoft.com/office/drawing/2014/main" id="{2EFDD8EE-6166-48DD-9628-66564E6D9365}"/>
            </a:ext>
          </a:extLst>
        </xdr:cNvPr>
        <xdr:cNvSpPr txBox="1"/>
      </xdr:nvSpPr>
      <xdr:spPr>
        <a:xfrm>
          <a:off x="177762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946" name="n_3mainValue【庁舎】&#10;一人当たり面積">
          <a:extLst>
            <a:ext uri="{FF2B5EF4-FFF2-40B4-BE49-F238E27FC236}">
              <a16:creationId xmlns:a16="http://schemas.microsoft.com/office/drawing/2014/main" id="{5348E139-B469-4F51-839F-33DFAD6479A2}"/>
            </a:ext>
          </a:extLst>
        </xdr:cNvPr>
        <xdr:cNvSpPr txBox="1"/>
      </xdr:nvSpPr>
      <xdr:spPr>
        <a:xfrm>
          <a:off x="17001567" y="178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114861</xdr:rowOff>
    </xdr:from>
    <xdr:ext cx="469744" cy="259045"/>
    <xdr:sp macro="" textlink="">
      <xdr:nvSpPr>
        <xdr:cNvPr id="947" name="n_4mainValue【庁舎】&#10;一人当たり面積">
          <a:extLst>
            <a:ext uri="{FF2B5EF4-FFF2-40B4-BE49-F238E27FC236}">
              <a16:creationId xmlns:a16="http://schemas.microsoft.com/office/drawing/2014/main" id="{C473A2AB-B444-4436-9F34-A33A35142277}"/>
            </a:ext>
          </a:extLst>
        </xdr:cNvPr>
        <xdr:cNvSpPr txBox="1"/>
      </xdr:nvSpPr>
      <xdr:spPr>
        <a:xfrm>
          <a:off x="16226867" y="1788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CB2B83C5-FAB2-4074-A3F0-EF794F09473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987273F3-63F5-44F5-99C6-D6E30ABCD40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9733BED-4720-4EBD-9589-0F3A1625D756}"/>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各公共施設の有形固定資産減価償却率は、概ね類似団体内平均値を上回っており、他団体に比して老朽化が進んでいる状況にある。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民一人当たり面積は、市民会館を除き、類似団体内平均値を下回っているが、小規模施設が市内に点在しており、老朽化対策経費や経常的な維持管理費の抑制の観点からも施設の統廃合も含めた総量管理を検討し、効率的・効果的な運用が必要であ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施設類型別の主な対応状況については、「市民会館」の文化会館（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SAYAKA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ホール）では、内部設備の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など軽度な老朽化対策は実施したものの、大規模改修は実施できていない状況である。その他の施設についても、経年に伴う減価償却の進行により、減価償却率は悪化している。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今後は、公共施設等総合管理計画や個別施設計画に基づく計画的な老朽化対策とともに、総量管理による効果的な運用や安全管理を含め、公共施設の適正管理に努めていく。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81</v>
      </c>
      <c r="C2" s="182"/>
      <c r="D2" s="183"/>
    </row>
    <row r="3" spans="1:119" ht="18.75" customHeight="1" thickBot="1" x14ac:dyDescent="0.25">
      <c r="A3" s="181"/>
      <c r="B3" s="380" t="s">
        <v>82</v>
      </c>
      <c r="C3" s="381"/>
      <c r="D3" s="381"/>
      <c r="E3" s="382"/>
      <c r="F3" s="382"/>
      <c r="G3" s="382"/>
      <c r="H3" s="382"/>
      <c r="I3" s="382"/>
      <c r="J3" s="382"/>
      <c r="K3" s="382"/>
      <c r="L3" s="382" t="s">
        <v>83</v>
      </c>
      <c r="M3" s="382"/>
      <c r="N3" s="382"/>
      <c r="O3" s="382"/>
      <c r="P3" s="382"/>
      <c r="Q3" s="382"/>
      <c r="R3" s="389"/>
      <c r="S3" s="389"/>
      <c r="T3" s="389"/>
      <c r="U3" s="389"/>
      <c r="V3" s="390"/>
      <c r="W3" s="364" t="s">
        <v>84</v>
      </c>
      <c r="X3" s="365"/>
      <c r="Y3" s="365"/>
      <c r="Z3" s="365"/>
      <c r="AA3" s="365"/>
      <c r="AB3" s="381"/>
      <c r="AC3" s="389" t="s">
        <v>85</v>
      </c>
      <c r="AD3" s="365"/>
      <c r="AE3" s="365"/>
      <c r="AF3" s="365"/>
      <c r="AG3" s="365"/>
      <c r="AH3" s="365"/>
      <c r="AI3" s="365"/>
      <c r="AJ3" s="365"/>
      <c r="AK3" s="365"/>
      <c r="AL3" s="366"/>
      <c r="AM3" s="364" t="s">
        <v>86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87</v>
      </c>
      <c r="BO3" s="365"/>
      <c r="BP3" s="365"/>
      <c r="BQ3" s="365"/>
      <c r="BR3" s="365"/>
      <c r="BS3" s="365"/>
      <c r="BT3" s="365"/>
      <c r="BU3" s="366"/>
      <c r="BV3" s="364" t="s">
        <v>88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89</v>
      </c>
      <c r="CU3" s="365"/>
      <c r="CV3" s="365"/>
      <c r="CW3" s="365"/>
      <c r="CX3" s="365"/>
      <c r="CY3" s="365"/>
      <c r="CZ3" s="365"/>
      <c r="DA3" s="366"/>
      <c r="DB3" s="364" t="s">
        <v>90</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91</v>
      </c>
      <c r="AZ4" s="368"/>
      <c r="BA4" s="368"/>
      <c r="BB4" s="368"/>
      <c r="BC4" s="368"/>
      <c r="BD4" s="368"/>
      <c r="BE4" s="368"/>
      <c r="BF4" s="368"/>
      <c r="BG4" s="368"/>
      <c r="BH4" s="368"/>
      <c r="BI4" s="368"/>
      <c r="BJ4" s="368"/>
      <c r="BK4" s="368"/>
      <c r="BL4" s="368"/>
      <c r="BM4" s="369"/>
      <c r="BN4" s="370">
        <v>23268429</v>
      </c>
      <c r="BO4" s="371"/>
      <c r="BP4" s="371"/>
      <c r="BQ4" s="371"/>
      <c r="BR4" s="371"/>
      <c r="BS4" s="371"/>
      <c r="BT4" s="371"/>
      <c r="BU4" s="372"/>
      <c r="BV4" s="370">
        <v>23200352</v>
      </c>
      <c r="BW4" s="371"/>
      <c r="BX4" s="371"/>
      <c r="BY4" s="371"/>
      <c r="BZ4" s="371"/>
      <c r="CA4" s="371"/>
      <c r="CB4" s="371"/>
      <c r="CC4" s="372"/>
      <c r="CD4" s="373" t="s">
        <v>92</v>
      </c>
      <c r="CE4" s="374"/>
      <c r="CF4" s="374"/>
      <c r="CG4" s="374"/>
      <c r="CH4" s="374"/>
      <c r="CI4" s="374"/>
      <c r="CJ4" s="374"/>
      <c r="CK4" s="374"/>
      <c r="CL4" s="374"/>
      <c r="CM4" s="374"/>
      <c r="CN4" s="374"/>
      <c r="CO4" s="374"/>
      <c r="CP4" s="374"/>
      <c r="CQ4" s="374"/>
      <c r="CR4" s="374"/>
      <c r="CS4" s="375"/>
      <c r="CT4" s="376">
        <v>5.7</v>
      </c>
      <c r="CU4" s="377"/>
      <c r="CV4" s="377"/>
      <c r="CW4" s="377"/>
      <c r="CX4" s="377"/>
      <c r="CY4" s="377"/>
      <c r="CZ4" s="377"/>
      <c r="DA4" s="378"/>
      <c r="DB4" s="376">
        <v>6.3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93</v>
      </c>
      <c r="AN5" s="437"/>
      <c r="AO5" s="437"/>
      <c r="AP5" s="437"/>
      <c r="AQ5" s="437"/>
      <c r="AR5" s="437"/>
      <c r="AS5" s="437"/>
      <c r="AT5" s="438"/>
      <c r="AU5" s="439" t="s">
        <v>94</v>
      </c>
      <c r="AV5" s="440"/>
      <c r="AW5" s="440"/>
      <c r="AX5" s="440"/>
      <c r="AY5" s="441" t="s">
        <v>95</v>
      </c>
      <c r="AZ5" s="442"/>
      <c r="BA5" s="442"/>
      <c r="BB5" s="442"/>
      <c r="BC5" s="442"/>
      <c r="BD5" s="442"/>
      <c r="BE5" s="442"/>
      <c r="BF5" s="442"/>
      <c r="BG5" s="442"/>
      <c r="BH5" s="442"/>
      <c r="BI5" s="442"/>
      <c r="BJ5" s="442"/>
      <c r="BK5" s="442"/>
      <c r="BL5" s="442"/>
      <c r="BM5" s="443"/>
      <c r="BN5" s="407">
        <v>22500816</v>
      </c>
      <c r="BO5" s="408"/>
      <c r="BP5" s="408"/>
      <c r="BQ5" s="408"/>
      <c r="BR5" s="408"/>
      <c r="BS5" s="408"/>
      <c r="BT5" s="408"/>
      <c r="BU5" s="409"/>
      <c r="BV5" s="407">
        <v>22365988</v>
      </c>
      <c r="BW5" s="408"/>
      <c r="BX5" s="408"/>
      <c r="BY5" s="408"/>
      <c r="BZ5" s="408"/>
      <c r="CA5" s="408"/>
      <c r="CB5" s="408"/>
      <c r="CC5" s="409"/>
      <c r="CD5" s="410" t="s">
        <v>96</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93.6</v>
      </c>
      <c r="DC5" s="405"/>
      <c r="DD5" s="405"/>
      <c r="DE5" s="405"/>
      <c r="DF5" s="405"/>
      <c r="DG5" s="405"/>
      <c r="DH5" s="405"/>
      <c r="DI5" s="406"/>
    </row>
    <row r="6" spans="1:119" ht="18.75" customHeight="1" x14ac:dyDescent="0.2">
      <c r="A6" s="181"/>
      <c r="B6" s="413" t="s">
        <v>97</v>
      </c>
      <c r="C6" s="414"/>
      <c r="D6" s="414"/>
      <c r="E6" s="415"/>
      <c r="F6" s="415"/>
      <c r="G6" s="415"/>
      <c r="H6" s="415"/>
      <c r="I6" s="415"/>
      <c r="J6" s="415"/>
      <c r="K6" s="415"/>
      <c r="L6" s="415" t="s">
        <v>98</v>
      </c>
      <c r="M6" s="415"/>
      <c r="N6" s="415"/>
      <c r="O6" s="415"/>
      <c r="P6" s="415"/>
      <c r="Q6" s="415"/>
      <c r="R6" s="419"/>
      <c r="S6" s="419"/>
      <c r="T6" s="419"/>
      <c r="U6" s="419"/>
      <c r="V6" s="420"/>
      <c r="W6" s="423" t="s">
        <v>99</v>
      </c>
      <c r="X6" s="424"/>
      <c r="Y6" s="424"/>
      <c r="Z6" s="424"/>
      <c r="AA6" s="424"/>
      <c r="AB6" s="414"/>
      <c r="AC6" s="427" t="s">
        <v>100</v>
      </c>
      <c r="AD6" s="428"/>
      <c r="AE6" s="428"/>
      <c r="AF6" s="428"/>
      <c r="AG6" s="428"/>
      <c r="AH6" s="428"/>
      <c r="AI6" s="428"/>
      <c r="AJ6" s="428"/>
      <c r="AK6" s="428"/>
      <c r="AL6" s="429"/>
      <c r="AM6" s="436" t="s">
        <v>101</v>
      </c>
      <c r="AN6" s="437"/>
      <c r="AO6" s="437"/>
      <c r="AP6" s="437"/>
      <c r="AQ6" s="437"/>
      <c r="AR6" s="437"/>
      <c r="AS6" s="437"/>
      <c r="AT6" s="438"/>
      <c r="AU6" s="439" t="s">
        <v>94</v>
      </c>
      <c r="AV6" s="440"/>
      <c r="AW6" s="440"/>
      <c r="AX6" s="440"/>
      <c r="AY6" s="441" t="s">
        <v>102</v>
      </c>
      <c r="AZ6" s="442"/>
      <c r="BA6" s="442"/>
      <c r="BB6" s="442"/>
      <c r="BC6" s="442"/>
      <c r="BD6" s="442"/>
      <c r="BE6" s="442"/>
      <c r="BF6" s="442"/>
      <c r="BG6" s="442"/>
      <c r="BH6" s="442"/>
      <c r="BI6" s="442"/>
      <c r="BJ6" s="442"/>
      <c r="BK6" s="442"/>
      <c r="BL6" s="442"/>
      <c r="BM6" s="443"/>
      <c r="BN6" s="407">
        <v>767613</v>
      </c>
      <c r="BO6" s="408"/>
      <c r="BP6" s="408"/>
      <c r="BQ6" s="408"/>
      <c r="BR6" s="408"/>
      <c r="BS6" s="408"/>
      <c r="BT6" s="408"/>
      <c r="BU6" s="409"/>
      <c r="BV6" s="407">
        <v>834364</v>
      </c>
      <c r="BW6" s="408"/>
      <c r="BX6" s="408"/>
      <c r="BY6" s="408"/>
      <c r="BZ6" s="408"/>
      <c r="CA6" s="408"/>
      <c r="CB6" s="408"/>
      <c r="CC6" s="409"/>
      <c r="CD6" s="410" t="s">
        <v>103</v>
      </c>
      <c r="CE6" s="411"/>
      <c r="CF6" s="411"/>
      <c r="CG6" s="411"/>
      <c r="CH6" s="411"/>
      <c r="CI6" s="411"/>
      <c r="CJ6" s="411"/>
      <c r="CK6" s="411"/>
      <c r="CL6" s="411"/>
      <c r="CM6" s="411"/>
      <c r="CN6" s="411"/>
      <c r="CO6" s="411"/>
      <c r="CP6" s="411"/>
      <c r="CQ6" s="411"/>
      <c r="CR6" s="411"/>
      <c r="CS6" s="412"/>
      <c r="CT6" s="444">
        <v>96.8</v>
      </c>
      <c r="CU6" s="445"/>
      <c r="CV6" s="445"/>
      <c r="CW6" s="445"/>
      <c r="CX6" s="445"/>
      <c r="CY6" s="445"/>
      <c r="CZ6" s="445"/>
      <c r="DA6" s="446"/>
      <c r="DB6" s="444">
        <v>99.9</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104</v>
      </c>
      <c r="AN7" s="437"/>
      <c r="AO7" s="437"/>
      <c r="AP7" s="437"/>
      <c r="AQ7" s="437"/>
      <c r="AR7" s="437"/>
      <c r="AS7" s="437"/>
      <c r="AT7" s="438"/>
      <c r="AU7" s="439" t="s">
        <v>105</v>
      </c>
      <c r="AV7" s="440"/>
      <c r="AW7" s="440"/>
      <c r="AX7" s="440"/>
      <c r="AY7" s="441" t="s">
        <v>106</v>
      </c>
      <c r="AZ7" s="442"/>
      <c r="BA7" s="442"/>
      <c r="BB7" s="442"/>
      <c r="BC7" s="442"/>
      <c r="BD7" s="442"/>
      <c r="BE7" s="442"/>
      <c r="BF7" s="442"/>
      <c r="BG7" s="442"/>
      <c r="BH7" s="442"/>
      <c r="BI7" s="442"/>
      <c r="BJ7" s="442"/>
      <c r="BK7" s="442"/>
      <c r="BL7" s="442"/>
      <c r="BM7" s="443"/>
      <c r="BN7" s="407">
        <v>37270</v>
      </c>
      <c r="BO7" s="408"/>
      <c r="BP7" s="408"/>
      <c r="BQ7" s="408"/>
      <c r="BR7" s="408"/>
      <c r="BS7" s="408"/>
      <c r="BT7" s="408"/>
      <c r="BU7" s="409"/>
      <c r="BV7" s="407">
        <v>11559</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12865138</v>
      </c>
      <c r="CU7" s="408"/>
      <c r="CV7" s="408"/>
      <c r="CW7" s="408"/>
      <c r="CX7" s="408"/>
      <c r="CY7" s="408"/>
      <c r="CZ7" s="408"/>
      <c r="DA7" s="409"/>
      <c r="DB7" s="407">
        <v>13135946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730343</v>
      </c>
      <c r="BO8" s="408"/>
      <c r="BP8" s="408"/>
      <c r="BQ8" s="408"/>
      <c r="BR8" s="408"/>
      <c r="BS8" s="408"/>
      <c r="BT8" s="408"/>
      <c r="BU8" s="409"/>
      <c r="BV8" s="407">
        <v>822805</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112</v>
      </c>
      <c r="C9" s="402"/>
      <c r="D9" s="402"/>
      <c r="E9" s="402"/>
      <c r="F9" s="402"/>
      <c r="G9" s="402"/>
      <c r="H9" s="402"/>
      <c r="I9" s="402"/>
      <c r="J9" s="402"/>
      <c r="K9" s="450"/>
      <c r="L9" s="451" t="s">
        <v>113</v>
      </c>
      <c r="M9" s="452"/>
      <c r="N9" s="452"/>
      <c r="O9" s="452"/>
      <c r="P9" s="452"/>
      <c r="Q9" s="453"/>
      <c r="R9" s="454">
        <v>58435</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-92462</v>
      </c>
      <c r="BO9" s="408"/>
      <c r="BP9" s="408"/>
      <c r="BQ9" s="408"/>
      <c r="BR9" s="408"/>
      <c r="BS9" s="408"/>
      <c r="BT9" s="408"/>
      <c r="BU9" s="409"/>
      <c r="BV9" s="407">
        <v>662101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12.3</v>
      </c>
      <c r="CU9" s="405"/>
      <c r="CV9" s="405"/>
      <c r="CW9" s="405"/>
      <c r="CX9" s="405"/>
      <c r="CY9" s="405"/>
      <c r="CZ9" s="405"/>
      <c r="DA9" s="406"/>
      <c r="DB9" s="404">
        <v>12.4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57792</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200587</v>
      </c>
      <c r="BO10" s="408"/>
      <c r="BP10" s="408"/>
      <c r="BQ10" s="408"/>
      <c r="BR10" s="408"/>
      <c r="BS10" s="408"/>
      <c r="BT10" s="408"/>
      <c r="BU10" s="409"/>
      <c r="BV10" s="407">
        <v>1149</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94</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58292</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129</v>
      </c>
      <c r="CU12" s="448"/>
      <c r="CV12" s="448"/>
      <c r="CW12" s="448"/>
      <c r="CX12" s="448"/>
      <c r="CY12" s="448"/>
      <c r="CZ12" s="448"/>
      <c r="DA12" s="449"/>
      <c r="DB12" s="447" t="s">
        <v>129</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57764</v>
      </c>
      <c r="S13" s="492"/>
      <c r="T13" s="492"/>
      <c r="U13" s="492"/>
      <c r="V13" s="493"/>
      <c r="W13" s="423" t="s">
        <v>140</v>
      </c>
      <c r="X13" s="424"/>
      <c r="Y13" s="424"/>
      <c r="Z13" s="424"/>
      <c r="AA13" s="424"/>
      <c r="AB13" s="414"/>
      <c r="AC13" s="458">
        <v>205</v>
      </c>
      <c r="AD13" s="459"/>
      <c r="AE13" s="459"/>
      <c r="AF13" s="459"/>
      <c r="AG13" s="501"/>
      <c r="AH13" s="458">
        <v>220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108125</v>
      </c>
      <c r="BO13" s="408"/>
      <c r="BP13" s="408"/>
      <c r="BQ13" s="408"/>
      <c r="BR13" s="408"/>
      <c r="BS13" s="408"/>
      <c r="BT13" s="408"/>
      <c r="BU13" s="409"/>
      <c r="BV13" s="407">
        <v>663250</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3.7</v>
      </c>
      <c r="CU13" s="405"/>
      <c r="CV13" s="405"/>
      <c r="CW13" s="405"/>
      <c r="CX13" s="405"/>
      <c r="CY13" s="405"/>
      <c r="CZ13" s="405"/>
      <c r="DA13" s="406"/>
      <c r="DB13" s="404">
        <v>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58496</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129</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58024</v>
      </c>
      <c r="S15" s="492"/>
      <c r="T15" s="492"/>
      <c r="U15" s="492"/>
      <c r="V15" s="493"/>
      <c r="W15" s="423" t="s">
        <v>149</v>
      </c>
      <c r="X15" s="424"/>
      <c r="Y15" s="424"/>
      <c r="Z15" s="424"/>
      <c r="AA15" s="424"/>
      <c r="AB15" s="414"/>
      <c r="AC15" s="458">
        <v>4393</v>
      </c>
      <c r="AD15" s="459"/>
      <c r="AE15" s="459"/>
      <c r="AF15" s="459"/>
      <c r="AG15" s="501"/>
      <c r="AH15" s="458">
        <v>4741</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6882355</v>
      </c>
      <c r="BO15" s="371"/>
      <c r="BP15" s="371"/>
      <c r="BQ15" s="371"/>
      <c r="BR15" s="371"/>
      <c r="BS15" s="371"/>
      <c r="BT15" s="371"/>
      <c r="BU15" s="372"/>
      <c r="BV15" s="370">
        <v>6685527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19.899999999999999</v>
      </c>
      <c r="AD16" s="495"/>
      <c r="AE16" s="495"/>
      <c r="AF16" s="495"/>
      <c r="AG16" s="496"/>
      <c r="AH16" s="494">
        <v>21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10685396</v>
      </c>
      <c r="BO16" s="408"/>
      <c r="BP16" s="408"/>
      <c r="BQ16" s="408"/>
      <c r="BR16" s="408"/>
      <c r="BS16" s="408"/>
      <c r="BT16" s="408"/>
      <c r="BU16" s="409"/>
      <c r="BV16" s="407">
        <v>10318889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17464</v>
      </c>
      <c r="AD17" s="459"/>
      <c r="AE17" s="459"/>
      <c r="AF17" s="459"/>
      <c r="AG17" s="501"/>
      <c r="AH17" s="458">
        <v>17618</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8784370</v>
      </c>
      <c r="BO17" s="408"/>
      <c r="BP17" s="408"/>
      <c r="BQ17" s="408"/>
      <c r="BR17" s="408"/>
      <c r="BS17" s="408"/>
      <c r="BT17" s="408"/>
      <c r="BU17" s="409"/>
      <c r="BV17" s="407">
        <v>8528261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11.92</v>
      </c>
      <c r="M18" s="531"/>
      <c r="N18" s="531"/>
      <c r="O18" s="531"/>
      <c r="P18" s="531"/>
      <c r="Q18" s="531"/>
      <c r="R18" s="532"/>
      <c r="S18" s="532"/>
      <c r="T18" s="532"/>
      <c r="U18" s="532"/>
      <c r="V18" s="533"/>
      <c r="W18" s="425"/>
      <c r="X18" s="426"/>
      <c r="Y18" s="426"/>
      <c r="Z18" s="426"/>
      <c r="AA18" s="426"/>
      <c r="AB18" s="417"/>
      <c r="AC18" s="534">
        <v>79.2</v>
      </c>
      <c r="AD18" s="535"/>
      <c r="AE18" s="535"/>
      <c r="AF18" s="535"/>
      <c r="AG18" s="536"/>
      <c r="AH18" s="534">
        <v>78</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12494460</v>
      </c>
      <c r="BO18" s="408"/>
      <c r="BP18" s="408"/>
      <c r="BQ18" s="408"/>
      <c r="BR18" s="408"/>
      <c r="BS18" s="408"/>
      <c r="BT18" s="408"/>
      <c r="BU18" s="409"/>
      <c r="BV18" s="407">
        <v>12539471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4902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15512085</v>
      </c>
      <c r="BO19" s="408"/>
      <c r="BP19" s="408"/>
      <c r="BQ19" s="408"/>
      <c r="BR19" s="408"/>
      <c r="BS19" s="408"/>
      <c r="BT19" s="408"/>
      <c r="BU19" s="409"/>
      <c r="BV19" s="407">
        <v>14791456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24216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15338789</v>
      </c>
      <c r="BO22" s="371"/>
      <c r="BP22" s="371"/>
      <c r="BQ22" s="371"/>
      <c r="BR22" s="371"/>
      <c r="BS22" s="371"/>
      <c r="BT22" s="371"/>
      <c r="BU22" s="372"/>
      <c r="BV22" s="370">
        <v>16510932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12351557</v>
      </c>
      <c r="BO23" s="408"/>
      <c r="BP23" s="408"/>
      <c r="BQ23" s="408"/>
      <c r="BR23" s="408"/>
      <c r="BS23" s="408"/>
      <c r="BT23" s="408"/>
      <c r="BU23" s="409"/>
      <c r="BV23" s="407">
        <v>12940449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7650</v>
      </c>
      <c r="R24" s="459"/>
      <c r="S24" s="459"/>
      <c r="T24" s="459"/>
      <c r="U24" s="459"/>
      <c r="V24" s="501"/>
      <c r="W24" s="553"/>
      <c r="X24" s="554"/>
      <c r="Y24" s="555"/>
      <c r="Z24" s="457" t="s">
        <v>174</v>
      </c>
      <c r="AA24" s="437"/>
      <c r="AB24" s="437"/>
      <c r="AC24" s="437"/>
      <c r="AD24" s="437"/>
      <c r="AE24" s="437"/>
      <c r="AF24" s="437"/>
      <c r="AG24" s="438"/>
      <c r="AH24" s="458">
        <v>289</v>
      </c>
      <c r="AI24" s="459"/>
      <c r="AJ24" s="459"/>
      <c r="AK24" s="459"/>
      <c r="AL24" s="501"/>
      <c r="AM24" s="458">
        <v>887230</v>
      </c>
      <c r="AN24" s="459"/>
      <c r="AO24" s="459"/>
      <c r="AP24" s="459"/>
      <c r="AQ24" s="459"/>
      <c r="AR24" s="501"/>
      <c r="AS24" s="458">
        <v>3070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5486675</v>
      </c>
      <c r="BO24" s="408"/>
      <c r="BP24" s="408"/>
      <c r="BQ24" s="408"/>
      <c r="BR24" s="408"/>
      <c r="BS24" s="408"/>
      <c r="BT24" s="408"/>
      <c r="BU24" s="409"/>
      <c r="BV24" s="407">
        <v>6081169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2</v>
      </c>
      <c r="M25" s="459"/>
      <c r="N25" s="459"/>
      <c r="O25" s="459"/>
      <c r="P25" s="501"/>
      <c r="Q25" s="458">
        <v>6460</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1221628</v>
      </c>
      <c r="BO25" s="371"/>
      <c r="BP25" s="371"/>
      <c r="BQ25" s="371"/>
      <c r="BR25" s="371"/>
      <c r="BS25" s="371"/>
      <c r="BT25" s="371"/>
      <c r="BU25" s="372"/>
      <c r="BV25" s="370">
        <v>1731058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5950</v>
      </c>
      <c r="R26" s="459"/>
      <c r="S26" s="459"/>
      <c r="T26" s="459"/>
      <c r="U26" s="459"/>
      <c r="V26" s="501"/>
      <c r="W26" s="553"/>
      <c r="X26" s="554"/>
      <c r="Y26" s="555"/>
      <c r="Z26" s="457" t="s">
        <v>181</v>
      </c>
      <c r="AA26" s="559"/>
      <c r="AB26" s="559"/>
      <c r="AC26" s="559"/>
      <c r="AD26" s="559"/>
      <c r="AE26" s="559"/>
      <c r="AF26" s="559"/>
      <c r="AG26" s="560"/>
      <c r="AH26" s="458">
        <v>13</v>
      </c>
      <c r="AI26" s="459"/>
      <c r="AJ26" s="459"/>
      <c r="AK26" s="459"/>
      <c r="AL26" s="501"/>
      <c r="AM26" s="458">
        <v>47138</v>
      </c>
      <c r="AN26" s="459"/>
      <c r="AO26" s="459"/>
      <c r="AP26" s="459"/>
      <c r="AQ26" s="459"/>
      <c r="AR26" s="501"/>
      <c r="AS26" s="458">
        <v>3626</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5510</v>
      </c>
      <c r="R27" s="459"/>
      <c r="S27" s="459"/>
      <c r="T27" s="459"/>
      <c r="U27" s="459"/>
      <c r="V27" s="501"/>
      <c r="W27" s="553"/>
      <c r="X27" s="554"/>
      <c r="Y27" s="555"/>
      <c r="Z27" s="457" t="s">
        <v>184</v>
      </c>
      <c r="AA27" s="437"/>
      <c r="AB27" s="437"/>
      <c r="AC27" s="437"/>
      <c r="AD27" s="437"/>
      <c r="AE27" s="437"/>
      <c r="AF27" s="437"/>
      <c r="AG27" s="438"/>
      <c r="AH27" s="458">
        <v>29</v>
      </c>
      <c r="AI27" s="459"/>
      <c r="AJ27" s="459"/>
      <c r="AK27" s="459"/>
      <c r="AL27" s="501"/>
      <c r="AM27" s="458">
        <v>88580</v>
      </c>
      <c r="AN27" s="459"/>
      <c r="AO27" s="459"/>
      <c r="AP27" s="459"/>
      <c r="AQ27" s="459"/>
      <c r="AR27" s="501"/>
      <c r="AS27" s="458">
        <v>3054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178</v>
      </c>
      <c r="BO27" s="527"/>
      <c r="BP27" s="527"/>
      <c r="BQ27" s="527"/>
      <c r="BR27" s="527"/>
      <c r="BS27" s="527"/>
      <c r="BT27" s="527"/>
      <c r="BU27" s="528"/>
      <c r="BV27" s="526" t="s">
        <v>178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186</v>
      </c>
      <c r="F28" s="437"/>
      <c r="G28" s="437"/>
      <c r="H28" s="437"/>
      <c r="I28" s="437"/>
      <c r="J28" s="437"/>
      <c r="K28" s="438"/>
      <c r="L28" s="458">
        <v>1</v>
      </c>
      <c r="M28" s="459"/>
      <c r="N28" s="459"/>
      <c r="O28" s="459"/>
      <c r="P28" s="501"/>
      <c r="Q28" s="458">
        <v>4940</v>
      </c>
      <c r="R28" s="459"/>
      <c r="S28" s="459"/>
      <c r="T28" s="459"/>
      <c r="U28" s="459"/>
      <c r="V28" s="501"/>
      <c r="W28" s="553"/>
      <c r="X28" s="554"/>
      <c r="Y28" s="555"/>
      <c r="Z28" s="457" t="s">
        <v>187</v>
      </c>
      <c r="AA28" s="437"/>
      <c r="AB28" s="437"/>
      <c r="AC28" s="437"/>
      <c r="AD28" s="437"/>
      <c r="AE28" s="437"/>
      <c r="AF28" s="437"/>
      <c r="AG28" s="438"/>
      <c r="AH28" s="458" t="s">
        <v>188</v>
      </c>
      <c r="AI28" s="459"/>
      <c r="AJ28" s="459"/>
      <c r="AK28" s="459"/>
      <c r="AL28" s="501"/>
      <c r="AM28" s="458" t="s">
        <v>178</v>
      </c>
      <c r="AN28" s="459"/>
      <c r="AO28" s="459"/>
      <c r="AP28" s="459"/>
      <c r="AQ28" s="459"/>
      <c r="AR28" s="501"/>
      <c r="AS28" s="458" t="s">
        <v>178</v>
      </c>
      <c r="AT28" s="459"/>
      <c r="AU28" s="459"/>
      <c r="AV28" s="459"/>
      <c r="AW28" s="459"/>
      <c r="AX28" s="460"/>
      <c r="AY28" s="561" t="s">
        <v>189</v>
      </c>
      <c r="AZ28" s="562"/>
      <c r="BA28" s="562"/>
      <c r="BB28" s="563"/>
      <c r="BC28" s="367" t="s">
        <v>49</v>
      </c>
      <c r="BD28" s="368"/>
      <c r="BE28" s="368"/>
      <c r="BF28" s="368"/>
      <c r="BG28" s="368"/>
      <c r="BH28" s="368"/>
      <c r="BI28" s="368"/>
      <c r="BJ28" s="368"/>
      <c r="BK28" s="368"/>
      <c r="BL28" s="368"/>
      <c r="BM28" s="369"/>
      <c r="BN28" s="370">
        <v>3241602</v>
      </c>
      <c r="BO28" s="371"/>
      <c r="BP28" s="371"/>
      <c r="BQ28" s="371"/>
      <c r="BR28" s="371"/>
      <c r="BS28" s="371"/>
      <c r="BT28" s="371"/>
      <c r="BU28" s="372"/>
      <c r="BV28" s="370">
        <v>3041015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13</v>
      </c>
      <c r="M29" s="459"/>
      <c r="N29" s="459"/>
      <c r="O29" s="459"/>
      <c r="P29" s="501"/>
      <c r="Q29" s="458">
        <v>4750</v>
      </c>
      <c r="R29" s="459"/>
      <c r="S29" s="459"/>
      <c r="T29" s="459"/>
      <c r="U29" s="459"/>
      <c r="V29" s="501"/>
      <c r="W29" s="556"/>
      <c r="X29" s="557"/>
      <c r="Y29" s="558"/>
      <c r="Z29" s="457" t="s">
        <v>191</v>
      </c>
      <c r="AA29" s="437"/>
      <c r="AB29" s="437"/>
      <c r="AC29" s="437"/>
      <c r="AD29" s="437"/>
      <c r="AE29" s="437"/>
      <c r="AF29" s="437"/>
      <c r="AG29" s="438"/>
      <c r="AH29" s="458">
        <v>318</v>
      </c>
      <c r="AI29" s="459"/>
      <c r="AJ29" s="459"/>
      <c r="AK29" s="459"/>
      <c r="AL29" s="501"/>
      <c r="AM29" s="458">
        <v>975810</v>
      </c>
      <c r="AN29" s="459"/>
      <c r="AO29" s="459"/>
      <c r="AP29" s="459"/>
      <c r="AQ29" s="459"/>
      <c r="AR29" s="501"/>
      <c r="AS29" s="458">
        <v>3069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147692</v>
      </c>
      <c r="BO29" s="408"/>
      <c r="BP29" s="408"/>
      <c r="BQ29" s="408"/>
      <c r="BR29" s="408"/>
      <c r="BS29" s="408"/>
      <c r="BT29" s="408"/>
      <c r="BU29" s="409"/>
      <c r="BV29" s="407">
        <v>147591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99.4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845010</v>
      </c>
      <c r="BO30" s="527"/>
      <c r="BP30" s="527"/>
      <c r="BQ30" s="527"/>
      <c r="BR30" s="527"/>
      <c r="BS30" s="527"/>
      <c r="BT30" s="527"/>
      <c r="BU30" s="528"/>
      <c r="BV30" s="526">
        <v>633610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大阪府後期高齢者医療広域連合
（一般会計）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大阪狭山市文化振興事業団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大阪府後期高齢者医療広域連合
（後期高齢者医療特別会計）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大阪広域水道企業団
水道事業会計（水道用水供給事業）</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大阪広域水道企業団
水道事業会計（市町村域水道事業）
大阪狭山水道事業</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大阪広域水道企業団
（工業用水道事業会計）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南河内環境事業組合(旧南河内清掃施設組合)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4PpbEPwV9jfFgXYm4bd/MGKavbU3VyXL8I3Hnh4wnf/YIjA0vcMR/CapstS0gxbwjRBChCHfmp3nQbrPCWZ49Q==" saltValue="FqdOKcU3I99C9FLnZPM+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232</v>
      </c>
      <c r="C5" s="610"/>
      <c r="D5" s="610"/>
      <c r="E5" s="610"/>
      <c r="F5" s="610"/>
      <c r="G5" s="610"/>
      <c r="H5" s="610"/>
      <c r="I5" s="610"/>
      <c r="J5" s="610"/>
      <c r="K5" s="610"/>
      <c r="L5" s="610"/>
      <c r="M5" s="610"/>
      <c r="N5" s="610"/>
      <c r="O5" s="610"/>
      <c r="P5" s="610"/>
      <c r="Q5" s="611"/>
      <c r="R5" s="612">
        <v>7575204</v>
      </c>
      <c r="S5" s="613"/>
      <c r="T5" s="613"/>
      <c r="U5" s="613"/>
      <c r="V5" s="613"/>
      <c r="W5" s="613"/>
      <c r="X5" s="613"/>
      <c r="Y5" s="614"/>
      <c r="Z5" s="615">
        <v>32.6</v>
      </c>
      <c r="AA5" s="615"/>
      <c r="AB5" s="615"/>
      <c r="AC5" s="615"/>
      <c r="AD5" s="616">
        <v>7198796</v>
      </c>
      <c r="AE5" s="616"/>
      <c r="AF5" s="616"/>
      <c r="AG5" s="616"/>
      <c r="AH5" s="616"/>
      <c r="AI5" s="616"/>
      <c r="AJ5" s="616"/>
      <c r="AK5" s="616"/>
      <c r="AL5" s="617">
        <v>55.8</v>
      </c>
      <c r="AM5" s="618"/>
      <c r="AN5" s="618"/>
      <c r="AO5" s="619"/>
      <c r="AP5" s="609" t="s">
        <v>233</v>
      </c>
      <c r="AQ5" s="610"/>
      <c r="AR5" s="610"/>
      <c r="AS5" s="610"/>
      <c r="AT5" s="610"/>
      <c r="AU5" s="610"/>
      <c r="AV5" s="610"/>
      <c r="AW5" s="610"/>
      <c r="AX5" s="610"/>
      <c r="AY5" s="610"/>
      <c r="AZ5" s="610"/>
      <c r="BA5" s="610"/>
      <c r="BB5" s="610"/>
      <c r="BC5" s="610"/>
      <c r="BD5" s="610"/>
      <c r="BE5" s="610"/>
      <c r="BF5" s="611"/>
      <c r="BG5" s="623">
        <v>7198796</v>
      </c>
      <c r="BH5" s="624"/>
      <c r="BI5" s="624"/>
      <c r="BJ5" s="624"/>
      <c r="BK5" s="624"/>
      <c r="BL5" s="624"/>
      <c r="BM5" s="624"/>
      <c r="BN5" s="625"/>
      <c r="BO5" s="626">
        <v>95</v>
      </c>
      <c r="BP5" s="626"/>
      <c r="BQ5" s="626"/>
      <c r="BR5" s="626"/>
      <c r="BS5" s="627">
        <v>16765</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2">
      <c r="B6" s="620" t="s">
        <v>237</v>
      </c>
      <c r="C6" s="621"/>
      <c r="D6" s="621"/>
      <c r="E6" s="621"/>
      <c r="F6" s="621"/>
      <c r="G6" s="621"/>
      <c r="H6" s="621"/>
      <c r="I6" s="621"/>
      <c r="J6" s="621"/>
      <c r="K6" s="621"/>
      <c r="L6" s="621"/>
      <c r="M6" s="621"/>
      <c r="N6" s="621"/>
      <c r="O6" s="621"/>
      <c r="P6" s="621"/>
      <c r="Q6" s="622"/>
      <c r="R6" s="623">
        <v>112113</v>
      </c>
      <c r="S6" s="624"/>
      <c r="T6" s="624"/>
      <c r="U6" s="624"/>
      <c r="V6" s="624"/>
      <c r="W6" s="624"/>
      <c r="X6" s="624"/>
      <c r="Y6" s="625"/>
      <c r="Z6" s="626">
        <v>0.5</v>
      </c>
      <c r="AA6" s="626"/>
      <c r="AB6" s="626"/>
      <c r="AC6" s="626"/>
      <c r="AD6" s="627">
        <v>112113</v>
      </c>
      <c r="AE6" s="627"/>
      <c r="AF6" s="627"/>
      <c r="AG6" s="627"/>
      <c r="AH6" s="627"/>
      <c r="AI6" s="627"/>
      <c r="AJ6" s="627"/>
      <c r="AK6" s="627"/>
      <c r="AL6" s="628">
        <v>0.9</v>
      </c>
      <c r="AM6" s="629"/>
      <c r="AN6" s="629"/>
      <c r="AO6" s="630"/>
      <c r="AP6" s="620" t="s">
        <v>238</v>
      </c>
      <c r="AQ6" s="621"/>
      <c r="AR6" s="621"/>
      <c r="AS6" s="621"/>
      <c r="AT6" s="621"/>
      <c r="AU6" s="621"/>
      <c r="AV6" s="621"/>
      <c r="AW6" s="621"/>
      <c r="AX6" s="621"/>
      <c r="AY6" s="621"/>
      <c r="AZ6" s="621"/>
      <c r="BA6" s="621"/>
      <c r="BB6" s="621"/>
      <c r="BC6" s="621"/>
      <c r="BD6" s="621"/>
      <c r="BE6" s="621"/>
      <c r="BF6" s="622"/>
      <c r="BG6" s="623">
        <v>7198796</v>
      </c>
      <c r="BH6" s="624"/>
      <c r="BI6" s="624"/>
      <c r="BJ6" s="624"/>
      <c r="BK6" s="624"/>
      <c r="BL6" s="624"/>
      <c r="BM6" s="624"/>
      <c r="BN6" s="625"/>
      <c r="BO6" s="626">
        <v>95</v>
      </c>
      <c r="BP6" s="626"/>
      <c r="BQ6" s="626"/>
      <c r="BR6" s="626"/>
      <c r="BS6" s="627">
        <v>16765</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182745</v>
      </c>
      <c r="CS6" s="624"/>
      <c r="CT6" s="624"/>
      <c r="CU6" s="624"/>
      <c r="CV6" s="624"/>
      <c r="CW6" s="624"/>
      <c r="CX6" s="624"/>
      <c r="CY6" s="625"/>
      <c r="CZ6" s="617">
        <v>0.8</v>
      </c>
      <c r="DA6" s="618"/>
      <c r="DB6" s="618"/>
      <c r="DC6" s="634"/>
      <c r="DD6" s="632" t="s">
        <v>188</v>
      </c>
      <c r="DE6" s="624"/>
      <c r="DF6" s="624"/>
      <c r="DG6" s="624"/>
      <c r="DH6" s="624"/>
      <c r="DI6" s="624"/>
      <c r="DJ6" s="624"/>
      <c r="DK6" s="624"/>
      <c r="DL6" s="624"/>
      <c r="DM6" s="624"/>
      <c r="DN6" s="624"/>
      <c r="DO6" s="624"/>
      <c r="DP6" s="625"/>
      <c r="DQ6" s="632">
        <v>182745</v>
      </c>
      <c r="DR6" s="624"/>
      <c r="DS6" s="624"/>
      <c r="DT6" s="624"/>
      <c r="DU6" s="624"/>
      <c r="DV6" s="624"/>
      <c r="DW6" s="624"/>
      <c r="DX6" s="624"/>
      <c r="DY6" s="624"/>
      <c r="DZ6" s="624"/>
      <c r="EA6" s="624"/>
      <c r="EB6" s="624"/>
      <c r="EC6" s="633"/>
    </row>
    <row r="7" spans="2:143" ht="11.25" customHeight="1" x14ac:dyDescent="0.2">
      <c r="B7" s="620" t="s">
        <v>240</v>
      </c>
      <c r="C7" s="621"/>
      <c r="D7" s="621"/>
      <c r="E7" s="621"/>
      <c r="F7" s="621"/>
      <c r="G7" s="621"/>
      <c r="H7" s="621"/>
      <c r="I7" s="621"/>
      <c r="J7" s="621"/>
      <c r="K7" s="621"/>
      <c r="L7" s="621"/>
      <c r="M7" s="621"/>
      <c r="N7" s="621"/>
      <c r="O7" s="621"/>
      <c r="P7" s="621"/>
      <c r="Q7" s="622"/>
      <c r="R7" s="623">
        <v>8909</v>
      </c>
      <c r="S7" s="624"/>
      <c r="T7" s="624"/>
      <c r="U7" s="624"/>
      <c r="V7" s="624"/>
      <c r="W7" s="624"/>
      <c r="X7" s="624"/>
      <c r="Y7" s="625"/>
      <c r="Z7" s="626">
        <v>0</v>
      </c>
      <c r="AA7" s="626"/>
      <c r="AB7" s="626"/>
      <c r="AC7" s="626"/>
      <c r="AD7" s="627">
        <v>8909</v>
      </c>
      <c r="AE7" s="627"/>
      <c r="AF7" s="627"/>
      <c r="AG7" s="627"/>
      <c r="AH7" s="627"/>
      <c r="AI7" s="627"/>
      <c r="AJ7" s="627"/>
      <c r="AK7" s="627"/>
      <c r="AL7" s="628">
        <v>0.1</v>
      </c>
      <c r="AM7" s="629"/>
      <c r="AN7" s="629"/>
      <c r="AO7" s="630"/>
      <c r="AP7" s="620" t="s">
        <v>241</v>
      </c>
      <c r="AQ7" s="621"/>
      <c r="AR7" s="621"/>
      <c r="AS7" s="621"/>
      <c r="AT7" s="621"/>
      <c r="AU7" s="621"/>
      <c r="AV7" s="621"/>
      <c r="AW7" s="621"/>
      <c r="AX7" s="621"/>
      <c r="AY7" s="621"/>
      <c r="AZ7" s="621"/>
      <c r="BA7" s="621"/>
      <c r="BB7" s="621"/>
      <c r="BC7" s="621"/>
      <c r="BD7" s="621"/>
      <c r="BE7" s="621"/>
      <c r="BF7" s="622"/>
      <c r="BG7" s="623">
        <v>3908880</v>
      </c>
      <c r="BH7" s="624"/>
      <c r="BI7" s="624"/>
      <c r="BJ7" s="624"/>
      <c r="BK7" s="624"/>
      <c r="BL7" s="624"/>
      <c r="BM7" s="624"/>
      <c r="BN7" s="625"/>
      <c r="BO7" s="626">
        <v>51.6</v>
      </c>
      <c r="BP7" s="626"/>
      <c r="BQ7" s="626"/>
      <c r="BR7" s="626"/>
      <c r="BS7" s="627">
        <v>16765</v>
      </c>
      <c r="BT7" s="627"/>
      <c r="BU7" s="627"/>
      <c r="BV7" s="627"/>
      <c r="BW7" s="627"/>
      <c r="BX7" s="627"/>
      <c r="BY7" s="627"/>
      <c r="BZ7" s="627"/>
      <c r="CA7" s="627"/>
      <c r="CB7" s="631"/>
      <c r="CD7" s="620" t="s">
        <v>242</v>
      </c>
      <c r="CE7" s="621"/>
      <c r="CF7" s="621"/>
      <c r="CG7" s="621"/>
      <c r="CH7" s="621"/>
      <c r="CI7" s="621"/>
      <c r="CJ7" s="621"/>
      <c r="CK7" s="621"/>
      <c r="CL7" s="621"/>
      <c r="CM7" s="621"/>
      <c r="CN7" s="621"/>
      <c r="CO7" s="621"/>
      <c r="CP7" s="621"/>
      <c r="CQ7" s="622"/>
      <c r="CR7" s="623">
        <v>2659474</v>
      </c>
      <c r="CS7" s="624"/>
      <c r="CT7" s="624"/>
      <c r="CU7" s="624"/>
      <c r="CV7" s="624"/>
      <c r="CW7" s="624"/>
      <c r="CX7" s="624"/>
      <c r="CY7" s="625"/>
      <c r="CZ7" s="626">
        <v>11.8</v>
      </c>
      <c r="DA7" s="626"/>
      <c r="DB7" s="626"/>
      <c r="DC7" s="626"/>
      <c r="DD7" s="632">
        <v>121228</v>
      </c>
      <c r="DE7" s="624"/>
      <c r="DF7" s="624"/>
      <c r="DG7" s="624"/>
      <c r="DH7" s="624"/>
      <c r="DI7" s="624"/>
      <c r="DJ7" s="624"/>
      <c r="DK7" s="624"/>
      <c r="DL7" s="624"/>
      <c r="DM7" s="624"/>
      <c r="DN7" s="624"/>
      <c r="DO7" s="624"/>
      <c r="DP7" s="625"/>
      <c r="DQ7" s="632">
        <v>2273777</v>
      </c>
      <c r="DR7" s="624"/>
      <c r="DS7" s="624"/>
      <c r="DT7" s="624"/>
      <c r="DU7" s="624"/>
      <c r="DV7" s="624"/>
      <c r="DW7" s="624"/>
      <c r="DX7" s="624"/>
      <c r="DY7" s="624"/>
      <c r="DZ7" s="624"/>
      <c r="EA7" s="624"/>
      <c r="EB7" s="624"/>
      <c r="EC7" s="633"/>
    </row>
    <row r="8" spans="2:143" ht="11.25" customHeight="1" x14ac:dyDescent="0.2">
      <c r="B8" s="620" t="s">
        <v>243</v>
      </c>
      <c r="C8" s="621"/>
      <c r="D8" s="621"/>
      <c r="E8" s="621"/>
      <c r="F8" s="621"/>
      <c r="G8" s="621"/>
      <c r="H8" s="621"/>
      <c r="I8" s="621"/>
      <c r="J8" s="621"/>
      <c r="K8" s="621"/>
      <c r="L8" s="621"/>
      <c r="M8" s="621"/>
      <c r="N8" s="621"/>
      <c r="O8" s="621"/>
      <c r="P8" s="621"/>
      <c r="Q8" s="622"/>
      <c r="R8" s="623">
        <v>74433</v>
      </c>
      <c r="S8" s="624"/>
      <c r="T8" s="624"/>
      <c r="U8" s="624"/>
      <c r="V8" s="624"/>
      <c r="W8" s="624"/>
      <c r="X8" s="624"/>
      <c r="Y8" s="625"/>
      <c r="Z8" s="626">
        <v>0.3</v>
      </c>
      <c r="AA8" s="626"/>
      <c r="AB8" s="626"/>
      <c r="AC8" s="626"/>
      <c r="AD8" s="627">
        <v>74433</v>
      </c>
      <c r="AE8" s="627"/>
      <c r="AF8" s="627"/>
      <c r="AG8" s="627"/>
      <c r="AH8" s="627"/>
      <c r="AI8" s="627"/>
      <c r="AJ8" s="627"/>
      <c r="AK8" s="627"/>
      <c r="AL8" s="628">
        <v>0.6</v>
      </c>
      <c r="AM8" s="629"/>
      <c r="AN8" s="629"/>
      <c r="AO8" s="630"/>
      <c r="AP8" s="620" t="s">
        <v>244</v>
      </c>
      <c r="AQ8" s="621"/>
      <c r="AR8" s="621"/>
      <c r="AS8" s="621"/>
      <c r="AT8" s="621"/>
      <c r="AU8" s="621"/>
      <c r="AV8" s="621"/>
      <c r="AW8" s="621"/>
      <c r="AX8" s="621"/>
      <c r="AY8" s="621"/>
      <c r="AZ8" s="621"/>
      <c r="BA8" s="621"/>
      <c r="BB8" s="621"/>
      <c r="BC8" s="621"/>
      <c r="BD8" s="621"/>
      <c r="BE8" s="621"/>
      <c r="BF8" s="622"/>
      <c r="BG8" s="623">
        <v>99419</v>
      </c>
      <c r="BH8" s="624"/>
      <c r="BI8" s="624"/>
      <c r="BJ8" s="624"/>
      <c r="BK8" s="624"/>
      <c r="BL8" s="624"/>
      <c r="BM8" s="624"/>
      <c r="BN8" s="625"/>
      <c r="BO8" s="626">
        <v>1.3</v>
      </c>
      <c r="BP8" s="626"/>
      <c r="BQ8" s="626"/>
      <c r="BR8" s="626"/>
      <c r="BS8" s="627" t="s">
        <v>188</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10626251</v>
      </c>
      <c r="CS8" s="624"/>
      <c r="CT8" s="624"/>
      <c r="CU8" s="624"/>
      <c r="CV8" s="624"/>
      <c r="CW8" s="624"/>
      <c r="CX8" s="624"/>
      <c r="CY8" s="625"/>
      <c r="CZ8" s="626">
        <v>47.2</v>
      </c>
      <c r="DA8" s="626"/>
      <c r="DB8" s="626"/>
      <c r="DC8" s="626"/>
      <c r="DD8" s="632">
        <v>228421</v>
      </c>
      <c r="DE8" s="624"/>
      <c r="DF8" s="624"/>
      <c r="DG8" s="624"/>
      <c r="DH8" s="624"/>
      <c r="DI8" s="624"/>
      <c r="DJ8" s="624"/>
      <c r="DK8" s="624"/>
      <c r="DL8" s="624"/>
      <c r="DM8" s="624"/>
      <c r="DN8" s="624"/>
      <c r="DO8" s="624"/>
      <c r="DP8" s="625"/>
      <c r="DQ8" s="632">
        <v>4684421</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53304</v>
      </c>
      <c r="S9" s="624"/>
      <c r="T9" s="624"/>
      <c r="U9" s="624"/>
      <c r="V9" s="624"/>
      <c r="W9" s="624"/>
      <c r="X9" s="624"/>
      <c r="Y9" s="625"/>
      <c r="Z9" s="626">
        <v>0.2</v>
      </c>
      <c r="AA9" s="626"/>
      <c r="AB9" s="626"/>
      <c r="AC9" s="626"/>
      <c r="AD9" s="627">
        <v>53304</v>
      </c>
      <c r="AE9" s="627"/>
      <c r="AF9" s="627"/>
      <c r="AG9" s="627"/>
      <c r="AH9" s="627"/>
      <c r="AI9" s="627"/>
      <c r="AJ9" s="627"/>
      <c r="AK9" s="627"/>
      <c r="AL9" s="628">
        <v>0.4</v>
      </c>
      <c r="AM9" s="629"/>
      <c r="AN9" s="629"/>
      <c r="AO9" s="630"/>
      <c r="AP9" s="620" t="s">
        <v>247</v>
      </c>
      <c r="AQ9" s="621"/>
      <c r="AR9" s="621"/>
      <c r="AS9" s="621"/>
      <c r="AT9" s="621"/>
      <c r="AU9" s="621"/>
      <c r="AV9" s="621"/>
      <c r="AW9" s="621"/>
      <c r="AX9" s="621"/>
      <c r="AY9" s="621"/>
      <c r="AZ9" s="621"/>
      <c r="BA9" s="621"/>
      <c r="BB9" s="621"/>
      <c r="BC9" s="621"/>
      <c r="BD9" s="621"/>
      <c r="BE9" s="621"/>
      <c r="BF9" s="622"/>
      <c r="BG9" s="623">
        <v>3558011</v>
      </c>
      <c r="BH9" s="624"/>
      <c r="BI9" s="624"/>
      <c r="BJ9" s="624"/>
      <c r="BK9" s="624"/>
      <c r="BL9" s="624"/>
      <c r="BM9" s="624"/>
      <c r="BN9" s="625"/>
      <c r="BO9" s="626">
        <v>47</v>
      </c>
      <c r="BP9" s="626"/>
      <c r="BQ9" s="626"/>
      <c r="BR9" s="626"/>
      <c r="BS9" s="627" t="s">
        <v>248</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1883098</v>
      </c>
      <c r="CS9" s="624"/>
      <c r="CT9" s="624"/>
      <c r="CU9" s="624"/>
      <c r="CV9" s="624"/>
      <c r="CW9" s="624"/>
      <c r="CX9" s="624"/>
      <c r="CY9" s="625"/>
      <c r="CZ9" s="626">
        <v>8.4</v>
      </c>
      <c r="DA9" s="626"/>
      <c r="DB9" s="626"/>
      <c r="DC9" s="626"/>
      <c r="DD9" s="632">
        <v>6809</v>
      </c>
      <c r="DE9" s="624"/>
      <c r="DF9" s="624"/>
      <c r="DG9" s="624"/>
      <c r="DH9" s="624"/>
      <c r="DI9" s="624"/>
      <c r="DJ9" s="624"/>
      <c r="DK9" s="624"/>
      <c r="DL9" s="624"/>
      <c r="DM9" s="624"/>
      <c r="DN9" s="624"/>
      <c r="DO9" s="624"/>
      <c r="DP9" s="625"/>
      <c r="DQ9" s="632">
        <v>1438779</v>
      </c>
      <c r="DR9" s="624"/>
      <c r="DS9" s="624"/>
      <c r="DT9" s="624"/>
      <c r="DU9" s="624"/>
      <c r="DV9" s="624"/>
      <c r="DW9" s="624"/>
      <c r="DX9" s="624"/>
      <c r="DY9" s="624"/>
      <c r="DZ9" s="624"/>
      <c r="EA9" s="624"/>
      <c r="EB9" s="624"/>
      <c r="EC9" s="633"/>
    </row>
    <row r="10" spans="2:143" ht="11.25" customHeight="1" x14ac:dyDescent="0.2">
      <c r="B10" s="620" t="s">
        <v>250</v>
      </c>
      <c r="C10" s="621"/>
      <c r="D10" s="621"/>
      <c r="E10" s="621"/>
      <c r="F10" s="621"/>
      <c r="G10" s="621"/>
      <c r="H10" s="621"/>
      <c r="I10" s="621"/>
      <c r="J10" s="621"/>
      <c r="K10" s="621"/>
      <c r="L10" s="621"/>
      <c r="M10" s="621"/>
      <c r="N10" s="621"/>
      <c r="O10" s="621"/>
      <c r="P10" s="621"/>
      <c r="Q10" s="622"/>
      <c r="R10" s="623" t="s">
        <v>188</v>
      </c>
      <c r="S10" s="624"/>
      <c r="T10" s="624"/>
      <c r="U10" s="624"/>
      <c r="V10" s="624"/>
      <c r="W10" s="624"/>
      <c r="X10" s="624"/>
      <c r="Y10" s="625"/>
      <c r="Z10" s="626" t="s">
        <v>248</v>
      </c>
      <c r="AA10" s="626"/>
      <c r="AB10" s="626"/>
      <c r="AC10" s="626"/>
      <c r="AD10" s="627" t="s">
        <v>248</v>
      </c>
      <c r="AE10" s="627"/>
      <c r="AF10" s="627"/>
      <c r="AG10" s="627"/>
      <c r="AH10" s="627"/>
      <c r="AI10" s="627"/>
      <c r="AJ10" s="627"/>
      <c r="AK10" s="627"/>
      <c r="AL10" s="628" t="s">
        <v>188</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110793</v>
      </c>
      <c r="BH10" s="624"/>
      <c r="BI10" s="624"/>
      <c r="BJ10" s="624"/>
      <c r="BK10" s="624"/>
      <c r="BL10" s="624"/>
      <c r="BM10" s="624"/>
      <c r="BN10" s="625"/>
      <c r="BO10" s="626">
        <v>1.5</v>
      </c>
      <c r="BP10" s="626"/>
      <c r="BQ10" s="626"/>
      <c r="BR10" s="626"/>
      <c r="BS10" s="627" t="s">
        <v>248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20073</v>
      </c>
      <c r="CS10" s="624"/>
      <c r="CT10" s="624"/>
      <c r="CU10" s="624"/>
      <c r="CV10" s="624"/>
      <c r="CW10" s="624"/>
      <c r="CX10" s="624"/>
      <c r="CY10" s="625"/>
      <c r="CZ10" s="626">
        <v>0.1</v>
      </c>
      <c r="DA10" s="626"/>
      <c r="DB10" s="626"/>
      <c r="DC10" s="626"/>
      <c r="DD10" s="632" t="s">
        <v>248</v>
      </c>
      <c r="DE10" s="624"/>
      <c r="DF10" s="624"/>
      <c r="DG10" s="624"/>
      <c r="DH10" s="624"/>
      <c r="DI10" s="624"/>
      <c r="DJ10" s="624"/>
      <c r="DK10" s="624"/>
      <c r="DL10" s="624"/>
      <c r="DM10" s="624"/>
      <c r="DN10" s="624"/>
      <c r="DO10" s="624"/>
      <c r="DP10" s="625"/>
      <c r="DQ10" s="632">
        <v>19379</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1326431</v>
      </c>
      <c r="S11" s="624"/>
      <c r="T11" s="624"/>
      <c r="U11" s="624"/>
      <c r="V11" s="624"/>
      <c r="W11" s="624"/>
      <c r="X11" s="624"/>
      <c r="Y11" s="625"/>
      <c r="Z11" s="628">
        <v>5.7</v>
      </c>
      <c r="AA11" s="629"/>
      <c r="AB11" s="629"/>
      <c r="AC11" s="635"/>
      <c r="AD11" s="632">
        <v>1326431</v>
      </c>
      <c r="AE11" s="624"/>
      <c r="AF11" s="624"/>
      <c r="AG11" s="624"/>
      <c r="AH11" s="624"/>
      <c r="AI11" s="624"/>
      <c r="AJ11" s="624"/>
      <c r="AK11" s="625"/>
      <c r="AL11" s="628">
        <v>10.3</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140657</v>
      </c>
      <c r="BH11" s="624"/>
      <c r="BI11" s="624"/>
      <c r="BJ11" s="624"/>
      <c r="BK11" s="624"/>
      <c r="BL11" s="624"/>
      <c r="BM11" s="624"/>
      <c r="BN11" s="625"/>
      <c r="BO11" s="626">
        <v>1.9</v>
      </c>
      <c r="BP11" s="626"/>
      <c r="BQ11" s="626"/>
      <c r="BR11" s="626"/>
      <c r="BS11" s="627">
        <v>16765</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95628</v>
      </c>
      <c r="CS11" s="624"/>
      <c r="CT11" s="624"/>
      <c r="CU11" s="624"/>
      <c r="CV11" s="624"/>
      <c r="CW11" s="624"/>
      <c r="CX11" s="624"/>
      <c r="CY11" s="625"/>
      <c r="CZ11" s="626">
        <v>0.4</v>
      </c>
      <c r="DA11" s="626"/>
      <c r="DB11" s="626"/>
      <c r="DC11" s="626"/>
      <c r="DD11" s="632">
        <v>40097</v>
      </c>
      <c r="DE11" s="624"/>
      <c r="DF11" s="624"/>
      <c r="DG11" s="624"/>
      <c r="DH11" s="624"/>
      <c r="DI11" s="624"/>
      <c r="DJ11" s="624"/>
      <c r="DK11" s="624"/>
      <c r="DL11" s="624"/>
      <c r="DM11" s="624"/>
      <c r="DN11" s="624"/>
      <c r="DO11" s="624"/>
      <c r="DP11" s="625"/>
      <c r="DQ11" s="632">
        <v>66428</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188</v>
      </c>
      <c r="S12" s="624"/>
      <c r="T12" s="624"/>
      <c r="U12" s="624"/>
      <c r="V12" s="624"/>
      <c r="W12" s="624"/>
      <c r="X12" s="624"/>
      <c r="Y12" s="625"/>
      <c r="Z12" s="626" t="s">
        <v>248</v>
      </c>
      <c r="AA12" s="626"/>
      <c r="AB12" s="626"/>
      <c r="AC12" s="626"/>
      <c r="AD12" s="627" t="s">
        <v>248</v>
      </c>
      <c r="AE12" s="627"/>
      <c r="AF12" s="627"/>
      <c r="AG12" s="627"/>
      <c r="AH12" s="627"/>
      <c r="AI12" s="627"/>
      <c r="AJ12" s="627"/>
      <c r="AK12" s="627"/>
      <c r="AL12" s="628" t="s">
        <v>248</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2851216</v>
      </c>
      <c r="BH12" s="624"/>
      <c r="BI12" s="624"/>
      <c r="BJ12" s="624"/>
      <c r="BK12" s="624"/>
      <c r="BL12" s="624"/>
      <c r="BM12" s="624"/>
      <c r="BN12" s="625"/>
      <c r="BO12" s="626">
        <v>37.6</v>
      </c>
      <c r="BP12" s="626"/>
      <c r="BQ12" s="626"/>
      <c r="BR12" s="626"/>
      <c r="BS12" s="627" t="s">
        <v>188</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450857</v>
      </c>
      <c r="CS12" s="624"/>
      <c r="CT12" s="624"/>
      <c r="CU12" s="624"/>
      <c r="CV12" s="624"/>
      <c r="CW12" s="624"/>
      <c r="CX12" s="624"/>
      <c r="CY12" s="625"/>
      <c r="CZ12" s="626">
        <v>2</v>
      </c>
      <c r="DA12" s="626"/>
      <c r="DB12" s="626"/>
      <c r="DC12" s="626"/>
      <c r="DD12" s="632" t="s">
        <v>188</v>
      </c>
      <c r="DE12" s="624"/>
      <c r="DF12" s="624"/>
      <c r="DG12" s="624"/>
      <c r="DH12" s="624"/>
      <c r="DI12" s="624"/>
      <c r="DJ12" s="624"/>
      <c r="DK12" s="624"/>
      <c r="DL12" s="624"/>
      <c r="DM12" s="624"/>
      <c r="DN12" s="624"/>
      <c r="DO12" s="624"/>
      <c r="DP12" s="625"/>
      <c r="DQ12" s="632">
        <v>447090</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248</v>
      </c>
      <c r="S13" s="624"/>
      <c r="T13" s="624"/>
      <c r="U13" s="624"/>
      <c r="V13" s="624"/>
      <c r="W13" s="624"/>
      <c r="X13" s="624"/>
      <c r="Y13" s="625"/>
      <c r="Z13" s="626" t="s">
        <v>188</v>
      </c>
      <c r="AA13" s="626"/>
      <c r="AB13" s="626"/>
      <c r="AC13" s="626"/>
      <c r="AD13" s="627" t="s">
        <v>188</v>
      </c>
      <c r="AE13" s="627"/>
      <c r="AF13" s="627"/>
      <c r="AG13" s="627"/>
      <c r="AH13" s="627"/>
      <c r="AI13" s="627"/>
      <c r="AJ13" s="627"/>
      <c r="AK13" s="627"/>
      <c r="AL13" s="628" t="s">
        <v>188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2818646</v>
      </c>
      <c r="BH13" s="624"/>
      <c r="BI13" s="624"/>
      <c r="BJ13" s="624"/>
      <c r="BK13" s="624"/>
      <c r="BL13" s="624"/>
      <c r="BM13" s="624"/>
      <c r="BN13" s="625"/>
      <c r="BO13" s="626">
        <v>37.200000000000003</v>
      </c>
      <c r="BP13" s="626"/>
      <c r="BQ13" s="626"/>
      <c r="BR13" s="626"/>
      <c r="BS13" s="627" t="s">
        <v>248</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1462418</v>
      </c>
      <c r="CS13" s="624"/>
      <c r="CT13" s="624"/>
      <c r="CU13" s="624"/>
      <c r="CV13" s="624"/>
      <c r="CW13" s="624"/>
      <c r="CX13" s="624"/>
      <c r="CY13" s="625"/>
      <c r="CZ13" s="626">
        <v>6.5</v>
      </c>
      <c r="DA13" s="626"/>
      <c r="DB13" s="626"/>
      <c r="DC13" s="626"/>
      <c r="DD13" s="632">
        <v>564400</v>
      </c>
      <c r="DE13" s="624"/>
      <c r="DF13" s="624"/>
      <c r="DG13" s="624"/>
      <c r="DH13" s="624"/>
      <c r="DI13" s="624"/>
      <c r="DJ13" s="624"/>
      <c r="DK13" s="624"/>
      <c r="DL13" s="624"/>
      <c r="DM13" s="624"/>
      <c r="DN13" s="624"/>
      <c r="DO13" s="624"/>
      <c r="DP13" s="625"/>
      <c r="DQ13" s="632">
        <v>985476</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827</v>
      </c>
      <c r="S14" s="624"/>
      <c r="T14" s="624"/>
      <c r="U14" s="624"/>
      <c r="V14" s="624"/>
      <c r="W14" s="624"/>
      <c r="X14" s="624"/>
      <c r="Y14" s="625"/>
      <c r="Z14" s="626">
        <v>0</v>
      </c>
      <c r="AA14" s="626"/>
      <c r="AB14" s="626"/>
      <c r="AC14" s="626"/>
      <c r="AD14" s="627">
        <v>827</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116648</v>
      </c>
      <c r="BH14" s="624"/>
      <c r="BI14" s="624"/>
      <c r="BJ14" s="624"/>
      <c r="BK14" s="624"/>
      <c r="BL14" s="624"/>
      <c r="BM14" s="624"/>
      <c r="BN14" s="625"/>
      <c r="BO14" s="626">
        <v>1.5</v>
      </c>
      <c r="BP14" s="626"/>
      <c r="BQ14" s="626"/>
      <c r="BR14" s="626"/>
      <c r="BS14" s="627" t="s">
        <v>188</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854834</v>
      </c>
      <c r="CS14" s="624"/>
      <c r="CT14" s="624"/>
      <c r="CU14" s="624"/>
      <c r="CV14" s="624"/>
      <c r="CW14" s="624"/>
      <c r="CX14" s="624"/>
      <c r="CY14" s="625"/>
      <c r="CZ14" s="626">
        <v>3.8</v>
      </c>
      <c r="DA14" s="626"/>
      <c r="DB14" s="626"/>
      <c r="DC14" s="626"/>
      <c r="DD14" s="632">
        <v>2337</v>
      </c>
      <c r="DE14" s="624"/>
      <c r="DF14" s="624"/>
      <c r="DG14" s="624"/>
      <c r="DH14" s="624"/>
      <c r="DI14" s="624"/>
      <c r="DJ14" s="624"/>
      <c r="DK14" s="624"/>
      <c r="DL14" s="624"/>
      <c r="DM14" s="624"/>
      <c r="DN14" s="624"/>
      <c r="DO14" s="624"/>
      <c r="DP14" s="625"/>
      <c r="DQ14" s="632">
        <v>845567</v>
      </c>
      <c r="DR14" s="624"/>
      <c r="DS14" s="624"/>
      <c r="DT14" s="624"/>
      <c r="DU14" s="624"/>
      <c r="DV14" s="624"/>
      <c r="DW14" s="624"/>
      <c r="DX14" s="624"/>
      <c r="DY14" s="624"/>
      <c r="DZ14" s="624"/>
      <c r="EA14" s="624"/>
      <c r="EB14" s="624"/>
      <c r="EC14" s="633"/>
    </row>
    <row r="15" spans="2:143" ht="11.25" customHeight="1" x14ac:dyDescent="0.2">
      <c r="B15" s="620" t="s">
        <v>265</v>
      </c>
      <c r="C15" s="621"/>
      <c r="D15" s="621"/>
      <c r="E15" s="621"/>
      <c r="F15" s="621"/>
      <c r="G15" s="621"/>
      <c r="H15" s="621"/>
      <c r="I15" s="621"/>
      <c r="J15" s="621"/>
      <c r="K15" s="621"/>
      <c r="L15" s="621"/>
      <c r="M15" s="621"/>
      <c r="N15" s="621"/>
      <c r="O15" s="621"/>
      <c r="P15" s="621"/>
      <c r="Q15" s="622"/>
      <c r="R15" s="623" t="s">
        <v>248</v>
      </c>
      <c r="S15" s="624"/>
      <c r="T15" s="624"/>
      <c r="U15" s="624"/>
      <c r="V15" s="624"/>
      <c r="W15" s="624"/>
      <c r="X15" s="624"/>
      <c r="Y15" s="625"/>
      <c r="Z15" s="626" t="s">
        <v>188</v>
      </c>
      <c r="AA15" s="626"/>
      <c r="AB15" s="626"/>
      <c r="AC15" s="626"/>
      <c r="AD15" s="627" t="s">
        <v>248</v>
      </c>
      <c r="AE15" s="627"/>
      <c r="AF15" s="627"/>
      <c r="AG15" s="627"/>
      <c r="AH15" s="627"/>
      <c r="AI15" s="627"/>
      <c r="AJ15" s="627"/>
      <c r="AK15" s="627"/>
      <c r="AL15" s="628" t="s">
        <v>188</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322052</v>
      </c>
      <c r="BH15" s="624"/>
      <c r="BI15" s="624"/>
      <c r="BJ15" s="624"/>
      <c r="BK15" s="624"/>
      <c r="BL15" s="624"/>
      <c r="BM15" s="624"/>
      <c r="BN15" s="625"/>
      <c r="BO15" s="626">
        <v>4.3</v>
      </c>
      <c r="BP15" s="626"/>
      <c r="BQ15" s="626"/>
      <c r="BR15" s="626"/>
      <c r="BS15" s="627" t="s">
        <v>188</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2347641</v>
      </c>
      <c r="CS15" s="624"/>
      <c r="CT15" s="624"/>
      <c r="CU15" s="624"/>
      <c r="CV15" s="624"/>
      <c r="CW15" s="624"/>
      <c r="CX15" s="624"/>
      <c r="CY15" s="625"/>
      <c r="CZ15" s="626">
        <v>10.4</v>
      </c>
      <c r="DA15" s="626"/>
      <c r="DB15" s="626"/>
      <c r="DC15" s="626"/>
      <c r="DD15" s="632">
        <v>136788</v>
      </c>
      <c r="DE15" s="624"/>
      <c r="DF15" s="624"/>
      <c r="DG15" s="624"/>
      <c r="DH15" s="624"/>
      <c r="DI15" s="624"/>
      <c r="DJ15" s="624"/>
      <c r="DK15" s="624"/>
      <c r="DL15" s="624"/>
      <c r="DM15" s="624"/>
      <c r="DN15" s="624"/>
      <c r="DO15" s="624"/>
      <c r="DP15" s="625"/>
      <c r="DQ15" s="632">
        <v>1895813</v>
      </c>
      <c r="DR15" s="624"/>
      <c r="DS15" s="624"/>
      <c r="DT15" s="624"/>
      <c r="DU15" s="624"/>
      <c r="DV15" s="624"/>
      <c r="DW15" s="624"/>
      <c r="DX15" s="624"/>
      <c r="DY15" s="624"/>
      <c r="DZ15" s="624"/>
      <c r="EA15" s="624"/>
      <c r="EB15" s="624"/>
      <c r="EC15" s="633"/>
    </row>
    <row r="16" spans="2:143" ht="11.25" customHeight="1" x14ac:dyDescent="0.2">
      <c r="B16" s="620" t="s">
        <v>268</v>
      </c>
      <c r="C16" s="621"/>
      <c r="D16" s="621"/>
      <c r="E16" s="621"/>
      <c r="F16" s="621"/>
      <c r="G16" s="621"/>
      <c r="H16" s="621"/>
      <c r="I16" s="621"/>
      <c r="J16" s="621"/>
      <c r="K16" s="621"/>
      <c r="L16" s="621"/>
      <c r="M16" s="621"/>
      <c r="N16" s="621"/>
      <c r="O16" s="621"/>
      <c r="P16" s="621"/>
      <c r="Q16" s="622"/>
      <c r="R16" s="623">
        <v>24744</v>
      </c>
      <c r="S16" s="624"/>
      <c r="T16" s="624"/>
      <c r="U16" s="624"/>
      <c r="V16" s="624"/>
      <c r="W16" s="624"/>
      <c r="X16" s="624"/>
      <c r="Y16" s="625"/>
      <c r="Z16" s="626">
        <v>0.1</v>
      </c>
      <c r="AA16" s="626"/>
      <c r="AB16" s="626"/>
      <c r="AC16" s="626"/>
      <c r="AD16" s="627">
        <v>24744</v>
      </c>
      <c r="AE16" s="627"/>
      <c r="AF16" s="627"/>
      <c r="AG16" s="627"/>
      <c r="AH16" s="627"/>
      <c r="AI16" s="627"/>
      <c r="AJ16" s="627"/>
      <c r="AK16" s="627"/>
      <c r="AL16" s="628">
        <v>0.2</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248</v>
      </c>
      <c r="BP16" s="626"/>
      <c r="BQ16" s="626"/>
      <c r="BR16" s="626"/>
      <c r="BS16" s="627" t="s">
        <v>248</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13086</v>
      </c>
      <c r="CS16" s="624"/>
      <c r="CT16" s="624"/>
      <c r="CU16" s="624"/>
      <c r="CV16" s="624"/>
      <c r="CW16" s="624"/>
      <c r="CX16" s="624"/>
      <c r="CY16" s="625"/>
      <c r="CZ16" s="626">
        <v>0.1</v>
      </c>
      <c r="DA16" s="626"/>
      <c r="DB16" s="626"/>
      <c r="DC16" s="626"/>
      <c r="DD16" s="632" t="s">
        <v>188</v>
      </c>
      <c r="DE16" s="624"/>
      <c r="DF16" s="624"/>
      <c r="DG16" s="624"/>
      <c r="DH16" s="624"/>
      <c r="DI16" s="624"/>
      <c r="DJ16" s="624"/>
      <c r="DK16" s="624"/>
      <c r="DL16" s="624"/>
      <c r="DM16" s="624"/>
      <c r="DN16" s="624"/>
      <c r="DO16" s="624"/>
      <c r="DP16" s="625"/>
      <c r="DQ16" s="632">
        <v>286</v>
      </c>
      <c r="DR16" s="624"/>
      <c r="DS16" s="624"/>
      <c r="DT16" s="624"/>
      <c r="DU16" s="624"/>
      <c r="DV16" s="624"/>
      <c r="DW16" s="624"/>
      <c r="DX16" s="624"/>
      <c r="DY16" s="624"/>
      <c r="DZ16" s="624"/>
      <c r="EA16" s="624"/>
      <c r="EB16" s="624"/>
      <c r="EC16" s="633"/>
    </row>
    <row r="17" spans="2:133" ht="11.25" customHeight="1" x14ac:dyDescent="0.2">
      <c r="B17" s="620" t="s">
        <v>271</v>
      </c>
      <c r="C17" s="621"/>
      <c r="D17" s="621"/>
      <c r="E17" s="621"/>
      <c r="F17" s="621"/>
      <c r="G17" s="621"/>
      <c r="H17" s="621"/>
      <c r="I17" s="621"/>
      <c r="J17" s="621"/>
      <c r="K17" s="621"/>
      <c r="L17" s="621"/>
      <c r="M17" s="621"/>
      <c r="N17" s="621"/>
      <c r="O17" s="621"/>
      <c r="P17" s="621"/>
      <c r="Q17" s="622"/>
      <c r="R17" s="623">
        <v>105574</v>
      </c>
      <c r="S17" s="624"/>
      <c r="T17" s="624"/>
      <c r="U17" s="624"/>
      <c r="V17" s="624"/>
      <c r="W17" s="624"/>
      <c r="X17" s="624"/>
      <c r="Y17" s="625"/>
      <c r="Z17" s="626">
        <v>0.5</v>
      </c>
      <c r="AA17" s="626"/>
      <c r="AB17" s="626"/>
      <c r="AC17" s="626"/>
      <c r="AD17" s="627">
        <v>105574</v>
      </c>
      <c r="AE17" s="627"/>
      <c r="AF17" s="627"/>
      <c r="AG17" s="627"/>
      <c r="AH17" s="627"/>
      <c r="AI17" s="627"/>
      <c r="AJ17" s="627"/>
      <c r="AK17" s="627"/>
      <c r="AL17" s="628">
        <v>0.8</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188</v>
      </c>
      <c r="BH17" s="624"/>
      <c r="BI17" s="624"/>
      <c r="BJ17" s="624"/>
      <c r="BK17" s="624"/>
      <c r="BL17" s="624"/>
      <c r="BM17" s="624"/>
      <c r="BN17" s="625"/>
      <c r="BO17" s="626" t="s">
        <v>188</v>
      </c>
      <c r="BP17" s="626"/>
      <c r="BQ17" s="626"/>
      <c r="BR17" s="626"/>
      <c r="BS17" s="627" t="s">
        <v>188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1904711</v>
      </c>
      <c r="CS17" s="624"/>
      <c r="CT17" s="624"/>
      <c r="CU17" s="624"/>
      <c r="CV17" s="624"/>
      <c r="CW17" s="624"/>
      <c r="CX17" s="624"/>
      <c r="CY17" s="625"/>
      <c r="CZ17" s="626">
        <v>8.5</v>
      </c>
      <c r="DA17" s="626"/>
      <c r="DB17" s="626"/>
      <c r="DC17" s="626"/>
      <c r="DD17" s="632" t="s">
        <v>248</v>
      </c>
      <c r="DE17" s="624"/>
      <c r="DF17" s="624"/>
      <c r="DG17" s="624"/>
      <c r="DH17" s="624"/>
      <c r="DI17" s="624"/>
      <c r="DJ17" s="624"/>
      <c r="DK17" s="624"/>
      <c r="DL17" s="624"/>
      <c r="DM17" s="624"/>
      <c r="DN17" s="624"/>
      <c r="DO17" s="624"/>
      <c r="DP17" s="625"/>
      <c r="DQ17" s="632">
        <v>1904711</v>
      </c>
      <c r="DR17" s="624"/>
      <c r="DS17" s="624"/>
      <c r="DT17" s="624"/>
      <c r="DU17" s="624"/>
      <c r="DV17" s="624"/>
      <c r="DW17" s="624"/>
      <c r="DX17" s="624"/>
      <c r="DY17" s="624"/>
      <c r="DZ17" s="624"/>
      <c r="EA17" s="624"/>
      <c r="EB17" s="624"/>
      <c r="EC17" s="633"/>
    </row>
    <row r="18" spans="2:133" ht="11.25" customHeight="1" x14ac:dyDescent="0.2">
      <c r="B18" s="620" t="s">
        <v>274</v>
      </c>
      <c r="C18" s="621"/>
      <c r="D18" s="621"/>
      <c r="E18" s="621"/>
      <c r="F18" s="621"/>
      <c r="G18" s="621"/>
      <c r="H18" s="621"/>
      <c r="I18" s="621"/>
      <c r="J18" s="621"/>
      <c r="K18" s="621"/>
      <c r="L18" s="621"/>
      <c r="M18" s="621"/>
      <c r="N18" s="621"/>
      <c r="O18" s="621"/>
      <c r="P18" s="621"/>
      <c r="Q18" s="622"/>
      <c r="R18" s="623">
        <v>89408</v>
      </c>
      <c r="S18" s="624"/>
      <c r="T18" s="624"/>
      <c r="U18" s="624"/>
      <c r="V18" s="624"/>
      <c r="W18" s="624"/>
      <c r="X18" s="624"/>
      <c r="Y18" s="625"/>
      <c r="Z18" s="626">
        <v>0.4</v>
      </c>
      <c r="AA18" s="626"/>
      <c r="AB18" s="626"/>
      <c r="AC18" s="626"/>
      <c r="AD18" s="627">
        <v>89408</v>
      </c>
      <c r="AE18" s="627"/>
      <c r="AF18" s="627"/>
      <c r="AG18" s="627"/>
      <c r="AH18" s="627"/>
      <c r="AI18" s="627"/>
      <c r="AJ18" s="627"/>
      <c r="AK18" s="627"/>
      <c r="AL18" s="628">
        <v>0.7</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188</v>
      </c>
      <c r="BH18" s="624"/>
      <c r="BI18" s="624"/>
      <c r="BJ18" s="624"/>
      <c r="BK18" s="624"/>
      <c r="BL18" s="624"/>
      <c r="BM18" s="624"/>
      <c r="BN18" s="625"/>
      <c r="BO18" s="626" t="s">
        <v>248</v>
      </c>
      <c r="BP18" s="626"/>
      <c r="BQ18" s="626"/>
      <c r="BR18" s="626"/>
      <c r="BS18" s="627" t="s">
        <v>248</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248</v>
      </c>
      <c r="CS18" s="624"/>
      <c r="CT18" s="624"/>
      <c r="CU18" s="624"/>
      <c r="CV18" s="624"/>
      <c r="CW18" s="624"/>
      <c r="CX18" s="624"/>
      <c r="CY18" s="625"/>
      <c r="CZ18" s="626" t="s">
        <v>248</v>
      </c>
      <c r="DA18" s="626"/>
      <c r="DB18" s="626"/>
      <c r="DC18" s="626"/>
      <c r="DD18" s="632" t="s">
        <v>188</v>
      </c>
      <c r="DE18" s="624"/>
      <c r="DF18" s="624"/>
      <c r="DG18" s="624"/>
      <c r="DH18" s="624"/>
      <c r="DI18" s="624"/>
      <c r="DJ18" s="624"/>
      <c r="DK18" s="624"/>
      <c r="DL18" s="624"/>
      <c r="DM18" s="624"/>
      <c r="DN18" s="624"/>
      <c r="DO18" s="624"/>
      <c r="DP18" s="625"/>
      <c r="DQ18" s="632" t="s">
        <v>188</v>
      </c>
      <c r="DR18" s="624"/>
      <c r="DS18" s="624"/>
      <c r="DT18" s="624"/>
      <c r="DU18" s="624"/>
      <c r="DV18" s="624"/>
      <c r="DW18" s="624"/>
      <c r="DX18" s="624"/>
      <c r="DY18" s="624"/>
      <c r="DZ18" s="624"/>
      <c r="EA18" s="624"/>
      <c r="EB18" s="624"/>
      <c r="EC18" s="633"/>
    </row>
    <row r="19" spans="2:133" ht="11.25" customHeight="1" x14ac:dyDescent="0.2">
      <c r="B19" s="620" t="s">
        <v>277</v>
      </c>
      <c r="C19" s="621"/>
      <c r="D19" s="621"/>
      <c r="E19" s="621"/>
      <c r="F19" s="621"/>
      <c r="G19" s="621"/>
      <c r="H19" s="621"/>
      <c r="I19" s="621"/>
      <c r="J19" s="621"/>
      <c r="K19" s="621"/>
      <c r="L19" s="621"/>
      <c r="M19" s="621"/>
      <c r="N19" s="621"/>
      <c r="O19" s="621"/>
      <c r="P19" s="621"/>
      <c r="Q19" s="622"/>
      <c r="R19" s="623">
        <v>88625</v>
      </c>
      <c r="S19" s="624"/>
      <c r="T19" s="624"/>
      <c r="U19" s="624"/>
      <c r="V19" s="624"/>
      <c r="W19" s="624"/>
      <c r="X19" s="624"/>
      <c r="Y19" s="625"/>
      <c r="Z19" s="626">
        <v>0.4</v>
      </c>
      <c r="AA19" s="626"/>
      <c r="AB19" s="626"/>
      <c r="AC19" s="626"/>
      <c r="AD19" s="627">
        <v>88625</v>
      </c>
      <c r="AE19" s="627"/>
      <c r="AF19" s="627"/>
      <c r="AG19" s="627"/>
      <c r="AH19" s="627"/>
      <c r="AI19" s="627"/>
      <c r="AJ19" s="627"/>
      <c r="AK19" s="627"/>
      <c r="AL19" s="628">
        <v>0.7</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376408</v>
      </c>
      <c r="BH19" s="624"/>
      <c r="BI19" s="624"/>
      <c r="BJ19" s="624"/>
      <c r="BK19" s="624"/>
      <c r="BL19" s="624"/>
      <c r="BM19" s="624"/>
      <c r="BN19" s="625"/>
      <c r="BO19" s="626">
        <v>5</v>
      </c>
      <c r="BP19" s="626"/>
      <c r="BQ19" s="626"/>
      <c r="BR19" s="626"/>
      <c r="BS19" s="627" t="s">
        <v>248</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188</v>
      </c>
      <c r="CS19" s="624"/>
      <c r="CT19" s="624"/>
      <c r="CU19" s="624"/>
      <c r="CV19" s="624"/>
      <c r="CW19" s="624"/>
      <c r="CX19" s="624"/>
      <c r="CY19" s="625"/>
      <c r="CZ19" s="626" t="s">
        <v>248</v>
      </c>
      <c r="DA19" s="626"/>
      <c r="DB19" s="626"/>
      <c r="DC19" s="626"/>
      <c r="DD19" s="632" t="s">
        <v>248</v>
      </c>
      <c r="DE19" s="624"/>
      <c r="DF19" s="624"/>
      <c r="DG19" s="624"/>
      <c r="DH19" s="624"/>
      <c r="DI19" s="624"/>
      <c r="DJ19" s="624"/>
      <c r="DK19" s="624"/>
      <c r="DL19" s="624"/>
      <c r="DM19" s="624"/>
      <c r="DN19" s="624"/>
      <c r="DO19" s="624"/>
      <c r="DP19" s="625"/>
      <c r="DQ19" s="632" t="s">
        <v>188</v>
      </c>
      <c r="DR19" s="624"/>
      <c r="DS19" s="624"/>
      <c r="DT19" s="624"/>
      <c r="DU19" s="624"/>
      <c r="DV19" s="624"/>
      <c r="DW19" s="624"/>
      <c r="DX19" s="624"/>
      <c r="DY19" s="624"/>
      <c r="DZ19" s="624"/>
      <c r="EA19" s="624"/>
      <c r="EB19" s="624"/>
      <c r="EC19" s="633"/>
    </row>
    <row r="20" spans="2:133" ht="11.25" customHeight="1" x14ac:dyDescent="0.2">
      <c r="B20" s="636" t="s">
        <v>280</v>
      </c>
      <c r="C20" s="637"/>
      <c r="D20" s="637"/>
      <c r="E20" s="637"/>
      <c r="F20" s="637"/>
      <c r="G20" s="637"/>
      <c r="H20" s="637"/>
      <c r="I20" s="637"/>
      <c r="J20" s="637"/>
      <c r="K20" s="637"/>
      <c r="L20" s="637"/>
      <c r="M20" s="637"/>
      <c r="N20" s="637"/>
      <c r="O20" s="637"/>
      <c r="P20" s="637"/>
      <c r="Q20" s="638"/>
      <c r="R20" s="623">
        <v>783</v>
      </c>
      <c r="S20" s="624"/>
      <c r="T20" s="624"/>
      <c r="U20" s="624"/>
      <c r="V20" s="624"/>
      <c r="W20" s="624"/>
      <c r="X20" s="624"/>
      <c r="Y20" s="625"/>
      <c r="Z20" s="626">
        <v>0</v>
      </c>
      <c r="AA20" s="626"/>
      <c r="AB20" s="626"/>
      <c r="AC20" s="626"/>
      <c r="AD20" s="627">
        <v>783</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376408</v>
      </c>
      <c r="BH20" s="624"/>
      <c r="BI20" s="624"/>
      <c r="BJ20" s="624"/>
      <c r="BK20" s="624"/>
      <c r="BL20" s="624"/>
      <c r="BM20" s="624"/>
      <c r="BN20" s="625"/>
      <c r="BO20" s="626">
        <v>5</v>
      </c>
      <c r="BP20" s="626"/>
      <c r="BQ20" s="626"/>
      <c r="BR20" s="626"/>
      <c r="BS20" s="627" t="s">
        <v>248</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22500816</v>
      </c>
      <c r="CS20" s="624"/>
      <c r="CT20" s="624"/>
      <c r="CU20" s="624"/>
      <c r="CV20" s="624"/>
      <c r="CW20" s="624"/>
      <c r="CX20" s="624"/>
      <c r="CY20" s="625"/>
      <c r="CZ20" s="626">
        <v>100</v>
      </c>
      <c r="DA20" s="626"/>
      <c r="DB20" s="626"/>
      <c r="DC20" s="626"/>
      <c r="DD20" s="632">
        <v>1100080</v>
      </c>
      <c r="DE20" s="624"/>
      <c r="DF20" s="624"/>
      <c r="DG20" s="624"/>
      <c r="DH20" s="624"/>
      <c r="DI20" s="624"/>
      <c r="DJ20" s="624"/>
      <c r="DK20" s="624"/>
      <c r="DL20" s="624"/>
      <c r="DM20" s="624"/>
      <c r="DN20" s="624"/>
      <c r="DO20" s="624"/>
      <c r="DP20" s="625"/>
      <c r="DQ20" s="632">
        <v>14744472</v>
      </c>
      <c r="DR20" s="624"/>
      <c r="DS20" s="624"/>
      <c r="DT20" s="624"/>
      <c r="DU20" s="624"/>
      <c r="DV20" s="624"/>
      <c r="DW20" s="624"/>
      <c r="DX20" s="624"/>
      <c r="DY20" s="624"/>
      <c r="DZ20" s="624"/>
      <c r="EA20" s="624"/>
      <c r="EB20" s="624"/>
      <c r="EC20" s="633"/>
    </row>
    <row r="21" spans="2:133" ht="11.25" customHeight="1" x14ac:dyDescent="0.2">
      <c r="B21" s="620" t="s">
        <v>283</v>
      </c>
      <c r="C21" s="621"/>
      <c r="D21" s="621"/>
      <c r="E21" s="621"/>
      <c r="F21" s="621"/>
      <c r="G21" s="621"/>
      <c r="H21" s="621"/>
      <c r="I21" s="621"/>
      <c r="J21" s="621"/>
      <c r="K21" s="621"/>
      <c r="L21" s="621"/>
      <c r="M21" s="621"/>
      <c r="N21" s="621"/>
      <c r="O21" s="621"/>
      <c r="P21" s="621"/>
      <c r="Q21" s="622"/>
      <c r="R21" s="623">
        <v>4050732</v>
      </c>
      <c r="S21" s="624"/>
      <c r="T21" s="624"/>
      <c r="U21" s="624"/>
      <c r="V21" s="624"/>
      <c r="W21" s="624"/>
      <c r="X21" s="624"/>
      <c r="Y21" s="625"/>
      <c r="Z21" s="626">
        <v>17.399999999999999</v>
      </c>
      <c r="AA21" s="626"/>
      <c r="AB21" s="626"/>
      <c r="AC21" s="626"/>
      <c r="AD21" s="627">
        <v>3803041</v>
      </c>
      <c r="AE21" s="627"/>
      <c r="AF21" s="627"/>
      <c r="AG21" s="627"/>
      <c r="AH21" s="627"/>
      <c r="AI21" s="627"/>
      <c r="AJ21" s="627"/>
      <c r="AK21" s="627"/>
      <c r="AL21" s="628">
        <v>29.5</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188</v>
      </c>
      <c r="BH21" s="624"/>
      <c r="BI21" s="624"/>
      <c r="BJ21" s="624"/>
      <c r="BK21" s="624"/>
      <c r="BL21" s="624"/>
      <c r="BM21" s="624"/>
      <c r="BN21" s="625"/>
      <c r="BO21" s="626" t="s">
        <v>248</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285</v>
      </c>
      <c r="C22" s="621"/>
      <c r="D22" s="621"/>
      <c r="E22" s="621"/>
      <c r="F22" s="621"/>
      <c r="G22" s="621"/>
      <c r="H22" s="621"/>
      <c r="I22" s="621"/>
      <c r="J22" s="621"/>
      <c r="K22" s="621"/>
      <c r="L22" s="621"/>
      <c r="M22" s="621"/>
      <c r="N22" s="621"/>
      <c r="O22" s="621"/>
      <c r="P22" s="621"/>
      <c r="Q22" s="622"/>
      <c r="R22" s="623">
        <v>3803041</v>
      </c>
      <c r="S22" s="624"/>
      <c r="T22" s="624"/>
      <c r="U22" s="624"/>
      <c r="V22" s="624"/>
      <c r="W22" s="624"/>
      <c r="X22" s="624"/>
      <c r="Y22" s="625"/>
      <c r="Z22" s="626">
        <v>16.3</v>
      </c>
      <c r="AA22" s="626"/>
      <c r="AB22" s="626"/>
      <c r="AC22" s="626"/>
      <c r="AD22" s="627">
        <v>3803041</v>
      </c>
      <c r="AE22" s="627"/>
      <c r="AF22" s="627"/>
      <c r="AG22" s="627"/>
      <c r="AH22" s="627"/>
      <c r="AI22" s="627"/>
      <c r="AJ22" s="627"/>
      <c r="AK22" s="627"/>
      <c r="AL22" s="628">
        <v>29.5</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188</v>
      </c>
      <c r="BH22" s="624"/>
      <c r="BI22" s="624"/>
      <c r="BJ22" s="624"/>
      <c r="BK22" s="624"/>
      <c r="BL22" s="624"/>
      <c r="BM22" s="624"/>
      <c r="BN22" s="625"/>
      <c r="BO22" s="626" t="s">
        <v>248</v>
      </c>
      <c r="BP22" s="626"/>
      <c r="BQ22" s="626"/>
      <c r="BR22" s="626"/>
      <c r="BS22" s="627" t="s">
        <v>248</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288</v>
      </c>
      <c r="C23" s="621"/>
      <c r="D23" s="621"/>
      <c r="E23" s="621"/>
      <c r="F23" s="621"/>
      <c r="G23" s="621"/>
      <c r="H23" s="621"/>
      <c r="I23" s="621"/>
      <c r="J23" s="621"/>
      <c r="K23" s="621"/>
      <c r="L23" s="621"/>
      <c r="M23" s="621"/>
      <c r="N23" s="621"/>
      <c r="O23" s="621"/>
      <c r="P23" s="621"/>
      <c r="Q23" s="622"/>
      <c r="R23" s="623">
        <v>247691</v>
      </c>
      <c r="S23" s="624"/>
      <c r="T23" s="624"/>
      <c r="U23" s="624"/>
      <c r="V23" s="624"/>
      <c r="W23" s="624"/>
      <c r="X23" s="624"/>
      <c r="Y23" s="625"/>
      <c r="Z23" s="626">
        <v>1.1000000000000001</v>
      </c>
      <c r="AA23" s="626"/>
      <c r="AB23" s="626"/>
      <c r="AC23" s="626"/>
      <c r="AD23" s="627" t="s">
        <v>188</v>
      </c>
      <c r="AE23" s="627"/>
      <c r="AF23" s="627"/>
      <c r="AG23" s="627"/>
      <c r="AH23" s="627"/>
      <c r="AI23" s="627"/>
      <c r="AJ23" s="627"/>
      <c r="AK23" s="627"/>
      <c r="AL23" s="628" t="s">
        <v>188</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376408</v>
      </c>
      <c r="BH23" s="624"/>
      <c r="BI23" s="624"/>
      <c r="BJ23" s="624"/>
      <c r="BK23" s="624"/>
      <c r="BL23" s="624"/>
      <c r="BM23" s="624"/>
      <c r="BN23" s="625"/>
      <c r="BO23" s="626">
        <v>5</v>
      </c>
      <c r="BP23" s="626"/>
      <c r="BQ23" s="626"/>
      <c r="BR23" s="626"/>
      <c r="BS23" s="627" t="s">
        <v>248</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2">
      <c r="B24" s="620" t="s">
        <v>295</v>
      </c>
      <c r="C24" s="621"/>
      <c r="D24" s="621"/>
      <c r="E24" s="621"/>
      <c r="F24" s="621"/>
      <c r="G24" s="621"/>
      <c r="H24" s="621"/>
      <c r="I24" s="621"/>
      <c r="J24" s="621"/>
      <c r="K24" s="621"/>
      <c r="L24" s="621"/>
      <c r="M24" s="621"/>
      <c r="N24" s="621"/>
      <c r="O24" s="621"/>
      <c r="P24" s="621"/>
      <c r="Q24" s="622"/>
      <c r="R24" s="623" t="s">
        <v>248</v>
      </c>
      <c r="S24" s="624"/>
      <c r="T24" s="624"/>
      <c r="U24" s="624"/>
      <c r="V24" s="624"/>
      <c r="W24" s="624"/>
      <c r="X24" s="624"/>
      <c r="Y24" s="625"/>
      <c r="Z24" s="626" t="s">
        <v>248</v>
      </c>
      <c r="AA24" s="626"/>
      <c r="AB24" s="626"/>
      <c r="AC24" s="626"/>
      <c r="AD24" s="627" t="s">
        <v>248</v>
      </c>
      <c r="AE24" s="627"/>
      <c r="AF24" s="627"/>
      <c r="AG24" s="627"/>
      <c r="AH24" s="627"/>
      <c r="AI24" s="627"/>
      <c r="AJ24" s="627"/>
      <c r="AK24" s="627"/>
      <c r="AL24" s="628" t="s">
        <v>188</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248</v>
      </c>
      <c r="BH24" s="624"/>
      <c r="BI24" s="624"/>
      <c r="BJ24" s="624"/>
      <c r="BK24" s="624"/>
      <c r="BL24" s="624"/>
      <c r="BM24" s="624"/>
      <c r="BN24" s="625"/>
      <c r="BO24" s="626" t="s">
        <v>188</v>
      </c>
      <c r="BP24" s="626"/>
      <c r="BQ24" s="626"/>
      <c r="BR24" s="626"/>
      <c r="BS24" s="627" t="s">
        <v>188</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12031383</v>
      </c>
      <c r="CS24" s="613"/>
      <c r="CT24" s="613"/>
      <c r="CU24" s="613"/>
      <c r="CV24" s="613"/>
      <c r="CW24" s="613"/>
      <c r="CX24" s="613"/>
      <c r="CY24" s="614"/>
      <c r="CZ24" s="617">
        <v>53.5</v>
      </c>
      <c r="DA24" s="618"/>
      <c r="DB24" s="618"/>
      <c r="DC24" s="634"/>
      <c r="DD24" s="655">
        <v>6606538</v>
      </c>
      <c r="DE24" s="613"/>
      <c r="DF24" s="613"/>
      <c r="DG24" s="613"/>
      <c r="DH24" s="613"/>
      <c r="DI24" s="613"/>
      <c r="DJ24" s="613"/>
      <c r="DK24" s="614"/>
      <c r="DL24" s="655">
        <v>6567707</v>
      </c>
      <c r="DM24" s="613"/>
      <c r="DN24" s="613"/>
      <c r="DO24" s="613"/>
      <c r="DP24" s="613"/>
      <c r="DQ24" s="613"/>
      <c r="DR24" s="613"/>
      <c r="DS24" s="613"/>
      <c r="DT24" s="613"/>
      <c r="DU24" s="613"/>
      <c r="DV24" s="614"/>
      <c r="DW24" s="617">
        <v>49.8</v>
      </c>
      <c r="DX24" s="618"/>
      <c r="DY24" s="618"/>
      <c r="DZ24" s="618"/>
      <c r="EA24" s="618"/>
      <c r="EB24" s="618"/>
      <c r="EC24" s="619"/>
    </row>
    <row r="25" spans="2:133" ht="11.25" customHeight="1" x14ac:dyDescent="0.2">
      <c r="B25" s="620" t="s">
        <v>298</v>
      </c>
      <c r="C25" s="621"/>
      <c r="D25" s="621"/>
      <c r="E25" s="621"/>
      <c r="F25" s="621"/>
      <c r="G25" s="621"/>
      <c r="H25" s="621"/>
      <c r="I25" s="621"/>
      <c r="J25" s="621"/>
      <c r="K25" s="621"/>
      <c r="L25" s="621"/>
      <c r="M25" s="621"/>
      <c r="N25" s="621"/>
      <c r="O25" s="621"/>
      <c r="P25" s="621"/>
      <c r="Q25" s="622"/>
      <c r="R25" s="623">
        <v>13421679</v>
      </c>
      <c r="S25" s="624"/>
      <c r="T25" s="624"/>
      <c r="U25" s="624"/>
      <c r="V25" s="624"/>
      <c r="W25" s="624"/>
      <c r="X25" s="624"/>
      <c r="Y25" s="625"/>
      <c r="Z25" s="626">
        <v>57.7</v>
      </c>
      <c r="AA25" s="626"/>
      <c r="AB25" s="626"/>
      <c r="AC25" s="626"/>
      <c r="AD25" s="627">
        <v>12797580</v>
      </c>
      <c r="AE25" s="627"/>
      <c r="AF25" s="627"/>
      <c r="AG25" s="627"/>
      <c r="AH25" s="627"/>
      <c r="AI25" s="627"/>
      <c r="AJ25" s="627"/>
      <c r="AK25" s="627"/>
      <c r="AL25" s="628">
        <v>99.1</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248</v>
      </c>
      <c r="BH25" s="624"/>
      <c r="BI25" s="624"/>
      <c r="BJ25" s="624"/>
      <c r="BK25" s="624"/>
      <c r="BL25" s="624"/>
      <c r="BM25" s="624"/>
      <c r="BN25" s="625"/>
      <c r="BO25" s="626" t="s">
        <v>248</v>
      </c>
      <c r="BP25" s="626"/>
      <c r="BQ25" s="626"/>
      <c r="BR25" s="626"/>
      <c r="BS25" s="627" t="s">
        <v>248</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3283396</v>
      </c>
      <c r="CS25" s="656"/>
      <c r="CT25" s="656"/>
      <c r="CU25" s="656"/>
      <c r="CV25" s="656"/>
      <c r="CW25" s="656"/>
      <c r="CX25" s="656"/>
      <c r="CY25" s="657"/>
      <c r="CZ25" s="628">
        <v>14.6</v>
      </c>
      <c r="DA25" s="653"/>
      <c r="DB25" s="653"/>
      <c r="DC25" s="658"/>
      <c r="DD25" s="632">
        <v>2900651</v>
      </c>
      <c r="DE25" s="656"/>
      <c r="DF25" s="656"/>
      <c r="DG25" s="656"/>
      <c r="DH25" s="656"/>
      <c r="DI25" s="656"/>
      <c r="DJ25" s="656"/>
      <c r="DK25" s="657"/>
      <c r="DL25" s="632">
        <v>2886748</v>
      </c>
      <c r="DM25" s="656"/>
      <c r="DN25" s="656"/>
      <c r="DO25" s="656"/>
      <c r="DP25" s="656"/>
      <c r="DQ25" s="656"/>
      <c r="DR25" s="656"/>
      <c r="DS25" s="656"/>
      <c r="DT25" s="656"/>
      <c r="DU25" s="656"/>
      <c r="DV25" s="657"/>
      <c r="DW25" s="628">
        <v>21.9</v>
      </c>
      <c r="DX25" s="653"/>
      <c r="DY25" s="653"/>
      <c r="DZ25" s="653"/>
      <c r="EA25" s="653"/>
      <c r="EB25" s="653"/>
      <c r="EC25" s="654"/>
    </row>
    <row r="26" spans="2:133" ht="11.25" customHeight="1" x14ac:dyDescent="0.2">
      <c r="B26" s="620" t="s">
        <v>301</v>
      </c>
      <c r="C26" s="621"/>
      <c r="D26" s="621"/>
      <c r="E26" s="621"/>
      <c r="F26" s="621"/>
      <c r="G26" s="621"/>
      <c r="H26" s="621"/>
      <c r="I26" s="621"/>
      <c r="J26" s="621"/>
      <c r="K26" s="621"/>
      <c r="L26" s="621"/>
      <c r="M26" s="621"/>
      <c r="N26" s="621"/>
      <c r="O26" s="621"/>
      <c r="P26" s="621"/>
      <c r="Q26" s="622"/>
      <c r="R26" s="623">
        <v>7962</v>
      </c>
      <c r="S26" s="624"/>
      <c r="T26" s="624"/>
      <c r="U26" s="624"/>
      <c r="V26" s="624"/>
      <c r="W26" s="624"/>
      <c r="X26" s="624"/>
      <c r="Y26" s="625"/>
      <c r="Z26" s="626">
        <v>0</v>
      </c>
      <c r="AA26" s="626"/>
      <c r="AB26" s="626"/>
      <c r="AC26" s="626"/>
      <c r="AD26" s="627">
        <v>7962</v>
      </c>
      <c r="AE26" s="627"/>
      <c r="AF26" s="627"/>
      <c r="AG26" s="627"/>
      <c r="AH26" s="627"/>
      <c r="AI26" s="627"/>
      <c r="AJ26" s="627"/>
      <c r="AK26" s="627"/>
      <c r="AL26" s="628">
        <v>0.1</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248</v>
      </c>
      <c r="BH26" s="624"/>
      <c r="BI26" s="624"/>
      <c r="BJ26" s="624"/>
      <c r="BK26" s="624"/>
      <c r="BL26" s="624"/>
      <c r="BM26" s="624"/>
      <c r="BN26" s="625"/>
      <c r="BO26" s="626" t="s">
        <v>248</v>
      </c>
      <c r="BP26" s="626"/>
      <c r="BQ26" s="626"/>
      <c r="BR26" s="626"/>
      <c r="BS26" s="627" t="s">
        <v>188</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2048758</v>
      </c>
      <c r="CS26" s="624"/>
      <c r="CT26" s="624"/>
      <c r="CU26" s="624"/>
      <c r="CV26" s="624"/>
      <c r="CW26" s="624"/>
      <c r="CX26" s="624"/>
      <c r="CY26" s="625"/>
      <c r="CZ26" s="628">
        <v>9.1</v>
      </c>
      <c r="DA26" s="653"/>
      <c r="DB26" s="653"/>
      <c r="DC26" s="658"/>
      <c r="DD26" s="632">
        <v>1821513</v>
      </c>
      <c r="DE26" s="624"/>
      <c r="DF26" s="624"/>
      <c r="DG26" s="624"/>
      <c r="DH26" s="624"/>
      <c r="DI26" s="624"/>
      <c r="DJ26" s="624"/>
      <c r="DK26" s="625"/>
      <c r="DL26" s="632" t="s">
        <v>248</v>
      </c>
      <c r="DM26" s="624"/>
      <c r="DN26" s="624"/>
      <c r="DO26" s="624"/>
      <c r="DP26" s="624"/>
      <c r="DQ26" s="624"/>
      <c r="DR26" s="624"/>
      <c r="DS26" s="624"/>
      <c r="DT26" s="624"/>
      <c r="DU26" s="624"/>
      <c r="DV26" s="625"/>
      <c r="DW26" s="628" t="s">
        <v>188</v>
      </c>
      <c r="DX26" s="653"/>
      <c r="DY26" s="653"/>
      <c r="DZ26" s="653"/>
      <c r="EA26" s="653"/>
      <c r="EB26" s="653"/>
      <c r="EC26" s="654"/>
    </row>
    <row r="27" spans="2:133" ht="11.25" customHeight="1" x14ac:dyDescent="0.2">
      <c r="B27" s="620" t="s">
        <v>304</v>
      </c>
      <c r="C27" s="621"/>
      <c r="D27" s="621"/>
      <c r="E27" s="621"/>
      <c r="F27" s="621"/>
      <c r="G27" s="621"/>
      <c r="H27" s="621"/>
      <c r="I27" s="621"/>
      <c r="J27" s="621"/>
      <c r="K27" s="621"/>
      <c r="L27" s="621"/>
      <c r="M27" s="621"/>
      <c r="N27" s="621"/>
      <c r="O27" s="621"/>
      <c r="P27" s="621"/>
      <c r="Q27" s="622"/>
      <c r="R27" s="623">
        <v>93122</v>
      </c>
      <c r="S27" s="624"/>
      <c r="T27" s="624"/>
      <c r="U27" s="624"/>
      <c r="V27" s="624"/>
      <c r="W27" s="624"/>
      <c r="X27" s="624"/>
      <c r="Y27" s="625"/>
      <c r="Z27" s="626">
        <v>0.4</v>
      </c>
      <c r="AA27" s="626"/>
      <c r="AB27" s="626"/>
      <c r="AC27" s="626"/>
      <c r="AD27" s="627" t="s">
        <v>248</v>
      </c>
      <c r="AE27" s="627"/>
      <c r="AF27" s="627"/>
      <c r="AG27" s="627"/>
      <c r="AH27" s="627"/>
      <c r="AI27" s="627"/>
      <c r="AJ27" s="627"/>
      <c r="AK27" s="627"/>
      <c r="AL27" s="628" t="s">
        <v>248</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7575204</v>
      </c>
      <c r="BH27" s="624"/>
      <c r="BI27" s="624"/>
      <c r="BJ27" s="624"/>
      <c r="BK27" s="624"/>
      <c r="BL27" s="624"/>
      <c r="BM27" s="624"/>
      <c r="BN27" s="625"/>
      <c r="BO27" s="626">
        <v>100</v>
      </c>
      <c r="BP27" s="626"/>
      <c r="BQ27" s="626"/>
      <c r="BR27" s="626"/>
      <c r="BS27" s="627">
        <v>16765</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6843276</v>
      </c>
      <c r="CS27" s="656"/>
      <c r="CT27" s="656"/>
      <c r="CU27" s="656"/>
      <c r="CV27" s="656"/>
      <c r="CW27" s="656"/>
      <c r="CX27" s="656"/>
      <c r="CY27" s="657"/>
      <c r="CZ27" s="628">
        <v>30.4</v>
      </c>
      <c r="DA27" s="653"/>
      <c r="DB27" s="653"/>
      <c r="DC27" s="658"/>
      <c r="DD27" s="632">
        <v>1801176</v>
      </c>
      <c r="DE27" s="656"/>
      <c r="DF27" s="656"/>
      <c r="DG27" s="656"/>
      <c r="DH27" s="656"/>
      <c r="DI27" s="656"/>
      <c r="DJ27" s="656"/>
      <c r="DK27" s="657"/>
      <c r="DL27" s="632">
        <v>1776248</v>
      </c>
      <c r="DM27" s="656"/>
      <c r="DN27" s="656"/>
      <c r="DO27" s="656"/>
      <c r="DP27" s="656"/>
      <c r="DQ27" s="656"/>
      <c r="DR27" s="656"/>
      <c r="DS27" s="656"/>
      <c r="DT27" s="656"/>
      <c r="DU27" s="656"/>
      <c r="DV27" s="657"/>
      <c r="DW27" s="628">
        <v>13.5</v>
      </c>
      <c r="DX27" s="653"/>
      <c r="DY27" s="653"/>
      <c r="DZ27" s="653"/>
      <c r="EA27" s="653"/>
      <c r="EB27" s="653"/>
      <c r="EC27" s="654"/>
    </row>
    <row r="28" spans="2:133" ht="11.25" customHeight="1" x14ac:dyDescent="0.2">
      <c r="B28" s="620" t="s">
        <v>307</v>
      </c>
      <c r="C28" s="621"/>
      <c r="D28" s="621"/>
      <c r="E28" s="621"/>
      <c r="F28" s="621"/>
      <c r="G28" s="621"/>
      <c r="H28" s="621"/>
      <c r="I28" s="621"/>
      <c r="J28" s="621"/>
      <c r="K28" s="621"/>
      <c r="L28" s="621"/>
      <c r="M28" s="621"/>
      <c r="N28" s="621"/>
      <c r="O28" s="621"/>
      <c r="P28" s="621"/>
      <c r="Q28" s="622"/>
      <c r="R28" s="623">
        <v>198037</v>
      </c>
      <c r="S28" s="624"/>
      <c r="T28" s="624"/>
      <c r="U28" s="624"/>
      <c r="V28" s="624"/>
      <c r="W28" s="624"/>
      <c r="X28" s="624"/>
      <c r="Y28" s="625"/>
      <c r="Z28" s="626">
        <v>0.9</v>
      </c>
      <c r="AA28" s="626"/>
      <c r="AB28" s="626"/>
      <c r="AC28" s="626"/>
      <c r="AD28" s="627">
        <v>101818</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1904711</v>
      </c>
      <c r="CS28" s="624"/>
      <c r="CT28" s="624"/>
      <c r="CU28" s="624"/>
      <c r="CV28" s="624"/>
      <c r="CW28" s="624"/>
      <c r="CX28" s="624"/>
      <c r="CY28" s="625"/>
      <c r="CZ28" s="628">
        <v>8.5</v>
      </c>
      <c r="DA28" s="653"/>
      <c r="DB28" s="653"/>
      <c r="DC28" s="658"/>
      <c r="DD28" s="632">
        <v>1904711</v>
      </c>
      <c r="DE28" s="624"/>
      <c r="DF28" s="624"/>
      <c r="DG28" s="624"/>
      <c r="DH28" s="624"/>
      <c r="DI28" s="624"/>
      <c r="DJ28" s="624"/>
      <c r="DK28" s="625"/>
      <c r="DL28" s="632">
        <v>1904711</v>
      </c>
      <c r="DM28" s="624"/>
      <c r="DN28" s="624"/>
      <c r="DO28" s="624"/>
      <c r="DP28" s="624"/>
      <c r="DQ28" s="624"/>
      <c r="DR28" s="624"/>
      <c r="DS28" s="624"/>
      <c r="DT28" s="624"/>
      <c r="DU28" s="624"/>
      <c r="DV28" s="625"/>
      <c r="DW28" s="628">
        <v>14.4</v>
      </c>
      <c r="DX28" s="653"/>
      <c r="DY28" s="653"/>
      <c r="DZ28" s="653"/>
      <c r="EA28" s="653"/>
      <c r="EB28" s="653"/>
      <c r="EC28" s="654"/>
    </row>
    <row r="29" spans="2:133" ht="11.25" customHeight="1" x14ac:dyDescent="0.2">
      <c r="B29" s="620" t="s">
        <v>309</v>
      </c>
      <c r="C29" s="621"/>
      <c r="D29" s="621"/>
      <c r="E29" s="621"/>
      <c r="F29" s="621"/>
      <c r="G29" s="621"/>
      <c r="H29" s="621"/>
      <c r="I29" s="621"/>
      <c r="J29" s="621"/>
      <c r="K29" s="621"/>
      <c r="L29" s="621"/>
      <c r="M29" s="621"/>
      <c r="N29" s="621"/>
      <c r="O29" s="621"/>
      <c r="P29" s="621"/>
      <c r="Q29" s="622"/>
      <c r="R29" s="623">
        <v>40347</v>
      </c>
      <c r="S29" s="624"/>
      <c r="T29" s="624"/>
      <c r="U29" s="624"/>
      <c r="V29" s="624"/>
      <c r="W29" s="624"/>
      <c r="X29" s="624"/>
      <c r="Y29" s="625"/>
      <c r="Z29" s="626">
        <v>0.2</v>
      </c>
      <c r="AA29" s="626"/>
      <c r="AB29" s="626"/>
      <c r="AC29" s="626"/>
      <c r="AD29" s="627" t="s">
        <v>248</v>
      </c>
      <c r="AE29" s="627"/>
      <c r="AF29" s="627"/>
      <c r="AG29" s="627"/>
      <c r="AH29" s="627"/>
      <c r="AI29" s="627"/>
      <c r="AJ29" s="627"/>
      <c r="AK29" s="627"/>
      <c r="AL29" s="628" t="s">
        <v>188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311</v>
      </c>
      <c r="CG29" s="621"/>
      <c r="CH29" s="621"/>
      <c r="CI29" s="621"/>
      <c r="CJ29" s="621"/>
      <c r="CK29" s="621"/>
      <c r="CL29" s="621"/>
      <c r="CM29" s="621"/>
      <c r="CN29" s="621"/>
      <c r="CO29" s="621"/>
      <c r="CP29" s="621"/>
      <c r="CQ29" s="622"/>
      <c r="CR29" s="623">
        <v>1904711</v>
      </c>
      <c r="CS29" s="656"/>
      <c r="CT29" s="656"/>
      <c r="CU29" s="656"/>
      <c r="CV29" s="656"/>
      <c r="CW29" s="656"/>
      <c r="CX29" s="656"/>
      <c r="CY29" s="657"/>
      <c r="CZ29" s="628">
        <v>8.5</v>
      </c>
      <c r="DA29" s="653"/>
      <c r="DB29" s="653"/>
      <c r="DC29" s="658"/>
      <c r="DD29" s="632">
        <v>1904711</v>
      </c>
      <c r="DE29" s="656"/>
      <c r="DF29" s="656"/>
      <c r="DG29" s="656"/>
      <c r="DH29" s="656"/>
      <c r="DI29" s="656"/>
      <c r="DJ29" s="656"/>
      <c r="DK29" s="657"/>
      <c r="DL29" s="632">
        <v>1904711</v>
      </c>
      <c r="DM29" s="656"/>
      <c r="DN29" s="656"/>
      <c r="DO29" s="656"/>
      <c r="DP29" s="656"/>
      <c r="DQ29" s="656"/>
      <c r="DR29" s="656"/>
      <c r="DS29" s="656"/>
      <c r="DT29" s="656"/>
      <c r="DU29" s="656"/>
      <c r="DV29" s="657"/>
      <c r="DW29" s="628">
        <v>14.4</v>
      </c>
      <c r="DX29" s="653"/>
      <c r="DY29" s="653"/>
      <c r="DZ29" s="653"/>
      <c r="EA29" s="653"/>
      <c r="EB29" s="653"/>
      <c r="EC29" s="654"/>
    </row>
    <row r="30" spans="2:133" ht="11.25" customHeight="1" x14ac:dyDescent="0.2">
      <c r="B30" s="620" t="s">
        <v>312</v>
      </c>
      <c r="C30" s="621"/>
      <c r="D30" s="621"/>
      <c r="E30" s="621"/>
      <c r="F30" s="621"/>
      <c r="G30" s="621"/>
      <c r="H30" s="621"/>
      <c r="I30" s="621"/>
      <c r="J30" s="621"/>
      <c r="K30" s="621"/>
      <c r="L30" s="621"/>
      <c r="M30" s="621"/>
      <c r="N30" s="621"/>
      <c r="O30" s="621"/>
      <c r="P30" s="621"/>
      <c r="Q30" s="622"/>
      <c r="R30" s="623">
        <v>5606195</v>
      </c>
      <c r="S30" s="624"/>
      <c r="T30" s="624"/>
      <c r="U30" s="624"/>
      <c r="V30" s="624"/>
      <c r="W30" s="624"/>
      <c r="X30" s="624"/>
      <c r="Y30" s="625"/>
      <c r="Z30" s="626">
        <v>24.1</v>
      </c>
      <c r="AA30" s="626"/>
      <c r="AB30" s="626"/>
      <c r="AC30" s="626"/>
      <c r="AD30" s="627" t="s">
        <v>248</v>
      </c>
      <c r="AE30" s="627"/>
      <c r="AF30" s="627"/>
      <c r="AG30" s="627"/>
      <c r="AH30" s="627"/>
      <c r="AI30" s="627"/>
      <c r="AJ30" s="627"/>
      <c r="AK30" s="627"/>
      <c r="AL30" s="628" t="s">
        <v>248</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1864543</v>
      </c>
      <c r="CS30" s="624"/>
      <c r="CT30" s="624"/>
      <c r="CU30" s="624"/>
      <c r="CV30" s="624"/>
      <c r="CW30" s="624"/>
      <c r="CX30" s="624"/>
      <c r="CY30" s="625"/>
      <c r="CZ30" s="628">
        <v>8.3000000000000007</v>
      </c>
      <c r="DA30" s="653"/>
      <c r="DB30" s="653"/>
      <c r="DC30" s="658"/>
      <c r="DD30" s="632">
        <v>1864543</v>
      </c>
      <c r="DE30" s="624"/>
      <c r="DF30" s="624"/>
      <c r="DG30" s="624"/>
      <c r="DH30" s="624"/>
      <c r="DI30" s="624"/>
      <c r="DJ30" s="624"/>
      <c r="DK30" s="625"/>
      <c r="DL30" s="632">
        <v>1864543</v>
      </c>
      <c r="DM30" s="624"/>
      <c r="DN30" s="624"/>
      <c r="DO30" s="624"/>
      <c r="DP30" s="624"/>
      <c r="DQ30" s="624"/>
      <c r="DR30" s="624"/>
      <c r="DS30" s="624"/>
      <c r="DT30" s="624"/>
      <c r="DU30" s="624"/>
      <c r="DV30" s="625"/>
      <c r="DW30" s="628">
        <v>14.1</v>
      </c>
      <c r="DX30" s="653"/>
      <c r="DY30" s="653"/>
      <c r="DZ30" s="653"/>
      <c r="EA30" s="653"/>
      <c r="EB30" s="653"/>
      <c r="EC30" s="654"/>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188</v>
      </c>
      <c r="S31" s="624"/>
      <c r="T31" s="624"/>
      <c r="U31" s="624"/>
      <c r="V31" s="624"/>
      <c r="W31" s="624"/>
      <c r="X31" s="624"/>
      <c r="Y31" s="625"/>
      <c r="Z31" s="626" t="s">
        <v>188</v>
      </c>
      <c r="AA31" s="626"/>
      <c r="AB31" s="626"/>
      <c r="AC31" s="626"/>
      <c r="AD31" s="627" t="s">
        <v>248</v>
      </c>
      <c r="AE31" s="627"/>
      <c r="AF31" s="627"/>
      <c r="AG31" s="627"/>
      <c r="AH31" s="627"/>
      <c r="AI31" s="627"/>
      <c r="AJ31" s="627"/>
      <c r="AK31" s="627"/>
      <c r="AL31" s="628" t="s">
        <v>188</v>
      </c>
      <c r="AM31" s="629"/>
      <c r="AN31" s="629"/>
      <c r="AO31" s="630"/>
      <c r="AP31" s="671" t="s">
        <v>317</v>
      </c>
      <c r="AQ31" s="672"/>
      <c r="AR31" s="672"/>
      <c r="AS31" s="672"/>
      <c r="AT31" s="677" t="s">
        <v>318</v>
      </c>
      <c r="AU31" s="218"/>
      <c r="AV31" s="218"/>
      <c r="AW31" s="218"/>
      <c r="AX31" s="609" t="s">
        <v>191</v>
      </c>
      <c r="AY31" s="610"/>
      <c r="AZ31" s="610"/>
      <c r="BA31" s="610"/>
      <c r="BB31" s="610"/>
      <c r="BC31" s="610"/>
      <c r="BD31" s="610"/>
      <c r="BE31" s="610"/>
      <c r="BF31" s="611"/>
      <c r="BG31" s="670">
        <v>99.2</v>
      </c>
      <c r="BH31" s="667"/>
      <c r="BI31" s="667"/>
      <c r="BJ31" s="667"/>
      <c r="BK31" s="667"/>
      <c r="BL31" s="667"/>
      <c r="BM31" s="618">
        <v>96.4</v>
      </c>
      <c r="BN31" s="667"/>
      <c r="BO31" s="667"/>
      <c r="BP31" s="667"/>
      <c r="BQ31" s="668"/>
      <c r="BR31" s="670">
        <v>99.3</v>
      </c>
      <c r="BS31" s="667"/>
      <c r="BT31" s="667"/>
      <c r="BU31" s="667"/>
      <c r="BV31" s="667"/>
      <c r="BW31" s="667"/>
      <c r="BX31" s="618">
        <v>96.6</v>
      </c>
      <c r="BY31" s="667"/>
      <c r="BZ31" s="667"/>
      <c r="CA31" s="667"/>
      <c r="CB31" s="668"/>
      <c r="CD31" s="663"/>
      <c r="CE31" s="664"/>
      <c r="CF31" s="620" t="s">
        <v>319</v>
      </c>
      <c r="CG31" s="621"/>
      <c r="CH31" s="621"/>
      <c r="CI31" s="621"/>
      <c r="CJ31" s="621"/>
      <c r="CK31" s="621"/>
      <c r="CL31" s="621"/>
      <c r="CM31" s="621"/>
      <c r="CN31" s="621"/>
      <c r="CO31" s="621"/>
      <c r="CP31" s="621"/>
      <c r="CQ31" s="622"/>
      <c r="CR31" s="623">
        <v>40168</v>
      </c>
      <c r="CS31" s="656"/>
      <c r="CT31" s="656"/>
      <c r="CU31" s="656"/>
      <c r="CV31" s="656"/>
      <c r="CW31" s="656"/>
      <c r="CX31" s="656"/>
      <c r="CY31" s="657"/>
      <c r="CZ31" s="628">
        <v>0.2</v>
      </c>
      <c r="DA31" s="653"/>
      <c r="DB31" s="653"/>
      <c r="DC31" s="658"/>
      <c r="DD31" s="632">
        <v>40168</v>
      </c>
      <c r="DE31" s="656"/>
      <c r="DF31" s="656"/>
      <c r="DG31" s="656"/>
      <c r="DH31" s="656"/>
      <c r="DI31" s="656"/>
      <c r="DJ31" s="656"/>
      <c r="DK31" s="657"/>
      <c r="DL31" s="632">
        <v>40168</v>
      </c>
      <c r="DM31" s="656"/>
      <c r="DN31" s="656"/>
      <c r="DO31" s="656"/>
      <c r="DP31" s="656"/>
      <c r="DQ31" s="656"/>
      <c r="DR31" s="656"/>
      <c r="DS31" s="656"/>
      <c r="DT31" s="656"/>
      <c r="DU31" s="656"/>
      <c r="DV31" s="657"/>
      <c r="DW31" s="628">
        <v>0.3</v>
      </c>
      <c r="DX31" s="653"/>
      <c r="DY31" s="653"/>
      <c r="DZ31" s="653"/>
      <c r="EA31" s="653"/>
      <c r="EB31" s="653"/>
      <c r="EC31" s="654"/>
    </row>
    <row r="32" spans="2:133" ht="11.25" customHeight="1" x14ac:dyDescent="0.2">
      <c r="B32" s="620" t="s">
        <v>320</v>
      </c>
      <c r="C32" s="621"/>
      <c r="D32" s="621"/>
      <c r="E32" s="621"/>
      <c r="F32" s="621"/>
      <c r="G32" s="621"/>
      <c r="H32" s="621"/>
      <c r="I32" s="621"/>
      <c r="J32" s="621"/>
      <c r="K32" s="621"/>
      <c r="L32" s="621"/>
      <c r="M32" s="621"/>
      <c r="N32" s="621"/>
      <c r="O32" s="621"/>
      <c r="P32" s="621"/>
      <c r="Q32" s="622"/>
      <c r="R32" s="623">
        <v>2130740</v>
      </c>
      <c r="S32" s="624"/>
      <c r="T32" s="624"/>
      <c r="U32" s="624"/>
      <c r="V32" s="624"/>
      <c r="W32" s="624"/>
      <c r="X32" s="624"/>
      <c r="Y32" s="625"/>
      <c r="Z32" s="626">
        <v>9.1999999999999993</v>
      </c>
      <c r="AA32" s="626"/>
      <c r="AB32" s="626"/>
      <c r="AC32" s="626"/>
      <c r="AD32" s="627" t="s">
        <v>188</v>
      </c>
      <c r="AE32" s="627"/>
      <c r="AF32" s="627"/>
      <c r="AG32" s="627"/>
      <c r="AH32" s="627"/>
      <c r="AI32" s="627"/>
      <c r="AJ32" s="627"/>
      <c r="AK32" s="627"/>
      <c r="AL32" s="628" t="s">
        <v>188</v>
      </c>
      <c r="AM32" s="629"/>
      <c r="AN32" s="629"/>
      <c r="AO32" s="630"/>
      <c r="AP32" s="673"/>
      <c r="AQ32" s="674"/>
      <c r="AR32" s="674"/>
      <c r="AS32" s="674"/>
      <c r="AT32" s="678"/>
      <c r="AU32" s="214" t="s">
        <v>321</v>
      </c>
      <c r="AX32" s="620" t="s">
        <v>322</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99.4</v>
      </c>
      <c r="BS32" s="656"/>
      <c r="BT32" s="656"/>
      <c r="BU32" s="656"/>
      <c r="BV32" s="656"/>
      <c r="BW32" s="656"/>
      <c r="BX32" s="629">
        <v>98.5</v>
      </c>
      <c r="BY32" s="656"/>
      <c r="BZ32" s="656"/>
      <c r="CA32" s="656"/>
      <c r="CB32" s="669"/>
      <c r="CD32" s="665"/>
      <c r="CE32" s="666"/>
      <c r="CF32" s="620" t="s">
        <v>323</v>
      </c>
      <c r="CG32" s="621"/>
      <c r="CH32" s="621"/>
      <c r="CI32" s="621"/>
      <c r="CJ32" s="621"/>
      <c r="CK32" s="621"/>
      <c r="CL32" s="621"/>
      <c r="CM32" s="621"/>
      <c r="CN32" s="621"/>
      <c r="CO32" s="621"/>
      <c r="CP32" s="621"/>
      <c r="CQ32" s="622"/>
      <c r="CR32" s="623" t="s">
        <v>248</v>
      </c>
      <c r="CS32" s="624"/>
      <c r="CT32" s="624"/>
      <c r="CU32" s="624"/>
      <c r="CV32" s="624"/>
      <c r="CW32" s="624"/>
      <c r="CX32" s="624"/>
      <c r="CY32" s="625"/>
      <c r="CZ32" s="628" t="s">
        <v>188</v>
      </c>
      <c r="DA32" s="653"/>
      <c r="DB32" s="653"/>
      <c r="DC32" s="658"/>
      <c r="DD32" s="632" t="s">
        <v>248</v>
      </c>
      <c r="DE32" s="624"/>
      <c r="DF32" s="624"/>
      <c r="DG32" s="624"/>
      <c r="DH32" s="624"/>
      <c r="DI32" s="624"/>
      <c r="DJ32" s="624"/>
      <c r="DK32" s="625"/>
      <c r="DL32" s="632" t="s">
        <v>188</v>
      </c>
      <c r="DM32" s="624"/>
      <c r="DN32" s="624"/>
      <c r="DO32" s="624"/>
      <c r="DP32" s="624"/>
      <c r="DQ32" s="624"/>
      <c r="DR32" s="624"/>
      <c r="DS32" s="624"/>
      <c r="DT32" s="624"/>
      <c r="DU32" s="624"/>
      <c r="DV32" s="625"/>
      <c r="DW32" s="628" t="s">
        <v>248</v>
      </c>
      <c r="DX32" s="653"/>
      <c r="DY32" s="653"/>
      <c r="DZ32" s="653"/>
      <c r="EA32" s="653"/>
      <c r="EB32" s="653"/>
      <c r="EC32" s="654"/>
    </row>
    <row r="33" spans="2:133" ht="11.25" customHeight="1" x14ac:dyDescent="0.2">
      <c r="B33" s="620" t="s">
        <v>324</v>
      </c>
      <c r="C33" s="621"/>
      <c r="D33" s="621"/>
      <c r="E33" s="621"/>
      <c r="F33" s="621"/>
      <c r="G33" s="621"/>
      <c r="H33" s="621"/>
      <c r="I33" s="621"/>
      <c r="J33" s="621"/>
      <c r="K33" s="621"/>
      <c r="L33" s="621"/>
      <c r="M33" s="621"/>
      <c r="N33" s="621"/>
      <c r="O33" s="621"/>
      <c r="P33" s="621"/>
      <c r="Q33" s="622"/>
      <c r="R33" s="623">
        <v>18258</v>
      </c>
      <c r="S33" s="624"/>
      <c r="T33" s="624"/>
      <c r="U33" s="624"/>
      <c r="V33" s="624"/>
      <c r="W33" s="624"/>
      <c r="X33" s="624"/>
      <c r="Y33" s="625"/>
      <c r="Z33" s="626">
        <v>0.1</v>
      </c>
      <c r="AA33" s="626"/>
      <c r="AB33" s="626"/>
      <c r="AC33" s="626"/>
      <c r="AD33" s="627" t="s">
        <v>248</v>
      </c>
      <c r="AE33" s="627"/>
      <c r="AF33" s="627"/>
      <c r="AG33" s="627"/>
      <c r="AH33" s="627"/>
      <c r="AI33" s="627"/>
      <c r="AJ33" s="627"/>
      <c r="AK33" s="627"/>
      <c r="AL33" s="628" t="s">
        <v>248</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98.9</v>
      </c>
      <c r="BH33" s="682"/>
      <c r="BI33" s="682"/>
      <c r="BJ33" s="682"/>
      <c r="BK33" s="682"/>
      <c r="BL33" s="682"/>
      <c r="BM33" s="683">
        <v>93.5</v>
      </c>
      <c r="BN33" s="682"/>
      <c r="BO33" s="682"/>
      <c r="BP33" s="682"/>
      <c r="BQ33" s="684"/>
      <c r="BR33" s="681">
        <v>99.2</v>
      </c>
      <c r="BS33" s="682"/>
      <c r="BT33" s="682"/>
      <c r="BU33" s="682"/>
      <c r="BV33" s="682"/>
      <c r="BW33" s="682"/>
      <c r="BX33" s="683">
        <v>93.9</v>
      </c>
      <c r="BY33" s="682"/>
      <c r="BZ33" s="682"/>
      <c r="CA33" s="682"/>
      <c r="CB33" s="684"/>
      <c r="CD33" s="620" t="s">
        <v>326</v>
      </c>
      <c r="CE33" s="621"/>
      <c r="CF33" s="621"/>
      <c r="CG33" s="621"/>
      <c r="CH33" s="621"/>
      <c r="CI33" s="621"/>
      <c r="CJ33" s="621"/>
      <c r="CK33" s="621"/>
      <c r="CL33" s="621"/>
      <c r="CM33" s="621"/>
      <c r="CN33" s="621"/>
      <c r="CO33" s="621"/>
      <c r="CP33" s="621"/>
      <c r="CQ33" s="622"/>
      <c r="CR33" s="623">
        <v>9356267</v>
      </c>
      <c r="CS33" s="656"/>
      <c r="CT33" s="656"/>
      <c r="CU33" s="656"/>
      <c r="CV33" s="656"/>
      <c r="CW33" s="656"/>
      <c r="CX33" s="656"/>
      <c r="CY33" s="657"/>
      <c r="CZ33" s="628">
        <v>41.6</v>
      </c>
      <c r="DA33" s="653"/>
      <c r="DB33" s="653"/>
      <c r="DC33" s="658"/>
      <c r="DD33" s="632">
        <v>7888588</v>
      </c>
      <c r="DE33" s="656"/>
      <c r="DF33" s="656"/>
      <c r="DG33" s="656"/>
      <c r="DH33" s="656"/>
      <c r="DI33" s="656"/>
      <c r="DJ33" s="656"/>
      <c r="DK33" s="657"/>
      <c r="DL33" s="632">
        <v>5926753</v>
      </c>
      <c r="DM33" s="656"/>
      <c r="DN33" s="656"/>
      <c r="DO33" s="656"/>
      <c r="DP33" s="656"/>
      <c r="DQ33" s="656"/>
      <c r="DR33" s="656"/>
      <c r="DS33" s="656"/>
      <c r="DT33" s="656"/>
      <c r="DU33" s="656"/>
      <c r="DV33" s="657"/>
      <c r="DW33" s="628">
        <v>44.9</v>
      </c>
      <c r="DX33" s="653"/>
      <c r="DY33" s="653"/>
      <c r="DZ33" s="653"/>
      <c r="EA33" s="653"/>
      <c r="EB33" s="653"/>
      <c r="EC33" s="654"/>
    </row>
    <row r="34" spans="2:133" ht="11.25" customHeight="1" x14ac:dyDescent="0.2">
      <c r="B34" s="620" t="s">
        <v>327</v>
      </c>
      <c r="C34" s="621"/>
      <c r="D34" s="621"/>
      <c r="E34" s="621"/>
      <c r="F34" s="621"/>
      <c r="G34" s="621"/>
      <c r="H34" s="621"/>
      <c r="I34" s="621"/>
      <c r="J34" s="621"/>
      <c r="K34" s="621"/>
      <c r="L34" s="621"/>
      <c r="M34" s="621"/>
      <c r="N34" s="621"/>
      <c r="O34" s="621"/>
      <c r="P34" s="621"/>
      <c r="Q34" s="622"/>
      <c r="R34" s="623">
        <v>19654</v>
      </c>
      <c r="S34" s="624"/>
      <c r="T34" s="624"/>
      <c r="U34" s="624"/>
      <c r="V34" s="624"/>
      <c r="W34" s="624"/>
      <c r="X34" s="624"/>
      <c r="Y34" s="625"/>
      <c r="Z34" s="626">
        <v>0.1</v>
      </c>
      <c r="AA34" s="626"/>
      <c r="AB34" s="626"/>
      <c r="AC34" s="626"/>
      <c r="AD34" s="627" t="s">
        <v>188</v>
      </c>
      <c r="AE34" s="627"/>
      <c r="AF34" s="627"/>
      <c r="AG34" s="627"/>
      <c r="AH34" s="627"/>
      <c r="AI34" s="627"/>
      <c r="AJ34" s="627"/>
      <c r="AK34" s="627"/>
      <c r="AL34" s="628" t="s">
        <v>188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4089916</v>
      </c>
      <c r="CS34" s="624"/>
      <c r="CT34" s="624"/>
      <c r="CU34" s="624"/>
      <c r="CV34" s="624"/>
      <c r="CW34" s="624"/>
      <c r="CX34" s="624"/>
      <c r="CY34" s="625"/>
      <c r="CZ34" s="628">
        <v>18.2</v>
      </c>
      <c r="DA34" s="653"/>
      <c r="DB34" s="653"/>
      <c r="DC34" s="658"/>
      <c r="DD34" s="632">
        <v>3244705</v>
      </c>
      <c r="DE34" s="624"/>
      <c r="DF34" s="624"/>
      <c r="DG34" s="624"/>
      <c r="DH34" s="624"/>
      <c r="DI34" s="624"/>
      <c r="DJ34" s="624"/>
      <c r="DK34" s="625"/>
      <c r="DL34" s="632">
        <v>2584399</v>
      </c>
      <c r="DM34" s="624"/>
      <c r="DN34" s="624"/>
      <c r="DO34" s="624"/>
      <c r="DP34" s="624"/>
      <c r="DQ34" s="624"/>
      <c r="DR34" s="624"/>
      <c r="DS34" s="624"/>
      <c r="DT34" s="624"/>
      <c r="DU34" s="624"/>
      <c r="DV34" s="625"/>
      <c r="DW34" s="628">
        <v>19.600000000000001</v>
      </c>
      <c r="DX34" s="653"/>
      <c r="DY34" s="653"/>
      <c r="DZ34" s="653"/>
      <c r="EA34" s="653"/>
      <c r="EB34" s="653"/>
      <c r="EC34" s="654"/>
    </row>
    <row r="35" spans="2:133" ht="11.25" customHeight="1" x14ac:dyDescent="0.2">
      <c r="B35" s="620" t="s">
        <v>329</v>
      </c>
      <c r="C35" s="621"/>
      <c r="D35" s="621"/>
      <c r="E35" s="621"/>
      <c r="F35" s="621"/>
      <c r="G35" s="621"/>
      <c r="H35" s="621"/>
      <c r="I35" s="621"/>
      <c r="J35" s="621"/>
      <c r="K35" s="621"/>
      <c r="L35" s="621"/>
      <c r="M35" s="621"/>
      <c r="N35" s="621"/>
      <c r="O35" s="621"/>
      <c r="P35" s="621"/>
      <c r="Q35" s="622"/>
      <c r="R35" s="623">
        <v>23213</v>
      </c>
      <c r="S35" s="624"/>
      <c r="T35" s="624"/>
      <c r="U35" s="624"/>
      <c r="V35" s="624"/>
      <c r="W35" s="624"/>
      <c r="X35" s="624"/>
      <c r="Y35" s="625"/>
      <c r="Z35" s="626">
        <v>0.1</v>
      </c>
      <c r="AA35" s="626"/>
      <c r="AB35" s="626"/>
      <c r="AC35" s="626"/>
      <c r="AD35" s="627" t="s">
        <v>248</v>
      </c>
      <c r="AE35" s="627"/>
      <c r="AF35" s="627"/>
      <c r="AG35" s="627"/>
      <c r="AH35" s="627"/>
      <c r="AI35" s="627"/>
      <c r="AJ35" s="627"/>
      <c r="AK35" s="627"/>
      <c r="AL35" s="628" t="s">
        <v>188</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26534</v>
      </c>
      <c r="CS35" s="656"/>
      <c r="CT35" s="656"/>
      <c r="CU35" s="656"/>
      <c r="CV35" s="656"/>
      <c r="CW35" s="656"/>
      <c r="CX35" s="656"/>
      <c r="CY35" s="657"/>
      <c r="CZ35" s="628">
        <v>0.1</v>
      </c>
      <c r="DA35" s="653"/>
      <c r="DB35" s="653"/>
      <c r="DC35" s="658"/>
      <c r="DD35" s="632">
        <v>26534</v>
      </c>
      <c r="DE35" s="656"/>
      <c r="DF35" s="656"/>
      <c r="DG35" s="656"/>
      <c r="DH35" s="656"/>
      <c r="DI35" s="656"/>
      <c r="DJ35" s="656"/>
      <c r="DK35" s="657"/>
      <c r="DL35" s="632">
        <v>26534</v>
      </c>
      <c r="DM35" s="656"/>
      <c r="DN35" s="656"/>
      <c r="DO35" s="656"/>
      <c r="DP35" s="656"/>
      <c r="DQ35" s="656"/>
      <c r="DR35" s="656"/>
      <c r="DS35" s="656"/>
      <c r="DT35" s="656"/>
      <c r="DU35" s="656"/>
      <c r="DV35" s="657"/>
      <c r="DW35" s="628">
        <v>0.2</v>
      </c>
      <c r="DX35" s="653"/>
      <c r="DY35" s="653"/>
      <c r="DZ35" s="653"/>
      <c r="EA35" s="653"/>
      <c r="EB35" s="653"/>
      <c r="EC35" s="654"/>
    </row>
    <row r="36" spans="2:133" ht="11.25" customHeight="1" x14ac:dyDescent="0.2">
      <c r="B36" s="620" t="s">
        <v>333</v>
      </c>
      <c r="C36" s="621"/>
      <c r="D36" s="621"/>
      <c r="E36" s="621"/>
      <c r="F36" s="621"/>
      <c r="G36" s="621"/>
      <c r="H36" s="621"/>
      <c r="I36" s="621"/>
      <c r="J36" s="621"/>
      <c r="K36" s="621"/>
      <c r="L36" s="621"/>
      <c r="M36" s="621"/>
      <c r="N36" s="621"/>
      <c r="O36" s="621"/>
      <c r="P36" s="621"/>
      <c r="Q36" s="622"/>
      <c r="R36" s="623">
        <v>834364</v>
      </c>
      <c r="S36" s="624"/>
      <c r="T36" s="624"/>
      <c r="U36" s="624"/>
      <c r="V36" s="624"/>
      <c r="W36" s="624"/>
      <c r="X36" s="624"/>
      <c r="Y36" s="625"/>
      <c r="Z36" s="626">
        <v>3.6</v>
      </c>
      <c r="AA36" s="626"/>
      <c r="AB36" s="626"/>
      <c r="AC36" s="626"/>
      <c r="AD36" s="627" t="s">
        <v>248</v>
      </c>
      <c r="AE36" s="627"/>
      <c r="AF36" s="627"/>
      <c r="AG36" s="627"/>
      <c r="AH36" s="627"/>
      <c r="AI36" s="627"/>
      <c r="AJ36" s="627"/>
      <c r="AK36" s="627"/>
      <c r="AL36" s="628" t="s">
        <v>188</v>
      </c>
      <c r="AM36" s="629"/>
      <c r="AN36" s="629"/>
      <c r="AO36" s="630"/>
      <c r="AP36" s="222"/>
      <c r="AQ36" s="689" t="s">
        <v>334</v>
      </c>
      <c r="AR36" s="690"/>
      <c r="AS36" s="690"/>
      <c r="AT36" s="690"/>
      <c r="AU36" s="690"/>
      <c r="AV36" s="690"/>
      <c r="AW36" s="690"/>
      <c r="AX36" s="690"/>
      <c r="AY36" s="691"/>
      <c r="AZ36" s="612">
        <v>2536891</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156776</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2652660</v>
      </c>
      <c r="CS36" s="624"/>
      <c r="CT36" s="624"/>
      <c r="CU36" s="624"/>
      <c r="CV36" s="624"/>
      <c r="CW36" s="624"/>
      <c r="CX36" s="624"/>
      <c r="CY36" s="625"/>
      <c r="CZ36" s="628">
        <v>11.8</v>
      </c>
      <c r="DA36" s="653"/>
      <c r="DB36" s="653"/>
      <c r="DC36" s="658"/>
      <c r="DD36" s="632">
        <v>2492890</v>
      </c>
      <c r="DE36" s="624"/>
      <c r="DF36" s="624"/>
      <c r="DG36" s="624"/>
      <c r="DH36" s="624"/>
      <c r="DI36" s="624"/>
      <c r="DJ36" s="624"/>
      <c r="DK36" s="625"/>
      <c r="DL36" s="632">
        <v>1670294</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2">
      <c r="B37" s="620" t="s">
        <v>337</v>
      </c>
      <c r="C37" s="621"/>
      <c r="D37" s="621"/>
      <c r="E37" s="621"/>
      <c r="F37" s="621"/>
      <c r="G37" s="621"/>
      <c r="H37" s="621"/>
      <c r="I37" s="621"/>
      <c r="J37" s="621"/>
      <c r="K37" s="621"/>
      <c r="L37" s="621"/>
      <c r="M37" s="621"/>
      <c r="N37" s="621"/>
      <c r="O37" s="621"/>
      <c r="P37" s="621"/>
      <c r="Q37" s="622"/>
      <c r="R37" s="623">
        <v>182458</v>
      </c>
      <c r="S37" s="624"/>
      <c r="T37" s="624"/>
      <c r="U37" s="624"/>
      <c r="V37" s="624"/>
      <c r="W37" s="624"/>
      <c r="X37" s="624"/>
      <c r="Y37" s="625"/>
      <c r="Z37" s="626">
        <v>0.8</v>
      </c>
      <c r="AA37" s="626"/>
      <c r="AB37" s="626"/>
      <c r="AC37" s="626"/>
      <c r="AD37" s="627">
        <v>2779</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367793</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100656</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322858</v>
      </c>
      <c r="CS37" s="656"/>
      <c r="CT37" s="656"/>
      <c r="CU37" s="656"/>
      <c r="CV37" s="656"/>
      <c r="CW37" s="656"/>
      <c r="CX37" s="656"/>
      <c r="CY37" s="657"/>
      <c r="CZ37" s="628">
        <v>1.4</v>
      </c>
      <c r="DA37" s="653"/>
      <c r="DB37" s="653"/>
      <c r="DC37" s="658"/>
      <c r="DD37" s="632">
        <v>322858</v>
      </c>
      <c r="DE37" s="656"/>
      <c r="DF37" s="656"/>
      <c r="DG37" s="656"/>
      <c r="DH37" s="656"/>
      <c r="DI37" s="656"/>
      <c r="DJ37" s="656"/>
      <c r="DK37" s="657"/>
      <c r="DL37" s="632">
        <v>263338</v>
      </c>
      <c r="DM37" s="656"/>
      <c r="DN37" s="656"/>
      <c r="DO37" s="656"/>
      <c r="DP37" s="656"/>
      <c r="DQ37" s="656"/>
      <c r="DR37" s="656"/>
      <c r="DS37" s="656"/>
      <c r="DT37" s="656"/>
      <c r="DU37" s="656"/>
      <c r="DV37" s="657"/>
      <c r="DW37" s="628">
        <v>2</v>
      </c>
      <c r="DX37" s="653"/>
      <c r="DY37" s="653"/>
      <c r="DZ37" s="653"/>
      <c r="EA37" s="653"/>
      <c r="EB37" s="653"/>
      <c r="EC37" s="654"/>
    </row>
    <row r="38" spans="2:133" ht="11.25" customHeight="1" x14ac:dyDescent="0.2">
      <c r="B38" s="620" t="s">
        <v>341</v>
      </c>
      <c r="C38" s="621"/>
      <c r="D38" s="621"/>
      <c r="E38" s="621"/>
      <c r="F38" s="621"/>
      <c r="G38" s="621"/>
      <c r="H38" s="621"/>
      <c r="I38" s="621"/>
      <c r="J38" s="621"/>
      <c r="K38" s="621"/>
      <c r="L38" s="621"/>
      <c r="M38" s="621"/>
      <c r="N38" s="621"/>
      <c r="O38" s="621"/>
      <c r="P38" s="621"/>
      <c r="Q38" s="622"/>
      <c r="R38" s="623">
        <v>692400</v>
      </c>
      <c r="S38" s="624"/>
      <c r="T38" s="624"/>
      <c r="U38" s="624"/>
      <c r="V38" s="624"/>
      <c r="W38" s="624"/>
      <c r="X38" s="624"/>
      <c r="Y38" s="625"/>
      <c r="Z38" s="626">
        <v>3</v>
      </c>
      <c r="AA38" s="626"/>
      <c r="AB38" s="626"/>
      <c r="AC38" s="626"/>
      <c r="AD38" s="627" t="s">
        <v>188</v>
      </c>
      <c r="AE38" s="627"/>
      <c r="AF38" s="627"/>
      <c r="AG38" s="627"/>
      <c r="AH38" s="627"/>
      <c r="AI38" s="627"/>
      <c r="AJ38" s="627"/>
      <c r="AK38" s="627"/>
      <c r="AL38" s="628" t="s">
        <v>248</v>
      </c>
      <c r="AM38" s="629"/>
      <c r="AN38" s="629"/>
      <c r="AO38" s="630"/>
      <c r="AQ38" s="686" t="s">
        <v>342</v>
      </c>
      <c r="AR38" s="687"/>
      <c r="AS38" s="687"/>
      <c r="AT38" s="687"/>
      <c r="AU38" s="687"/>
      <c r="AV38" s="687"/>
      <c r="AW38" s="687"/>
      <c r="AX38" s="687"/>
      <c r="AY38" s="688"/>
      <c r="AZ38" s="623" t="s">
        <v>248</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6990</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2169098</v>
      </c>
      <c r="CS38" s="624"/>
      <c r="CT38" s="624"/>
      <c r="CU38" s="624"/>
      <c r="CV38" s="624"/>
      <c r="CW38" s="624"/>
      <c r="CX38" s="624"/>
      <c r="CY38" s="625"/>
      <c r="CZ38" s="628">
        <v>9.6</v>
      </c>
      <c r="DA38" s="653"/>
      <c r="DB38" s="653"/>
      <c r="DC38" s="658"/>
      <c r="DD38" s="632">
        <v>1718190</v>
      </c>
      <c r="DE38" s="624"/>
      <c r="DF38" s="624"/>
      <c r="DG38" s="624"/>
      <c r="DH38" s="624"/>
      <c r="DI38" s="624"/>
      <c r="DJ38" s="624"/>
      <c r="DK38" s="625"/>
      <c r="DL38" s="632">
        <v>1645526</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248</v>
      </c>
      <c r="AA39" s="626"/>
      <c r="AB39" s="626"/>
      <c r="AC39" s="626"/>
      <c r="AD39" s="627" t="s">
        <v>188</v>
      </c>
      <c r="AE39" s="627"/>
      <c r="AF39" s="627"/>
      <c r="AG39" s="627"/>
      <c r="AH39" s="627"/>
      <c r="AI39" s="627"/>
      <c r="AJ39" s="627"/>
      <c r="AK39" s="627"/>
      <c r="AL39" s="628" t="s">
        <v>188</v>
      </c>
      <c r="AM39" s="629"/>
      <c r="AN39" s="629"/>
      <c r="AO39" s="630"/>
      <c r="AQ39" s="686" t="s">
        <v>346</v>
      </c>
      <c r="AR39" s="687"/>
      <c r="AS39" s="687"/>
      <c r="AT39" s="687"/>
      <c r="AU39" s="687"/>
      <c r="AV39" s="687"/>
      <c r="AW39" s="687"/>
      <c r="AX39" s="687"/>
      <c r="AY39" s="688"/>
      <c r="AZ39" s="623" t="s">
        <v>248</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10608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417771</v>
      </c>
      <c r="CS39" s="656"/>
      <c r="CT39" s="656"/>
      <c r="CU39" s="656"/>
      <c r="CV39" s="656"/>
      <c r="CW39" s="656"/>
      <c r="CX39" s="656"/>
      <c r="CY39" s="657"/>
      <c r="CZ39" s="628">
        <v>1.9</v>
      </c>
      <c r="DA39" s="653"/>
      <c r="DB39" s="653"/>
      <c r="DC39" s="658"/>
      <c r="DD39" s="632">
        <v>406125</v>
      </c>
      <c r="DE39" s="656"/>
      <c r="DF39" s="656"/>
      <c r="DG39" s="656"/>
      <c r="DH39" s="656"/>
      <c r="DI39" s="656"/>
      <c r="DJ39" s="656"/>
      <c r="DK39" s="657"/>
      <c r="DL39" s="632" t="s">
        <v>248</v>
      </c>
      <c r="DM39" s="656"/>
      <c r="DN39" s="656"/>
      <c r="DO39" s="656"/>
      <c r="DP39" s="656"/>
      <c r="DQ39" s="656"/>
      <c r="DR39" s="656"/>
      <c r="DS39" s="656"/>
      <c r="DT39" s="656"/>
      <c r="DU39" s="656"/>
      <c r="DV39" s="657"/>
      <c r="DW39" s="628" t="s">
        <v>248</v>
      </c>
      <c r="DX39" s="653"/>
      <c r="DY39" s="653"/>
      <c r="DZ39" s="653"/>
      <c r="EA39" s="653"/>
      <c r="EB39" s="653"/>
      <c r="EC39" s="654"/>
    </row>
    <row r="40" spans="2:133" ht="11.25" customHeight="1" x14ac:dyDescent="0.2">
      <c r="B40" s="620" t="s">
        <v>349</v>
      </c>
      <c r="C40" s="621"/>
      <c r="D40" s="621"/>
      <c r="E40" s="621"/>
      <c r="F40" s="621"/>
      <c r="G40" s="621"/>
      <c r="H40" s="621"/>
      <c r="I40" s="621"/>
      <c r="J40" s="621"/>
      <c r="K40" s="621"/>
      <c r="L40" s="621"/>
      <c r="M40" s="621"/>
      <c r="N40" s="621"/>
      <c r="O40" s="621"/>
      <c r="P40" s="621"/>
      <c r="Q40" s="622"/>
      <c r="R40" s="623">
        <v>277600</v>
      </c>
      <c r="S40" s="624"/>
      <c r="T40" s="624"/>
      <c r="U40" s="624"/>
      <c r="V40" s="624"/>
      <c r="W40" s="624"/>
      <c r="X40" s="624"/>
      <c r="Y40" s="625"/>
      <c r="Z40" s="626">
        <v>1.2</v>
      </c>
      <c r="AA40" s="626"/>
      <c r="AB40" s="626"/>
      <c r="AC40" s="626"/>
      <c r="AD40" s="627" t="s">
        <v>188</v>
      </c>
      <c r="AE40" s="627"/>
      <c r="AF40" s="627"/>
      <c r="AG40" s="627"/>
      <c r="AH40" s="627"/>
      <c r="AI40" s="627"/>
      <c r="AJ40" s="627"/>
      <c r="AK40" s="627"/>
      <c r="AL40" s="628" t="s">
        <v>188</v>
      </c>
      <c r="AM40" s="629"/>
      <c r="AN40" s="629"/>
      <c r="AO40" s="630"/>
      <c r="AQ40" s="686" t="s">
        <v>350</v>
      </c>
      <c r="AR40" s="687"/>
      <c r="AS40" s="687"/>
      <c r="AT40" s="687"/>
      <c r="AU40" s="687"/>
      <c r="AV40" s="687"/>
      <c r="AW40" s="687"/>
      <c r="AX40" s="687"/>
      <c r="AY40" s="688"/>
      <c r="AZ40" s="623" t="s">
        <v>188</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115</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288</v>
      </c>
      <c r="CS40" s="624"/>
      <c r="CT40" s="624"/>
      <c r="CU40" s="624"/>
      <c r="CV40" s="624"/>
      <c r="CW40" s="624"/>
      <c r="CX40" s="624"/>
      <c r="CY40" s="625"/>
      <c r="CZ40" s="628">
        <v>0</v>
      </c>
      <c r="DA40" s="653"/>
      <c r="DB40" s="653"/>
      <c r="DC40" s="658"/>
      <c r="DD40" s="632">
        <v>144</v>
      </c>
      <c r="DE40" s="624"/>
      <c r="DF40" s="624"/>
      <c r="DG40" s="624"/>
      <c r="DH40" s="624"/>
      <c r="DI40" s="624"/>
      <c r="DJ40" s="624"/>
      <c r="DK40" s="625"/>
      <c r="DL40" s="632" t="s">
        <v>188</v>
      </c>
      <c r="DM40" s="624"/>
      <c r="DN40" s="624"/>
      <c r="DO40" s="624"/>
      <c r="DP40" s="624"/>
      <c r="DQ40" s="624"/>
      <c r="DR40" s="624"/>
      <c r="DS40" s="624"/>
      <c r="DT40" s="624"/>
      <c r="DU40" s="624"/>
      <c r="DV40" s="625"/>
      <c r="DW40" s="628" t="s">
        <v>188</v>
      </c>
      <c r="DX40" s="653"/>
      <c r="DY40" s="653"/>
      <c r="DZ40" s="653"/>
      <c r="EA40" s="653"/>
      <c r="EB40" s="653"/>
      <c r="EC40" s="654"/>
    </row>
    <row r="41" spans="2:133" ht="11.25" customHeight="1" x14ac:dyDescent="0.2">
      <c r="B41" s="644" t="s">
        <v>354</v>
      </c>
      <c r="C41" s="645"/>
      <c r="D41" s="645"/>
      <c r="E41" s="645"/>
      <c r="F41" s="645"/>
      <c r="G41" s="645"/>
      <c r="H41" s="645"/>
      <c r="I41" s="645"/>
      <c r="J41" s="645"/>
      <c r="K41" s="645"/>
      <c r="L41" s="645"/>
      <c r="M41" s="645"/>
      <c r="N41" s="645"/>
      <c r="O41" s="645"/>
      <c r="P41" s="645"/>
      <c r="Q41" s="646"/>
      <c r="R41" s="695">
        <v>23268429</v>
      </c>
      <c r="S41" s="696"/>
      <c r="T41" s="696"/>
      <c r="U41" s="696"/>
      <c r="V41" s="696"/>
      <c r="W41" s="696"/>
      <c r="X41" s="696"/>
      <c r="Y41" s="700"/>
      <c r="Z41" s="701">
        <v>100</v>
      </c>
      <c r="AA41" s="701"/>
      <c r="AB41" s="701"/>
      <c r="AC41" s="701"/>
      <c r="AD41" s="702">
        <v>12910139</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511482</v>
      </c>
      <c r="BA41" s="624"/>
      <c r="BB41" s="624"/>
      <c r="BC41" s="624"/>
      <c r="BD41" s="656"/>
      <c r="BE41" s="656"/>
      <c r="BF41" s="669"/>
      <c r="BG41" s="673"/>
      <c r="BH41" s="674"/>
      <c r="BI41" s="674"/>
      <c r="BJ41" s="674"/>
      <c r="BK41" s="674"/>
      <c r="BL41" s="223"/>
      <c r="BM41" s="621" t="s">
        <v>356</v>
      </c>
      <c r="BN41" s="621"/>
      <c r="BO41" s="621"/>
      <c r="BP41" s="621"/>
      <c r="BQ41" s="621"/>
      <c r="BR41" s="621"/>
      <c r="BS41" s="621"/>
      <c r="BT41" s="621"/>
      <c r="BU41" s="622"/>
      <c r="BV41" s="623" t="s">
        <v>248</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248</v>
      </c>
      <c r="CS41" s="656"/>
      <c r="CT41" s="656"/>
      <c r="CU41" s="656"/>
      <c r="CV41" s="656"/>
      <c r="CW41" s="656"/>
      <c r="CX41" s="656"/>
      <c r="CY41" s="657"/>
      <c r="CZ41" s="628" t="s">
        <v>188</v>
      </c>
      <c r="DA41" s="653"/>
      <c r="DB41" s="653"/>
      <c r="DC41" s="658"/>
      <c r="DD41" s="632" t="s">
        <v>188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1657616</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411</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1113166</v>
      </c>
      <c r="CS42" s="656"/>
      <c r="CT42" s="656"/>
      <c r="CU42" s="656"/>
      <c r="CV42" s="656"/>
      <c r="CW42" s="656"/>
      <c r="CX42" s="656"/>
      <c r="CY42" s="657"/>
      <c r="CZ42" s="628">
        <v>4.9000000000000004</v>
      </c>
      <c r="DA42" s="653"/>
      <c r="DB42" s="653"/>
      <c r="DC42" s="658"/>
      <c r="DD42" s="632">
        <v>249346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51420</v>
      </c>
      <c r="CS43" s="656"/>
      <c r="CT43" s="656"/>
      <c r="CU43" s="656"/>
      <c r="CV43" s="656"/>
      <c r="CW43" s="656"/>
      <c r="CX43" s="656"/>
      <c r="CY43" s="657"/>
      <c r="CZ43" s="628">
        <v>0.2</v>
      </c>
      <c r="DA43" s="653"/>
      <c r="DB43" s="653"/>
      <c r="DC43" s="658"/>
      <c r="DD43" s="632">
        <v>51420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1100080</v>
      </c>
      <c r="CS44" s="624"/>
      <c r="CT44" s="624"/>
      <c r="CU44" s="624"/>
      <c r="CV44" s="624"/>
      <c r="CW44" s="624"/>
      <c r="CX44" s="624"/>
      <c r="CY44" s="625"/>
      <c r="CZ44" s="628">
        <v>4.9000000000000004</v>
      </c>
      <c r="DA44" s="629"/>
      <c r="DB44" s="629"/>
      <c r="DC44" s="635"/>
      <c r="DD44" s="632">
        <v>249060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559031</v>
      </c>
      <c r="CS45" s="656"/>
      <c r="CT45" s="656"/>
      <c r="CU45" s="656"/>
      <c r="CV45" s="656"/>
      <c r="CW45" s="656"/>
      <c r="CX45" s="656"/>
      <c r="CY45" s="657"/>
      <c r="CZ45" s="628">
        <v>2.5</v>
      </c>
      <c r="DA45" s="653"/>
      <c r="DB45" s="653"/>
      <c r="DC45" s="658"/>
      <c r="DD45" s="632">
        <v>22827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367</v>
      </c>
      <c r="CG46" s="621"/>
      <c r="CH46" s="621"/>
      <c r="CI46" s="621"/>
      <c r="CJ46" s="621"/>
      <c r="CK46" s="621"/>
      <c r="CL46" s="621"/>
      <c r="CM46" s="621"/>
      <c r="CN46" s="621"/>
      <c r="CO46" s="621"/>
      <c r="CP46" s="621"/>
      <c r="CQ46" s="622"/>
      <c r="CR46" s="623">
        <v>457163</v>
      </c>
      <c r="CS46" s="624"/>
      <c r="CT46" s="624"/>
      <c r="CU46" s="624"/>
      <c r="CV46" s="624"/>
      <c r="CW46" s="624"/>
      <c r="CX46" s="624"/>
      <c r="CY46" s="625"/>
      <c r="CZ46" s="628">
        <v>2</v>
      </c>
      <c r="DA46" s="629"/>
      <c r="DB46" s="629"/>
      <c r="DC46" s="635"/>
      <c r="DD46" s="632">
        <v>221900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368</v>
      </c>
      <c r="CG47" s="621"/>
      <c r="CH47" s="621"/>
      <c r="CI47" s="621"/>
      <c r="CJ47" s="621"/>
      <c r="CK47" s="621"/>
      <c r="CL47" s="621"/>
      <c r="CM47" s="621"/>
      <c r="CN47" s="621"/>
      <c r="CO47" s="621"/>
      <c r="CP47" s="621"/>
      <c r="CQ47" s="622"/>
      <c r="CR47" s="623">
        <v>13086</v>
      </c>
      <c r="CS47" s="656"/>
      <c r="CT47" s="656"/>
      <c r="CU47" s="656"/>
      <c r="CV47" s="656"/>
      <c r="CW47" s="656"/>
      <c r="CX47" s="656"/>
      <c r="CY47" s="657"/>
      <c r="CZ47" s="628">
        <v>0.1</v>
      </c>
      <c r="DA47" s="653"/>
      <c r="DB47" s="653"/>
      <c r="DC47" s="658"/>
      <c r="DD47" s="632">
        <v>286</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369</v>
      </c>
      <c r="CG48" s="621"/>
      <c r="CH48" s="621"/>
      <c r="CI48" s="621"/>
      <c r="CJ48" s="621"/>
      <c r="CK48" s="621"/>
      <c r="CL48" s="621"/>
      <c r="CM48" s="621"/>
      <c r="CN48" s="621"/>
      <c r="CO48" s="621"/>
      <c r="CP48" s="621"/>
      <c r="CQ48" s="622"/>
      <c r="CR48" s="623" t="s">
        <v>248</v>
      </c>
      <c r="CS48" s="624"/>
      <c r="CT48" s="624"/>
      <c r="CU48" s="624"/>
      <c r="CV48" s="624"/>
      <c r="CW48" s="624"/>
      <c r="CX48" s="624"/>
      <c r="CY48" s="625"/>
      <c r="CZ48" s="628" t="s">
        <v>188</v>
      </c>
      <c r="DA48" s="629"/>
      <c r="DB48" s="629"/>
      <c r="DC48" s="635"/>
      <c r="DD48" s="632" t="s">
        <v>248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370</v>
      </c>
      <c r="CE49" s="645"/>
      <c r="CF49" s="645"/>
      <c r="CG49" s="645"/>
      <c r="CH49" s="645"/>
      <c r="CI49" s="645"/>
      <c r="CJ49" s="645"/>
      <c r="CK49" s="645"/>
      <c r="CL49" s="645"/>
      <c r="CM49" s="645"/>
      <c r="CN49" s="645"/>
      <c r="CO49" s="645"/>
      <c r="CP49" s="645"/>
      <c r="CQ49" s="646"/>
      <c r="CR49" s="695">
        <v>22500816</v>
      </c>
      <c r="CS49" s="682"/>
      <c r="CT49" s="682"/>
      <c r="CU49" s="682"/>
      <c r="CV49" s="682"/>
      <c r="CW49" s="682"/>
      <c r="CX49" s="682"/>
      <c r="CY49" s="711"/>
      <c r="CZ49" s="703">
        <v>100</v>
      </c>
      <c r="DA49" s="712"/>
      <c r="DB49" s="712"/>
      <c r="DC49" s="713"/>
      <c r="DD49" s="714">
        <v>14744472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2xij2CgYq+ezUsefKSCn9RSOD+KJ9n+eF3dvte+FTEClCw0hgVCODgY14rlyv806tYuBfiuJXJXOrs5p60QSQ==" saltValue="uFqXG0hxDej3eR0b193n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23460</v>
      </c>
      <c r="R7" s="753"/>
      <c r="S7" s="753"/>
      <c r="T7" s="753"/>
      <c r="U7" s="753"/>
      <c r="V7" s="753">
        <v>22693</v>
      </c>
      <c r="W7" s="753"/>
      <c r="X7" s="753"/>
      <c r="Y7" s="753"/>
      <c r="Z7" s="753"/>
      <c r="AA7" s="753">
        <v>768</v>
      </c>
      <c r="AB7" s="753"/>
      <c r="AC7" s="753"/>
      <c r="AD7" s="753"/>
      <c r="AE7" s="754"/>
      <c r="AF7" s="755">
        <v>730</v>
      </c>
      <c r="AG7" s="756"/>
      <c r="AH7" s="756"/>
      <c r="AI7" s="756"/>
      <c r="AJ7" s="757"/>
      <c r="AK7" s="758">
        <v>23</v>
      </c>
      <c r="AL7" s="759"/>
      <c r="AM7" s="759"/>
      <c r="AN7" s="759"/>
      <c r="AO7" s="759"/>
      <c r="AP7" s="759">
        <v>15339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586</v>
      </c>
      <c r="BT7" s="747"/>
      <c r="BU7" s="747"/>
      <c r="BV7" s="747"/>
      <c r="BW7" s="747"/>
      <c r="BX7" s="747"/>
      <c r="BY7" s="747"/>
      <c r="BZ7" s="747"/>
      <c r="CA7" s="747"/>
      <c r="CB7" s="747"/>
      <c r="CC7" s="747"/>
      <c r="CD7" s="747"/>
      <c r="CE7" s="747"/>
      <c r="CF7" s="747"/>
      <c r="CG7" s="762"/>
      <c r="CH7" s="743">
        <v>-1</v>
      </c>
      <c r="CI7" s="744"/>
      <c r="CJ7" s="744"/>
      <c r="CK7" s="744"/>
      <c r="CL7" s="745"/>
      <c r="CM7" s="743">
        <v>339</v>
      </c>
      <c r="CN7" s="744"/>
      <c r="CO7" s="744"/>
      <c r="CP7" s="744"/>
      <c r="CQ7" s="745"/>
      <c r="CR7" s="743">
        <v>300</v>
      </c>
      <c r="CS7" s="744"/>
      <c r="CT7" s="744"/>
      <c r="CU7" s="744"/>
      <c r="CV7" s="745"/>
      <c r="CW7" s="743">
        <v>2</v>
      </c>
      <c r="CX7" s="744"/>
      <c r="CY7" s="744"/>
      <c r="CZ7" s="744"/>
      <c r="DA7" s="745"/>
      <c r="DB7" s="743" t="s">
        <v>598</v>
      </c>
      <c r="DC7" s="744"/>
      <c r="DD7" s="744"/>
      <c r="DE7" s="744"/>
      <c r="DF7" s="745"/>
      <c r="DG7" s="743" t="s">
        <v>598</v>
      </c>
      <c r="DH7" s="744"/>
      <c r="DI7" s="744"/>
      <c r="DJ7" s="744"/>
      <c r="DK7" s="745"/>
      <c r="DL7" s="743" t="s">
        <v>598</v>
      </c>
      <c r="DM7" s="744"/>
      <c r="DN7" s="744"/>
      <c r="DO7" s="744"/>
      <c r="DP7" s="745"/>
      <c r="DQ7" s="743" t="s">
        <v>598</v>
      </c>
      <c r="DR7" s="744"/>
      <c r="DS7" s="744"/>
      <c r="DT7" s="744"/>
      <c r="DU7" s="745"/>
      <c r="DV7" s="746"/>
      <c r="DW7" s="747"/>
      <c r="DX7" s="747"/>
      <c r="DY7" s="747"/>
      <c r="DZ7" s="748"/>
      <c r="EA7" s="234"/>
    </row>
    <row r="8" spans="1:131" s="235" customFormat="1" ht="26.25" customHeight="1" x14ac:dyDescent="0.2">
      <c r="A8" s="238">
        <v>2</v>
      </c>
      <c r="B8" s="780" t="s">
        <v>394</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188</v>
      </c>
      <c r="AG8" s="787"/>
      <c r="AH8" s="787"/>
      <c r="AI8" s="787"/>
      <c r="AJ8" s="788"/>
      <c r="AK8" s="769">
        <v>0</v>
      </c>
      <c r="AL8" s="770"/>
      <c r="AM8" s="770"/>
      <c r="AN8" s="770"/>
      <c r="AO8" s="770"/>
      <c r="AP8" s="770">
        <v>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v>23268</v>
      </c>
      <c r="R23" s="793"/>
      <c r="S23" s="793"/>
      <c r="T23" s="793"/>
      <c r="U23" s="793"/>
      <c r="V23" s="793">
        <v>22501</v>
      </c>
      <c r="W23" s="793"/>
      <c r="X23" s="793"/>
      <c r="Y23" s="793"/>
      <c r="Z23" s="793"/>
      <c r="AA23" s="793">
        <v>768</v>
      </c>
      <c r="AB23" s="793"/>
      <c r="AC23" s="793"/>
      <c r="AD23" s="793"/>
      <c r="AE23" s="794"/>
      <c r="AF23" s="795">
        <v>730</v>
      </c>
      <c r="AG23" s="793"/>
      <c r="AH23" s="793"/>
      <c r="AI23" s="793"/>
      <c r="AJ23" s="796"/>
      <c r="AK23" s="797"/>
      <c r="AL23" s="798"/>
      <c r="AM23" s="798"/>
      <c r="AN23" s="798"/>
      <c r="AO23" s="798"/>
      <c r="AP23" s="793">
        <v>15339</v>
      </c>
      <c r="AQ23" s="793"/>
      <c r="AR23" s="793"/>
      <c r="AS23" s="793"/>
      <c r="AT23" s="793"/>
      <c r="AU23" s="809"/>
      <c r="AV23" s="809"/>
      <c r="AW23" s="809"/>
      <c r="AX23" s="809"/>
      <c r="AY23" s="810"/>
      <c r="AZ23" s="811" t="s">
        <v>398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400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401</v>
      </c>
      <c r="R26" s="734"/>
      <c r="S26" s="734"/>
      <c r="T26" s="734"/>
      <c r="U26" s="735"/>
      <c r="V26" s="733" t="s">
        <v>402</v>
      </c>
      <c r="W26" s="734"/>
      <c r="X26" s="734"/>
      <c r="Y26" s="734"/>
      <c r="Z26" s="735"/>
      <c r="AA26" s="733" t="s">
        <v>403</v>
      </c>
      <c r="AB26" s="734"/>
      <c r="AC26" s="734"/>
      <c r="AD26" s="734"/>
      <c r="AE26" s="734"/>
      <c r="AF26" s="814" t="s">
        <v>404</v>
      </c>
      <c r="AG26" s="815"/>
      <c r="AH26" s="815"/>
      <c r="AI26" s="815"/>
      <c r="AJ26" s="816"/>
      <c r="AK26" s="734" t="s">
        <v>405</v>
      </c>
      <c r="AL26" s="734"/>
      <c r="AM26" s="734"/>
      <c r="AN26" s="734"/>
      <c r="AO26" s="735"/>
      <c r="AP26" s="733" t="s">
        <v>406</v>
      </c>
      <c r="AQ26" s="734"/>
      <c r="AR26" s="734"/>
      <c r="AS26" s="734"/>
      <c r="AT26" s="735"/>
      <c r="AU26" s="733" t="s">
        <v>407</v>
      </c>
      <c r="AV26" s="734"/>
      <c r="AW26" s="734"/>
      <c r="AX26" s="734"/>
      <c r="AY26" s="735"/>
      <c r="AZ26" s="733" t="s">
        <v>408</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409</v>
      </c>
      <c r="C28" s="750"/>
      <c r="D28" s="750"/>
      <c r="E28" s="750"/>
      <c r="F28" s="750"/>
      <c r="G28" s="750"/>
      <c r="H28" s="750"/>
      <c r="I28" s="750"/>
      <c r="J28" s="750"/>
      <c r="K28" s="750"/>
      <c r="L28" s="750"/>
      <c r="M28" s="750"/>
      <c r="N28" s="750"/>
      <c r="O28" s="750"/>
      <c r="P28" s="751"/>
      <c r="Q28" s="822">
        <v>6541</v>
      </c>
      <c r="R28" s="823"/>
      <c r="S28" s="823"/>
      <c r="T28" s="823"/>
      <c r="U28" s="823"/>
      <c r="V28" s="823">
        <v>6384</v>
      </c>
      <c r="W28" s="823"/>
      <c r="X28" s="823"/>
      <c r="Y28" s="823"/>
      <c r="Z28" s="823"/>
      <c r="AA28" s="823">
        <v>157</v>
      </c>
      <c r="AB28" s="823"/>
      <c r="AC28" s="823"/>
      <c r="AD28" s="823"/>
      <c r="AE28" s="824"/>
      <c r="AF28" s="825">
        <v>157</v>
      </c>
      <c r="AG28" s="823"/>
      <c r="AH28" s="823"/>
      <c r="AI28" s="823"/>
      <c r="AJ28" s="826"/>
      <c r="AK28" s="827">
        <v>581</v>
      </c>
      <c r="AL28" s="828"/>
      <c r="AM28" s="828"/>
      <c r="AN28" s="828"/>
      <c r="AO28" s="828"/>
      <c r="AP28" s="828">
        <v>0</v>
      </c>
      <c r="AQ28" s="828"/>
      <c r="AR28" s="828"/>
      <c r="AS28" s="828"/>
      <c r="AT28" s="828"/>
      <c r="AU28" s="828">
        <v>0</v>
      </c>
      <c r="AV28" s="828"/>
      <c r="AW28" s="828"/>
      <c r="AX28" s="828"/>
      <c r="AY28" s="828"/>
      <c r="AZ28" s="829" t="s">
        <v>598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410</v>
      </c>
      <c r="C29" s="781"/>
      <c r="D29" s="781"/>
      <c r="E29" s="781"/>
      <c r="F29" s="781"/>
      <c r="G29" s="781"/>
      <c r="H29" s="781"/>
      <c r="I29" s="781"/>
      <c r="J29" s="781"/>
      <c r="K29" s="781"/>
      <c r="L29" s="781"/>
      <c r="M29" s="781"/>
      <c r="N29" s="781"/>
      <c r="O29" s="781"/>
      <c r="P29" s="782"/>
      <c r="Q29" s="783">
        <v>5574</v>
      </c>
      <c r="R29" s="784"/>
      <c r="S29" s="784"/>
      <c r="T29" s="784"/>
      <c r="U29" s="784"/>
      <c r="V29" s="784">
        <v>5424</v>
      </c>
      <c r="W29" s="784"/>
      <c r="X29" s="784"/>
      <c r="Y29" s="784"/>
      <c r="Z29" s="784"/>
      <c r="AA29" s="784">
        <v>150</v>
      </c>
      <c r="AB29" s="784"/>
      <c r="AC29" s="784"/>
      <c r="AD29" s="784"/>
      <c r="AE29" s="785"/>
      <c r="AF29" s="786">
        <v>150</v>
      </c>
      <c r="AG29" s="787"/>
      <c r="AH29" s="787"/>
      <c r="AI29" s="787"/>
      <c r="AJ29" s="788"/>
      <c r="AK29" s="834">
        <v>919</v>
      </c>
      <c r="AL29" s="830"/>
      <c r="AM29" s="830"/>
      <c r="AN29" s="830"/>
      <c r="AO29" s="830"/>
      <c r="AP29" s="830">
        <v>0</v>
      </c>
      <c r="AQ29" s="830"/>
      <c r="AR29" s="830"/>
      <c r="AS29" s="830"/>
      <c r="AT29" s="830"/>
      <c r="AU29" s="830">
        <v>0</v>
      </c>
      <c r="AV29" s="830"/>
      <c r="AW29" s="830"/>
      <c r="AX29" s="830"/>
      <c r="AY29" s="830"/>
      <c r="AZ29" s="831" t="s">
        <v>598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411</v>
      </c>
      <c r="C30" s="781"/>
      <c r="D30" s="781"/>
      <c r="E30" s="781"/>
      <c r="F30" s="781"/>
      <c r="G30" s="781"/>
      <c r="H30" s="781"/>
      <c r="I30" s="781"/>
      <c r="J30" s="781"/>
      <c r="K30" s="781"/>
      <c r="L30" s="781"/>
      <c r="M30" s="781"/>
      <c r="N30" s="781"/>
      <c r="O30" s="781"/>
      <c r="P30" s="782"/>
      <c r="Q30" s="783">
        <v>1174</v>
      </c>
      <c r="R30" s="784"/>
      <c r="S30" s="784"/>
      <c r="T30" s="784"/>
      <c r="U30" s="784"/>
      <c r="V30" s="784">
        <v>1127</v>
      </c>
      <c r="W30" s="784"/>
      <c r="X30" s="784"/>
      <c r="Y30" s="784"/>
      <c r="Z30" s="784"/>
      <c r="AA30" s="784">
        <v>47</v>
      </c>
      <c r="AB30" s="784"/>
      <c r="AC30" s="784"/>
      <c r="AD30" s="784"/>
      <c r="AE30" s="785"/>
      <c r="AF30" s="786">
        <v>47</v>
      </c>
      <c r="AG30" s="787"/>
      <c r="AH30" s="787"/>
      <c r="AI30" s="787"/>
      <c r="AJ30" s="788"/>
      <c r="AK30" s="834">
        <v>197</v>
      </c>
      <c r="AL30" s="830"/>
      <c r="AM30" s="830"/>
      <c r="AN30" s="830"/>
      <c r="AO30" s="830"/>
      <c r="AP30" s="830">
        <v>0</v>
      </c>
      <c r="AQ30" s="830"/>
      <c r="AR30" s="830"/>
      <c r="AS30" s="830"/>
      <c r="AT30" s="830"/>
      <c r="AU30" s="830">
        <v>0</v>
      </c>
      <c r="AV30" s="830"/>
      <c r="AW30" s="830"/>
      <c r="AX30" s="830"/>
      <c r="AY30" s="830"/>
      <c r="AZ30" s="831" t="s">
        <v>598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412</v>
      </c>
      <c r="C31" s="781"/>
      <c r="D31" s="781"/>
      <c r="E31" s="781"/>
      <c r="F31" s="781"/>
      <c r="G31" s="781"/>
      <c r="H31" s="781"/>
      <c r="I31" s="781"/>
      <c r="J31" s="781"/>
      <c r="K31" s="781"/>
      <c r="L31" s="781"/>
      <c r="M31" s="781"/>
      <c r="N31" s="781"/>
      <c r="O31" s="781"/>
      <c r="P31" s="782"/>
      <c r="Q31" s="783">
        <v>1561</v>
      </c>
      <c r="R31" s="784"/>
      <c r="S31" s="784"/>
      <c r="T31" s="784"/>
      <c r="U31" s="784"/>
      <c r="V31" s="784">
        <v>1512</v>
      </c>
      <c r="W31" s="784"/>
      <c r="X31" s="784"/>
      <c r="Y31" s="784"/>
      <c r="Z31" s="784"/>
      <c r="AA31" s="784">
        <v>49</v>
      </c>
      <c r="AB31" s="784"/>
      <c r="AC31" s="784"/>
      <c r="AD31" s="784"/>
      <c r="AE31" s="785"/>
      <c r="AF31" s="786">
        <v>440</v>
      </c>
      <c r="AG31" s="787"/>
      <c r="AH31" s="787"/>
      <c r="AI31" s="787"/>
      <c r="AJ31" s="788"/>
      <c r="AK31" s="834">
        <v>365</v>
      </c>
      <c r="AL31" s="830"/>
      <c r="AM31" s="830"/>
      <c r="AN31" s="830"/>
      <c r="AO31" s="830"/>
      <c r="AP31" s="830">
        <v>5609</v>
      </c>
      <c r="AQ31" s="830"/>
      <c r="AR31" s="830"/>
      <c r="AS31" s="830"/>
      <c r="AT31" s="830"/>
      <c r="AU31" s="830">
        <v>2025</v>
      </c>
      <c r="AV31" s="830"/>
      <c r="AW31" s="830"/>
      <c r="AX31" s="830"/>
      <c r="AY31" s="830"/>
      <c r="AZ31" s="831" t="s">
        <v>598</v>
      </c>
      <c r="BA31" s="831"/>
      <c r="BB31" s="831"/>
      <c r="BC31" s="831"/>
      <c r="BD31" s="831"/>
      <c r="BE31" s="832" t="s">
        <v>413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415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794</v>
      </c>
      <c r="AG63" s="844"/>
      <c r="AH63" s="844"/>
      <c r="AI63" s="844"/>
      <c r="AJ63" s="845"/>
      <c r="AK63" s="846"/>
      <c r="AL63" s="841"/>
      <c r="AM63" s="841"/>
      <c r="AN63" s="841"/>
      <c r="AO63" s="841"/>
      <c r="AP63" s="844">
        <v>5609</v>
      </c>
      <c r="AQ63" s="844"/>
      <c r="AR63" s="844"/>
      <c r="AS63" s="844"/>
      <c r="AT63" s="844"/>
      <c r="AU63" s="844">
        <v>2025</v>
      </c>
      <c r="AV63" s="844"/>
      <c r="AW63" s="844"/>
      <c r="AX63" s="844"/>
      <c r="AY63" s="844"/>
      <c r="AZ63" s="848"/>
      <c r="BA63" s="848"/>
      <c r="BB63" s="848"/>
      <c r="BC63" s="848"/>
      <c r="BD63" s="848"/>
      <c r="BE63" s="849"/>
      <c r="BF63" s="849"/>
      <c r="BG63" s="849"/>
      <c r="BH63" s="849"/>
      <c r="BI63" s="850"/>
      <c r="BJ63" s="851" t="s">
        <v>416</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418</v>
      </c>
      <c r="B66" s="728"/>
      <c r="C66" s="728"/>
      <c r="D66" s="728"/>
      <c r="E66" s="728"/>
      <c r="F66" s="728"/>
      <c r="G66" s="728"/>
      <c r="H66" s="728"/>
      <c r="I66" s="728"/>
      <c r="J66" s="728"/>
      <c r="K66" s="728"/>
      <c r="L66" s="728"/>
      <c r="M66" s="728"/>
      <c r="N66" s="728"/>
      <c r="O66" s="728"/>
      <c r="P66" s="729"/>
      <c r="Q66" s="733" t="s">
        <v>419</v>
      </c>
      <c r="R66" s="734"/>
      <c r="S66" s="734"/>
      <c r="T66" s="734"/>
      <c r="U66" s="735"/>
      <c r="V66" s="733" t="s">
        <v>420</v>
      </c>
      <c r="W66" s="734"/>
      <c r="X66" s="734"/>
      <c r="Y66" s="734"/>
      <c r="Z66" s="735"/>
      <c r="AA66" s="733" t="s">
        <v>421</v>
      </c>
      <c r="AB66" s="734"/>
      <c r="AC66" s="734"/>
      <c r="AD66" s="734"/>
      <c r="AE66" s="735"/>
      <c r="AF66" s="854" t="s">
        <v>422</v>
      </c>
      <c r="AG66" s="815"/>
      <c r="AH66" s="815"/>
      <c r="AI66" s="815"/>
      <c r="AJ66" s="855"/>
      <c r="AK66" s="733" t="s">
        <v>423</v>
      </c>
      <c r="AL66" s="728"/>
      <c r="AM66" s="728"/>
      <c r="AN66" s="728"/>
      <c r="AO66" s="729"/>
      <c r="AP66" s="733" t="s">
        <v>424</v>
      </c>
      <c r="AQ66" s="734"/>
      <c r="AR66" s="734"/>
      <c r="AS66" s="734"/>
      <c r="AT66" s="735"/>
      <c r="AU66" s="733" t="s">
        <v>425</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587</v>
      </c>
      <c r="C68" s="870"/>
      <c r="D68" s="870"/>
      <c r="E68" s="870"/>
      <c r="F68" s="870"/>
      <c r="G68" s="870"/>
      <c r="H68" s="870"/>
      <c r="I68" s="870"/>
      <c r="J68" s="870"/>
      <c r="K68" s="870"/>
      <c r="L68" s="870"/>
      <c r="M68" s="870"/>
      <c r="N68" s="870"/>
      <c r="O68" s="870"/>
      <c r="P68" s="871"/>
      <c r="Q68" s="872">
        <v>194</v>
      </c>
      <c r="R68" s="866"/>
      <c r="S68" s="866"/>
      <c r="T68" s="866"/>
      <c r="U68" s="866"/>
      <c r="V68" s="866">
        <v>178</v>
      </c>
      <c r="W68" s="866"/>
      <c r="X68" s="866"/>
      <c r="Y68" s="866"/>
      <c r="Z68" s="866"/>
      <c r="AA68" s="866">
        <v>16</v>
      </c>
      <c r="AB68" s="866"/>
      <c r="AC68" s="866"/>
      <c r="AD68" s="866"/>
      <c r="AE68" s="866"/>
      <c r="AF68" s="866">
        <v>16</v>
      </c>
      <c r="AG68" s="866"/>
      <c r="AH68" s="866"/>
      <c r="AI68" s="866"/>
      <c r="AJ68" s="866"/>
      <c r="AK68" s="866" t="s">
        <v>524</v>
      </c>
      <c r="AL68" s="866"/>
      <c r="AM68" s="866"/>
      <c r="AN68" s="866"/>
      <c r="AO68" s="866"/>
      <c r="AP68" s="866" t="s">
        <v>524</v>
      </c>
      <c r="AQ68" s="866"/>
      <c r="AR68" s="866"/>
      <c r="AS68" s="866"/>
      <c r="AT68" s="866"/>
      <c r="AU68" s="866" t="s">
        <v>524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588</v>
      </c>
      <c r="C69" s="874"/>
      <c r="D69" s="874"/>
      <c r="E69" s="874"/>
      <c r="F69" s="874"/>
      <c r="G69" s="874"/>
      <c r="H69" s="874"/>
      <c r="I69" s="874"/>
      <c r="J69" s="874"/>
      <c r="K69" s="874"/>
      <c r="L69" s="874"/>
      <c r="M69" s="874"/>
      <c r="N69" s="874"/>
      <c r="O69" s="874"/>
      <c r="P69" s="875"/>
      <c r="Q69" s="876">
        <v>1305178</v>
      </c>
      <c r="R69" s="830"/>
      <c r="S69" s="830"/>
      <c r="T69" s="830"/>
      <c r="U69" s="830"/>
      <c r="V69" s="830">
        <v>1290844</v>
      </c>
      <c r="W69" s="830"/>
      <c r="X69" s="830"/>
      <c r="Y69" s="830"/>
      <c r="Z69" s="830"/>
      <c r="AA69" s="830">
        <v>14334</v>
      </c>
      <c r="AB69" s="830"/>
      <c r="AC69" s="830"/>
      <c r="AD69" s="830"/>
      <c r="AE69" s="830"/>
      <c r="AF69" s="830">
        <v>14334</v>
      </c>
      <c r="AG69" s="830"/>
      <c r="AH69" s="830"/>
      <c r="AI69" s="830"/>
      <c r="AJ69" s="830"/>
      <c r="AK69" s="830">
        <v>9500</v>
      </c>
      <c r="AL69" s="830"/>
      <c r="AM69" s="830"/>
      <c r="AN69" s="830"/>
      <c r="AO69" s="830"/>
      <c r="AP69" s="830" t="s">
        <v>524</v>
      </c>
      <c r="AQ69" s="830"/>
      <c r="AR69" s="830"/>
      <c r="AS69" s="830"/>
      <c r="AT69" s="830"/>
      <c r="AU69" s="830" t="s">
        <v>524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589</v>
      </c>
      <c r="C70" s="874"/>
      <c r="D70" s="874"/>
      <c r="E70" s="874"/>
      <c r="F70" s="874"/>
      <c r="G70" s="874"/>
      <c r="H70" s="874"/>
      <c r="I70" s="874"/>
      <c r="J70" s="874"/>
      <c r="K70" s="874"/>
      <c r="L70" s="874"/>
      <c r="M70" s="874"/>
      <c r="N70" s="874"/>
      <c r="O70" s="874"/>
      <c r="P70" s="875"/>
      <c r="Q70" s="876">
        <v>39180</v>
      </c>
      <c r="R70" s="830"/>
      <c r="S70" s="830"/>
      <c r="T70" s="830"/>
      <c r="U70" s="830"/>
      <c r="V70" s="830">
        <v>36872</v>
      </c>
      <c r="W70" s="830"/>
      <c r="X70" s="830"/>
      <c r="Y70" s="830"/>
      <c r="Z70" s="830"/>
      <c r="AA70" s="830">
        <v>2308</v>
      </c>
      <c r="AB70" s="830"/>
      <c r="AC70" s="830"/>
      <c r="AD70" s="830"/>
      <c r="AE70" s="830"/>
      <c r="AF70" s="830">
        <v>23683</v>
      </c>
      <c r="AG70" s="830"/>
      <c r="AH70" s="830"/>
      <c r="AI70" s="830"/>
      <c r="AJ70" s="830"/>
      <c r="AK70" s="830" t="s">
        <v>524</v>
      </c>
      <c r="AL70" s="830"/>
      <c r="AM70" s="830"/>
      <c r="AN70" s="830"/>
      <c r="AO70" s="830"/>
      <c r="AP70" s="830">
        <v>98164</v>
      </c>
      <c r="AQ70" s="830"/>
      <c r="AR70" s="830"/>
      <c r="AS70" s="830"/>
      <c r="AT70" s="830"/>
      <c r="AU70" s="830" t="s">
        <v>524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590</v>
      </c>
      <c r="C71" s="874"/>
      <c r="D71" s="874"/>
      <c r="E71" s="874"/>
      <c r="F71" s="874"/>
      <c r="G71" s="874"/>
      <c r="H71" s="874"/>
      <c r="I71" s="874"/>
      <c r="J71" s="874"/>
      <c r="K71" s="874"/>
      <c r="L71" s="874"/>
      <c r="M71" s="874"/>
      <c r="N71" s="874"/>
      <c r="O71" s="874"/>
      <c r="P71" s="875"/>
      <c r="Q71" s="876">
        <v>1174</v>
      </c>
      <c r="R71" s="830"/>
      <c r="S71" s="830"/>
      <c r="T71" s="830"/>
      <c r="U71" s="830"/>
      <c r="V71" s="830">
        <v>1060</v>
      </c>
      <c r="W71" s="830"/>
      <c r="X71" s="830"/>
      <c r="Y71" s="830"/>
      <c r="Z71" s="830"/>
      <c r="AA71" s="830">
        <v>114</v>
      </c>
      <c r="AB71" s="830"/>
      <c r="AC71" s="830"/>
      <c r="AD71" s="830"/>
      <c r="AE71" s="830"/>
      <c r="AF71" s="830">
        <v>1853</v>
      </c>
      <c r="AG71" s="830"/>
      <c r="AH71" s="830"/>
      <c r="AI71" s="830"/>
      <c r="AJ71" s="830"/>
      <c r="AK71" s="830">
        <v>4</v>
      </c>
      <c r="AL71" s="830"/>
      <c r="AM71" s="830"/>
      <c r="AN71" s="830"/>
      <c r="AO71" s="830"/>
      <c r="AP71" s="830">
        <v>2014</v>
      </c>
      <c r="AQ71" s="830"/>
      <c r="AR71" s="830"/>
      <c r="AS71" s="830"/>
      <c r="AT71" s="830"/>
      <c r="AU71" s="830" t="s">
        <v>524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591</v>
      </c>
      <c r="C72" s="874"/>
      <c r="D72" s="874"/>
      <c r="E72" s="874"/>
      <c r="F72" s="874"/>
      <c r="G72" s="874"/>
      <c r="H72" s="874"/>
      <c r="I72" s="874"/>
      <c r="J72" s="874"/>
      <c r="K72" s="874"/>
      <c r="L72" s="874"/>
      <c r="M72" s="874"/>
      <c r="N72" s="874"/>
      <c r="O72" s="874"/>
      <c r="P72" s="875"/>
      <c r="Q72" s="876">
        <v>6632</v>
      </c>
      <c r="R72" s="830"/>
      <c r="S72" s="830"/>
      <c r="T72" s="830"/>
      <c r="U72" s="830"/>
      <c r="V72" s="830">
        <v>5979</v>
      </c>
      <c r="W72" s="830"/>
      <c r="X72" s="830"/>
      <c r="Y72" s="830"/>
      <c r="Z72" s="830"/>
      <c r="AA72" s="830">
        <v>653</v>
      </c>
      <c r="AB72" s="830"/>
      <c r="AC72" s="830"/>
      <c r="AD72" s="830"/>
      <c r="AE72" s="830"/>
      <c r="AF72" s="830">
        <v>19383</v>
      </c>
      <c r="AG72" s="830"/>
      <c r="AH72" s="830"/>
      <c r="AI72" s="830"/>
      <c r="AJ72" s="830"/>
      <c r="AK72" s="830" t="s">
        <v>524</v>
      </c>
      <c r="AL72" s="830"/>
      <c r="AM72" s="830"/>
      <c r="AN72" s="830"/>
      <c r="AO72" s="830"/>
      <c r="AP72" s="830">
        <v>20120</v>
      </c>
      <c r="AQ72" s="830"/>
      <c r="AR72" s="830"/>
      <c r="AS72" s="830"/>
      <c r="AT72" s="830"/>
      <c r="AU72" s="830" t="s">
        <v>524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592</v>
      </c>
      <c r="C73" s="874"/>
      <c r="D73" s="874"/>
      <c r="E73" s="874"/>
      <c r="F73" s="874"/>
      <c r="G73" s="874"/>
      <c r="H73" s="874"/>
      <c r="I73" s="874"/>
      <c r="J73" s="874"/>
      <c r="K73" s="874"/>
      <c r="L73" s="874"/>
      <c r="M73" s="874"/>
      <c r="N73" s="874"/>
      <c r="O73" s="874"/>
      <c r="P73" s="875"/>
      <c r="Q73" s="876">
        <v>2220</v>
      </c>
      <c r="R73" s="830"/>
      <c r="S73" s="830"/>
      <c r="T73" s="830"/>
      <c r="U73" s="830"/>
      <c r="V73" s="830">
        <v>2122</v>
      </c>
      <c r="W73" s="830"/>
      <c r="X73" s="830"/>
      <c r="Y73" s="830"/>
      <c r="Z73" s="830"/>
      <c r="AA73" s="830">
        <v>98</v>
      </c>
      <c r="AB73" s="830"/>
      <c r="AC73" s="830"/>
      <c r="AD73" s="830"/>
      <c r="AE73" s="830"/>
      <c r="AF73" s="830">
        <v>98</v>
      </c>
      <c r="AG73" s="830"/>
      <c r="AH73" s="830"/>
      <c r="AI73" s="830"/>
      <c r="AJ73" s="830"/>
      <c r="AK73" s="830">
        <v>72</v>
      </c>
      <c r="AL73" s="830"/>
      <c r="AM73" s="830"/>
      <c r="AN73" s="830"/>
      <c r="AO73" s="830"/>
      <c r="AP73" s="830">
        <v>2094</v>
      </c>
      <c r="AQ73" s="830"/>
      <c r="AR73" s="830"/>
      <c r="AS73" s="830"/>
      <c r="AT73" s="830"/>
      <c r="AU73" s="830">
        <v>346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59367</v>
      </c>
      <c r="AG88" s="844"/>
      <c r="AH88" s="844"/>
      <c r="AI88" s="844"/>
      <c r="AJ88" s="844"/>
      <c r="AK88" s="841"/>
      <c r="AL88" s="841"/>
      <c r="AM88" s="841"/>
      <c r="AN88" s="841"/>
      <c r="AO88" s="841"/>
      <c r="AP88" s="844">
        <v>122392</v>
      </c>
      <c r="AQ88" s="844"/>
      <c r="AR88" s="844"/>
      <c r="AS88" s="844"/>
      <c r="AT88" s="844"/>
      <c r="AU88" s="844">
        <v>346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300</v>
      </c>
      <c r="CS102" s="852"/>
      <c r="CT102" s="852"/>
      <c r="CU102" s="852"/>
      <c r="CV102" s="891"/>
      <c r="CW102" s="890">
        <v>2</v>
      </c>
      <c r="CX102" s="852"/>
      <c r="CY102" s="852"/>
      <c r="CZ102" s="852"/>
      <c r="DA102" s="891"/>
      <c r="DB102" s="890" t="s">
        <v>598</v>
      </c>
      <c r="DC102" s="852"/>
      <c r="DD102" s="852"/>
      <c r="DE102" s="852"/>
      <c r="DF102" s="891"/>
      <c r="DG102" s="890" t="s">
        <v>598</v>
      </c>
      <c r="DH102" s="852"/>
      <c r="DI102" s="852"/>
      <c r="DJ102" s="852"/>
      <c r="DK102" s="891"/>
      <c r="DL102" s="890" t="s">
        <v>598</v>
      </c>
      <c r="DM102" s="852"/>
      <c r="DN102" s="852"/>
      <c r="DO102" s="852"/>
      <c r="DP102" s="891"/>
      <c r="DQ102" s="890" t="s">
        <v>598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313</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313</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313</v>
      </c>
      <c r="DR109" s="893"/>
      <c r="DS109" s="893"/>
      <c r="DT109" s="893"/>
      <c r="DU109" s="894"/>
      <c r="DV109" s="892" t="s">
        <v>437</v>
      </c>
      <c r="DW109" s="893"/>
      <c r="DX109" s="893"/>
      <c r="DY109" s="893"/>
      <c r="DZ109" s="895"/>
    </row>
    <row r="110" spans="1:131" s="230" customFormat="1" ht="26.25" customHeight="1" x14ac:dyDescent="0.2">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1772370</v>
      </c>
      <c r="AB110" s="900"/>
      <c r="AC110" s="900"/>
      <c r="AD110" s="900"/>
      <c r="AE110" s="901"/>
      <c r="AF110" s="902">
        <v>1836388</v>
      </c>
      <c r="AG110" s="900"/>
      <c r="AH110" s="900"/>
      <c r="AI110" s="900"/>
      <c r="AJ110" s="901"/>
      <c r="AK110" s="902">
        <v>1904711</v>
      </c>
      <c r="AL110" s="900"/>
      <c r="AM110" s="900"/>
      <c r="AN110" s="900"/>
      <c r="AO110" s="901"/>
      <c r="AP110" s="903">
        <v>16.5</v>
      </c>
      <c r="AQ110" s="904"/>
      <c r="AR110" s="904"/>
      <c r="AS110" s="904"/>
      <c r="AT110" s="905"/>
      <c r="AU110" s="906" t="s">
        <v>73</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17215133</v>
      </c>
      <c r="BR110" s="931"/>
      <c r="BS110" s="931"/>
      <c r="BT110" s="931"/>
      <c r="BU110" s="931"/>
      <c r="BV110" s="931">
        <v>16510932</v>
      </c>
      <c r="BW110" s="931"/>
      <c r="BX110" s="931"/>
      <c r="BY110" s="931"/>
      <c r="BZ110" s="931"/>
      <c r="CA110" s="931">
        <v>15338789</v>
      </c>
      <c r="CB110" s="931"/>
      <c r="CC110" s="931"/>
      <c r="CD110" s="931"/>
      <c r="CE110" s="931"/>
      <c r="CF110" s="944">
        <v>133</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188</v>
      </c>
      <c r="DM110" s="931"/>
      <c r="DN110" s="931"/>
      <c r="DO110" s="931"/>
      <c r="DP110" s="931"/>
      <c r="DQ110" s="931" t="s">
        <v>188</v>
      </c>
      <c r="DR110" s="931"/>
      <c r="DS110" s="931"/>
      <c r="DT110" s="931"/>
      <c r="DU110" s="931"/>
      <c r="DV110" s="932" t="s">
        <v>188</v>
      </c>
      <c r="DW110" s="932"/>
      <c r="DX110" s="932"/>
      <c r="DY110" s="932"/>
      <c r="DZ110" s="933"/>
    </row>
    <row r="111" spans="1:131" s="230" customFormat="1" ht="26.25" customHeight="1" x14ac:dyDescent="0.2">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188</v>
      </c>
      <c r="AB111" s="938"/>
      <c r="AC111" s="938"/>
      <c r="AD111" s="938"/>
      <c r="AE111" s="939"/>
      <c r="AF111" s="940" t="s">
        <v>443</v>
      </c>
      <c r="AG111" s="938"/>
      <c r="AH111" s="938"/>
      <c r="AI111" s="938"/>
      <c r="AJ111" s="939"/>
      <c r="AK111" s="940" t="s">
        <v>443</v>
      </c>
      <c r="AL111" s="938"/>
      <c r="AM111" s="938"/>
      <c r="AN111" s="938"/>
      <c r="AO111" s="939"/>
      <c r="AP111" s="941" t="s">
        <v>188</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188</v>
      </c>
      <c r="BR111" s="926"/>
      <c r="BS111" s="926"/>
      <c r="BT111" s="926"/>
      <c r="BU111" s="926"/>
      <c r="BV111" s="926" t="s">
        <v>446</v>
      </c>
      <c r="BW111" s="926"/>
      <c r="BX111" s="926"/>
      <c r="BY111" s="926"/>
      <c r="BZ111" s="926"/>
      <c r="CA111" s="926" t="s">
        <v>443</v>
      </c>
      <c r="CB111" s="926"/>
      <c r="CC111" s="926"/>
      <c r="CD111" s="926"/>
      <c r="CE111" s="926"/>
      <c r="CF111" s="920" t="s">
        <v>188</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188</v>
      </c>
      <c r="DH111" s="926"/>
      <c r="DI111" s="926"/>
      <c r="DJ111" s="926"/>
      <c r="DK111" s="926"/>
      <c r="DL111" s="926" t="s">
        <v>448</v>
      </c>
      <c r="DM111" s="926"/>
      <c r="DN111" s="926"/>
      <c r="DO111" s="926"/>
      <c r="DP111" s="926"/>
      <c r="DQ111" s="926" t="s">
        <v>188</v>
      </c>
      <c r="DR111" s="926"/>
      <c r="DS111" s="926"/>
      <c r="DT111" s="926"/>
      <c r="DU111" s="926"/>
      <c r="DV111" s="927" t="s">
        <v>448</v>
      </c>
      <c r="DW111" s="927"/>
      <c r="DX111" s="927"/>
      <c r="DY111" s="927"/>
      <c r="DZ111" s="928"/>
    </row>
    <row r="112" spans="1:131" s="230" customFormat="1" ht="26.25" customHeight="1" x14ac:dyDescent="0.2">
      <c r="A112" s="952" t="s">
        <v>449</v>
      </c>
      <c r="B112" s="953"/>
      <c r="C112" s="923" t="s">
        <v>450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188</v>
      </c>
      <c r="AB112" s="959"/>
      <c r="AC112" s="959"/>
      <c r="AD112" s="959"/>
      <c r="AE112" s="960"/>
      <c r="AF112" s="961" t="s">
        <v>188</v>
      </c>
      <c r="AG112" s="959"/>
      <c r="AH112" s="959"/>
      <c r="AI112" s="959"/>
      <c r="AJ112" s="960"/>
      <c r="AK112" s="961" t="s">
        <v>188</v>
      </c>
      <c r="AL112" s="959"/>
      <c r="AM112" s="959"/>
      <c r="AN112" s="959"/>
      <c r="AO112" s="960"/>
      <c r="AP112" s="962" t="s">
        <v>443</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2354853</v>
      </c>
      <c r="BR112" s="926"/>
      <c r="BS112" s="926"/>
      <c r="BT112" s="926"/>
      <c r="BU112" s="926"/>
      <c r="BV112" s="926">
        <v>2201349</v>
      </c>
      <c r="BW112" s="926"/>
      <c r="BX112" s="926"/>
      <c r="BY112" s="926"/>
      <c r="BZ112" s="926"/>
      <c r="CA112" s="926">
        <v>2024766</v>
      </c>
      <c r="CB112" s="926"/>
      <c r="CC112" s="926"/>
      <c r="CD112" s="926"/>
      <c r="CE112" s="926"/>
      <c r="CF112" s="920">
        <v>17.600000000000001</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443</v>
      </c>
      <c r="DH112" s="926"/>
      <c r="DI112" s="926"/>
      <c r="DJ112" s="926"/>
      <c r="DK112" s="926"/>
      <c r="DL112" s="926" t="s">
        <v>188</v>
      </c>
      <c r="DM112" s="926"/>
      <c r="DN112" s="926"/>
      <c r="DO112" s="926"/>
      <c r="DP112" s="926"/>
      <c r="DQ112" s="926" t="s">
        <v>453</v>
      </c>
      <c r="DR112" s="926"/>
      <c r="DS112" s="926"/>
      <c r="DT112" s="926"/>
      <c r="DU112" s="926"/>
      <c r="DV112" s="927" t="s">
        <v>188</v>
      </c>
      <c r="DW112" s="927"/>
      <c r="DX112" s="927"/>
      <c r="DY112" s="927"/>
      <c r="DZ112" s="928"/>
    </row>
    <row r="113" spans="1:130" s="230" customFormat="1" ht="26.25" customHeight="1" x14ac:dyDescent="0.2">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252113</v>
      </c>
      <c r="AB113" s="938"/>
      <c r="AC113" s="938"/>
      <c r="AD113" s="938"/>
      <c r="AE113" s="939"/>
      <c r="AF113" s="940">
        <v>231511</v>
      </c>
      <c r="AG113" s="938"/>
      <c r="AH113" s="938"/>
      <c r="AI113" s="938"/>
      <c r="AJ113" s="939"/>
      <c r="AK113" s="940">
        <v>211759</v>
      </c>
      <c r="AL113" s="938"/>
      <c r="AM113" s="938"/>
      <c r="AN113" s="938"/>
      <c r="AO113" s="939"/>
      <c r="AP113" s="941">
        <v>1.8</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179106</v>
      </c>
      <c r="BR113" s="926"/>
      <c r="BS113" s="926"/>
      <c r="BT113" s="926"/>
      <c r="BU113" s="926"/>
      <c r="BV113" s="926">
        <v>350392</v>
      </c>
      <c r="BW113" s="926"/>
      <c r="BX113" s="926"/>
      <c r="BY113" s="926"/>
      <c r="BZ113" s="926"/>
      <c r="CA113" s="926">
        <v>346146</v>
      </c>
      <c r="CB113" s="926"/>
      <c r="CC113" s="926"/>
      <c r="CD113" s="926"/>
      <c r="CE113" s="926"/>
      <c r="CF113" s="920">
        <v>3</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443</v>
      </c>
      <c r="DH113" s="959"/>
      <c r="DI113" s="959"/>
      <c r="DJ113" s="959"/>
      <c r="DK113" s="960"/>
      <c r="DL113" s="961" t="s">
        <v>446</v>
      </c>
      <c r="DM113" s="959"/>
      <c r="DN113" s="959"/>
      <c r="DO113" s="959"/>
      <c r="DP113" s="960"/>
      <c r="DQ113" s="961" t="s">
        <v>448</v>
      </c>
      <c r="DR113" s="959"/>
      <c r="DS113" s="959"/>
      <c r="DT113" s="959"/>
      <c r="DU113" s="960"/>
      <c r="DV113" s="962" t="s">
        <v>448</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1227</v>
      </c>
      <c r="AB114" s="959"/>
      <c r="AC114" s="959"/>
      <c r="AD114" s="959"/>
      <c r="AE114" s="960"/>
      <c r="AF114" s="961">
        <v>1563</v>
      </c>
      <c r="AG114" s="959"/>
      <c r="AH114" s="959"/>
      <c r="AI114" s="959"/>
      <c r="AJ114" s="960"/>
      <c r="AK114" s="961">
        <v>15504</v>
      </c>
      <c r="AL114" s="959"/>
      <c r="AM114" s="959"/>
      <c r="AN114" s="959"/>
      <c r="AO114" s="960"/>
      <c r="AP114" s="962">
        <v>0.1</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2338821</v>
      </c>
      <c r="BR114" s="926"/>
      <c r="BS114" s="926"/>
      <c r="BT114" s="926"/>
      <c r="BU114" s="926"/>
      <c r="BV114" s="926">
        <v>2251946</v>
      </c>
      <c r="BW114" s="926"/>
      <c r="BX114" s="926"/>
      <c r="BY114" s="926"/>
      <c r="BZ114" s="926"/>
      <c r="CA114" s="926">
        <v>2342775</v>
      </c>
      <c r="CB114" s="926"/>
      <c r="CC114" s="926"/>
      <c r="CD114" s="926"/>
      <c r="CE114" s="926"/>
      <c r="CF114" s="920">
        <v>20.3</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188</v>
      </c>
      <c r="DH114" s="959"/>
      <c r="DI114" s="959"/>
      <c r="DJ114" s="959"/>
      <c r="DK114" s="960"/>
      <c r="DL114" s="961" t="s">
        <v>188</v>
      </c>
      <c r="DM114" s="959"/>
      <c r="DN114" s="959"/>
      <c r="DO114" s="959"/>
      <c r="DP114" s="960"/>
      <c r="DQ114" s="961" t="s">
        <v>443</v>
      </c>
      <c r="DR114" s="959"/>
      <c r="DS114" s="959"/>
      <c r="DT114" s="959"/>
      <c r="DU114" s="960"/>
      <c r="DV114" s="962" t="s">
        <v>448</v>
      </c>
      <c r="DW114" s="963"/>
      <c r="DX114" s="963"/>
      <c r="DY114" s="963"/>
      <c r="DZ114" s="964"/>
    </row>
    <row r="115" spans="1:130" s="230" customFormat="1" ht="26.25" customHeight="1" x14ac:dyDescent="0.2">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453</v>
      </c>
      <c r="AB115" s="938"/>
      <c r="AC115" s="938"/>
      <c r="AD115" s="938"/>
      <c r="AE115" s="939"/>
      <c r="AF115" s="940" t="s">
        <v>188</v>
      </c>
      <c r="AG115" s="938"/>
      <c r="AH115" s="938"/>
      <c r="AI115" s="938"/>
      <c r="AJ115" s="939"/>
      <c r="AK115" s="940" t="s">
        <v>188</v>
      </c>
      <c r="AL115" s="938"/>
      <c r="AM115" s="938"/>
      <c r="AN115" s="938"/>
      <c r="AO115" s="939"/>
      <c r="AP115" s="941" t="s">
        <v>461</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188</v>
      </c>
      <c r="BR115" s="926"/>
      <c r="BS115" s="926"/>
      <c r="BT115" s="926"/>
      <c r="BU115" s="926"/>
      <c r="BV115" s="926" t="s">
        <v>453</v>
      </c>
      <c r="BW115" s="926"/>
      <c r="BX115" s="926"/>
      <c r="BY115" s="926"/>
      <c r="BZ115" s="926"/>
      <c r="CA115" s="926" t="s">
        <v>453</v>
      </c>
      <c r="CB115" s="926"/>
      <c r="CC115" s="926"/>
      <c r="CD115" s="926"/>
      <c r="CE115" s="926"/>
      <c r="CF115" s="920" t="s">
        <v>188</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443</v>
      </c>
      <c r="DM115" s="959"/>
      <c r="DN115" s="959"/>
      <c r="DO115" s="959"/>
      <c r="DP115" s="960"/>
      <c r="DQ115" s="961" t="s">
        <v>443</v>
      </c>
      <c r="DR115" s="959"/>
      <c r="DS115" s="959"/>
      <c r="DT115" s="959"/>
      <c r="DU115" s="960"/>
      <c r="DV115" s="962" t="s">
        <v>188</v>
      </c>
      <c r="DW115" s="963"/>
      <c r="DX115" s="963"/>
      <c r="DY115" s="963"/>
      <c r="DZ115" s="964"/>
    </row>
    <row r="116" spans="1:130" s="230" customFormat="1" ht="26.25" customHeight="1" x14ac:dyDescent="0.2">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188</v>
      </c>
      <c r="AB116" s="959"/>
      <c r="AC116" s="959"/>
      <c r="AD116" s="959"/>
      <c r="AE116" s="960"/>
      <c r="AF116" s="961" t="s">
        <v>453</v>
      </c>
      <c r="AG116" s="959"/>
      <c r="AH116" s="959"/>
      <c r="AI116" s="959"/>
      <c r="AJ116" s="960"/>
      <c r="AK116" s="961" t="s">
        <v>448</v>
      </c>
      <c r="AL116" s="959"/>
      <c r="AM116" s="959"/>
      <c r="AN116" s="959"/>
      <c r="AO116" s="960"/>
      <c r="AP116" s="962" t="s">
        <v>188</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448</v>
      </c>
      <c r="BR116" s="926"/>
      <c r="BS116" s="926"/>
      <c r="BT116" s="926"/>
      <c r="BU116" s="926"/>
      <c r="BV116" s="926" t="s">
        <v>188</v>
      </c>
      <c r="BW116" s="926"/>
      <c r="BX116" s="926"/>
      <c r="BY116" s="926"/>
      <c r="BZ116" s="926"/>
      <c r="CA116" s="926" t="s">
        <v>461</v>
      </c>
      <c r="CB116" s="926"/>
      <c r="CC116" s="926"/>
      <c r="CD116" s="926"/>
      <c r="CE116" s="926"/>
      <c r="CF116" s="920" t="s">
        <v>188</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448</v>
      </c>
      <c r="DH116" s="959"/>
      <c r="DI116" s="959"/>
      <c r="DJ116" s="959"/>
      <c r="DK116" s="960"/>
      <c r="DL116" s="961" t="s">
        <v>188</v>
      </c>
      <c r="DM116" s="959"/>
      <c r="DN116" s="959"/>
      <c r="DO116" s="959"/>
      <c r="DP116" s="960"/>
      <c r="DQ116" s="961" t="s">
        <v>188</v>
      </c>
      <c r="DR116" s="959"/>
      <c r="DS116" s="959"/>
      <c r="DT116" s="959"/>
      <c r="DU116" s="960"/>
      <c r="DV116" s="962" t="s">
        <v>443</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2025710</v>
      </c>
      <c r="AB117" s="979"/>
      <c r="AC117" s="979"/>
      <c r="AD117" s="979"/>
      <c r="AE117" s="980"/>
      <c r="AF117" s="981">
        <v>2069462</v>
      </c>
      <c r="AG117" s="979"/>
      <c r="AH117" s="979"/>
      <c r="AI117" s="979"/>
      <c r="AJ117" s="980"/>
      <c r="AK117" s="981">
        <v>2131974</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461</v>
      </c>
      <c r="BR117" s="926"/>
      <c r="BS117" s="926"/>
      <c r="BT117" s="926"/>
      <c r="BU117" s="926"/>
      <c r="BV117" s="926" t="s">
        <v>461</v>
      </c>
      <c r="BW117" s="926"/>
      <c r="BX117" s="926"/>
      <c r="BY117" s="926"/>
      <c r="BZ117" s="926"/>
      <c r="CA117" s="926" t="s">
        <v>461</v>
      </c>
      <c r="CB117" s="926"/>
      <c r="CC117" s="926"/>
      <c r="CD117" s="926"/>
      <c r="CE117" s="926"/>
      <c r="CF117" s="920" t="s">
        <v>461</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461</v>
      </c>
      <c r="DH117" s="959"/>
      <c r="DI117" s="959"/>
      <c r="DJ117" s="959"/>
      <c r="DK117" s="960"/>
      <c r="DL117" s="961" t="s">
        <v>453</v>
      </c>
      <c r="DM117" s="959"/>
      <c r="DN117" s="959"/>
      <c r="DO117" s="959"/>
      <c r="DP117" s="960"/>
      <c r="DQ117" s="961" t="s">
        <v>461</v>
      </c>
      <c r="DR117" s="959"/>
      <c r="DS117" s="959"/>
      <c r="DT117" s="959"/>
      <c r="DU117" s="960"/>
      <c r="DV117" s="962" t="s">
        <v>446</v>
      </c>
      <c r="DW117" s="963"/>
      <c r="DX117" s="963"/>
      <c r="DY117" s="963"/>
      <c r="DZ117" s="964"/>
    </row>
    <row r="118" spans="1:130" s="230" customFormat="1" ht="26.25" customHeight="1" x14ac:dyDescent="0.2">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313</v>
      </c>
      <c r="AL118" s="893"/>
      <c r="AM118" s="893"/>
      <c r="AN118" s="893"/>
      <c r="AO118" s="894"/>
      <c r="AP118" s="970" t="s">
        <v>437</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443</v>
      </c>
      <c r="BW118" s="1000"/>
      <c r="BX118" s="1000"/>
      <c r="BY118" s="1000"/>
      <c r="BZ118" s="1000"/>
      <c r="CA118" s="1000" t="s">
        <v>443</v>
      </c>
      <c r="CB118" s="1000"/>
      <c r="CC118" s="1000"/>
      <c r="CD118" s="1000"/>
      <c r="CE118" s="1000"/>
      <c r="CF118" s="920" t="s">
        <v>443</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461</v>
      </c>
      <c r="DH118" s="959"/>
      <c r="DI118" s="959"/>
      <c r="DJ118" s="959"/>
      <c r="DK118" s="960"/>
      <c r="DL118" s="961" t="s">
        <v>443</v>
      </c>
      <c r="DM118" s="959"/>
      <c r="DN118" s="959"/>
      <c r="DO118" s="959"/>
      <c r="DP118" s="960"/>
      <c r="DQ118" s="961" t="s">
        <v>461</v>
      </c>
      <c r="DR118" s="959"/>
      <c r="DS118" s="959"/>
      <c r="DT118" s="959"/>
      <c r="DU118" s="960"/>
      <c r="DV118" s="962" t="s">
        <v>443</v>
      </c>
      <c r="DW118" s="963"/>
      <c r="DX118" s="963"/>
      <c r="DY118" s="963"/>
      <c r="DZ118" s="964"/>
    </row>
    <row r="119" spans="1:130" s="230" customFormat="1" ht="26.25" customHeight="1" x14ac:dyDescent="0.2">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443</v>
      </c>
      <c r="AB119" s="900"/>
      <c r="AC119" s="900"/>
      <c r="AD119" s="900"/>
      <c r="AE119" s="901"/>
      <c r="AF119" s="902" t="s">
        <v>443</v>
      </c>
      <c r="AG119" s="900"/>
      <c r="AH119" s="900"/>
      <c r="AI119" s="900"/>
      <c r="AJ119" s="901"/>
      <c r="AK119" s="902" t="s">
        <v>443</v>
      </c>
      <c r="AL119" s="900"/>
      <c r="AM119" s="900"/>
      <c r="AN119" s="900"/>
      <c r="AO119" s="901"/>
      <c r="AP119" s="903" t="s">
        <v>461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472</v>
      </c>
      <c r="BP119" s="1005"/>
      <c r="BQ119" s="999">
        <v>22087913</v>
      </c>
      <c r="BR119" s="1000"/>
      <c r="BS119" s="1000"/>
      <c r="BT119" s="1000"/>
      <c r="BU119" s="1000"/>
      <c r="BV119" s="1000">
        <v>21314619</v>
      </c>
      <c r="BW119" s="1000"/>
      <c r="BX119" s="1000"/>
      <c r="BY119" s="1000"/>
      <c r="BZ119" s="1000"/>
      <c r="CA119" s="1000">
        <v>20052476</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448</v>
      </c>
      <c r="DH119" s="986"/>
      <c r="DI119" s="986"/>
      <c r="DJ119" s="986"/>
      <c r="DK119" s="987"/>
      <c r="DL119" s="985" t="s">
        <v>443</v>
      </c>
      <c r="DM119" s="986"/>
      <c r="DN119" s="986"/>
      <c r="DO119" s="986"/>
      <c r="DP119" s="987"/>
      <c r="DQ119" s="985" t="s">
        <v>443</v>
      </c>
      <c r="DR119" s="986"/>
      <c r="DS119" s="986"/>
      <c r="DT119" s="986"/>
      <c r="DU119" s="987"/>
      <c r="DV119" s="988" t="s">
        <v>443</v>
      </c>
      <c r="DW119" s="989"/>
      <c r="DX119" s="989"/>
      <c r="DY119" s="989"/>
      <c r="DZ119" s="990"/>
    </row>
    <row r="120" spans="1:130" s="230" customFormat="1" ht="26.25" customHeight="1" x14ac:dyDescent="0.2">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443</v>
      </c>
      <c r="AB120" s="959"/>
      <c r="AC120" s="959"/>
      <c r="AD120" s="959"/>
      <c r="AE120" s="960"/>
      <c r="AF120" s="961" t="s">
        <v>461</v>
      </c>
      <c r="AG120" s="959"/>
      <c r="AH120" s="959"/>
      <c r="AI120" s="959"/>
      <c r="AJ120" s="960"/>
      <c r="AK120" s="961" t="s">
        <v>443</v>
      </c>
      <c r="AL120" s="959"/>
      <c r="AM120" s="959"/>
      <c r="AN120" s="959"/>
      <c r="AO120" s="960"/>
      <c r="AP120" s="962" t="s">
        <v>448</v>
      </c>
      <c r="AQ120" s="963"/>
      <c r="AR120" s="963"/>
      <c r="AS120" s="963"/>
      <c r="AT120" s="964"/>
      <c r="AU120" s="991" t="s">
        <v>474</v>
      </c>
      <c r="AV120" s="992"/>
      <c r="AW120" s="992"/>
      <c r="AX120" s="992"/>
      <c r="AY120" s="993"/>
      <c r="AZ120" s="929" t="s">
        <v>475</v>
      </c>
      <c r="BA120" s="897"/>
      <c r="BB120" s="897"/>
      <c r="BC120" s="897"/>
      <c r="BD120" s="897"/>
      <c r="BE120" s="897"/>
      <c r="BF120" s="897"/>
      <c r="BG120" s="897"/>
      <c r="BH120" s="897"/>
      <c r="BI120" s="897"/>
      <c r="BJ120" s="897"/>
      <c r="BK120" s="897"/>
      <c r="BL120" s="897"/>
      <c r="BM120" s="897"/>
      <c r="BN120" s="897"/>
      <c r="BO120" s="897"/>
      <c r="BP120" s="898"/>
      <c r="BQ120" s="930">
        <v>4698291</v>
      </c>
      <c r="BR120" s="931"/>
      <c r="BS120" s="931"/>
      <c r="BT120" s="931"/>
      <c r="BU120" s="931"/>
      <c r="BV120" s="931">
        <v>4882619</v>
      </c>
      <c r="BW120" s="931"/>
      <c r="BX120" s="931"/>
      <c r="BY120" s="931"/>
      <c r="BZ120" s="931"/>
      <c r="CA120" s="931">
        <v>5396948</v>
      </c>
      <c r="CB120" s="931"/>
      <c r="CC120" s="931"/>
      <c r="CD120" s="931"/>
      <c r="CE120" s="931"/>
      <c r="CF120" s="944">
        <v>46.8</v>
      </c>
      <c r="CG120" s="945"/>
      <c r="CH120" s="945"/>
      <c r="CI120" s="945"/>
      <c r="CJ120" s="945"/>
      <c r="CK120" s="1006" t="s">
        <v>476</v>
      </c>
      <c r="CL120" s="1007"/>
      <c r="CM120" s="1007"/>
      <c r="CN120" s="1007"/>
      <c r="CO120" s="1008"/>
      <c r="CP120" s="1014" t="s">
        <v>477</v>
      </c>
      <c r="CQ120" s="1015"/>
      <c r="CR120" s="1015"/>
      <c r="CS120" s="1015"/>
      <c r="CT120" s="1015"/>
      <c r="CU120" s="1015"/>
      <c r="CV120" s="1015"/>
      <c r="CW120" s="1015"/>
      <c r="CX120" s="1015"/>
      <c r="CY120" s="1015"/>
      <c r="CZ120" s="1015"/>
      <c r="DA120" s="1015"/>
      <c r="DB120" s="1015"/>
      <c r="DC120" s="1015"/>
      <c r="DD120" s="1015"/>
      <c r="DE120" s="1015"/>
      <c r="DF120" s="1016"/>
      <c r="DG120" s="930">
        <v>2350645</v>
      </c>
      <c r="DH120" s="931"/>
      <c r="DI120" s="931"/>
      <c r="DJ120" s="931"/>
      <c r="DK120" s="931"/>
      <c r="DL120" s="931">
        <v>2201349</v>
      </c>
      <c r="DM120" s="931"/>
      <c r="DN120" s="931"/>
      <c r="DO120" s="931"/>
      <c r="DP120" s="931"/>
      <c r="DQ120" s="931">
        <v>2024766</v>
      </c>
      <c r="DR120" s="931"/>
      <c r="DS120" s="931"/>
      <c r="DT120" s="931"/>
      <c r="DU120" s="931"/>
      <c r="DV120" s="932">
        <v>17.600000000000001</v>
      </c>
      <c r="DW120" s="932"/>
      <c r="DX120" s="932"/>
      <c r="DY120" s="932"/>
      <c r="DZ120" s="933"/>
    </row>
    <row r="121" spans="1:130" s="230" customFormat="1" ht="26.25" customHeight="1" x14ac:dyDescent="0.2">
      <c r="A121" s="1057"/>
      <c r="B121" s="949"/>
      <c r="C121" s="974" t="s">
        <v>478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443</v>
      </c>
      <c r="AB121" s="959"/>
      <c r="AC121" s="959"/>
      <c r="AD121" s="959"/>
      <c r="AE121" s="960"/>
      <c r="AF121" s="961" t="s">
        <v>443</v>
      </c>
      <c r="AG121" s="959"/>
      <c r="AH121" s="959"/>
      <c r="AI121" s="959"/>
      <c r="AJ121" s="960"/>
      <c r="AK121" s="961" t="s">
        <v>443</v>
      </c>
      <c r="AL121" s="959"/>
      <c r="AM121" s="959"/>
      <c r="AN121" s="959"/>
      <c r="AO121" s="960"/>
      <c r="AP121" s="962" t="s">
        <v>443</v>
      </c>
      <c r="AQ121" s="963"/>
      <c r="AR121" s="963"/>
      <c r="AS121" s="963"/>
      <c r="AT121" s="964"/>
      <c r="AU121" s="994"/>
      <c r="AV121" s="995"/>
      <c r="AW121" s="995"/>
      <c r="AX121" s="995"/>
      <c r="AY121" s="996"/>
      <c r="AZ121" s="922" t="s">
        <v>479</v>
      </c>
      <c r="BA121" s="923"/>
      <c r="BB121" s="923"/>
      <c r="BC121" s="923"/>
      <c r="BD121" s="923"/>
      <c r="BE121" s="923"/>
      <c r="BF121" s="923"/>
      <c r="BG121" s="923"/>
      <c r="BH121" s="923"/>
      <c r="BI121" s="923"/>
      <c r="BJ121" s="923"/>
      <c r="BK121" s="923"/>
      <c r="BL121" s="923"/>
      <c r="BM121" s="923"/>
      <c r="BN121" s="923"/>
      <c r="BO121" s="923"/>
      <c r="BP121" s="924"/>
      <c r="BQ121" s="925">
        <v>2313474</v>
      </c>
      <c r="BR121" s="926"/>
      <c r="BS121" s="926"/>
      <c r="BT121" s="926"/>
      <c r="BU121" s="926"/>
      <c r="BV121" s="926">
        <v>2283279</v>
      </c>
      <c r="BW121" s="926"/>
      <c r="BX121" s="926"/>
      <c r="BY121" s="926"/>
      <c r="BZ121" s="926"/>
      <c r="CA121" s="926">
        <v>2202171</v>
      </c>
      <c r="CB121" s="926"/>
      <c r="CC121" s="926"/>
      <c r="CD121" s="926"/>
      <c r="CE121" s="926"/>
      <c r="CF121" s="920">
        <v>19.100000000000001</v>
      </c>
      <c r="CG121" s="921"/>
      <c r="CH121" s="921"/>
      <c r="CI121" s="921"/>
      <c r="CJ121" s="921"/>
      <c r="CK121" s="1009"/>
      <c r="CL121" s="1010"/>
      <c r="CM121" s="1010"/>
      <c r="CN121" s="1010"/>
      <c r="CO121" s="1011"/>
      <c r="CP121" s="1019" t="s">
        <v>480</v>
      </c>
      <c r="CQ121" s="1020"/>
      <c r="CR121" s="1020"/>
      <c r="CS121" s="1020"/>
      <c r="CT121" s="1020"/>
      <c r="CU121" s="1020"/>
      <c r="CV121" s="1020"/>
      <c r="CW121" s="1020"/>
      <c r="CX121" s="1020"/>
      <c r="CY121" s="1020"/>
      <c r="CZ121" s="1020"/>
      <c r="DA121" s="1020"/>
      <c r="DB121" s="1020"/>
      <c r="DC121" s="1020"/>
      <c r="DD121" s="1020"/>
      <c r="DE121" s="1020"/>
      <c r="DF121" s="1021"/>
      <c r="DG121" s="925" t="s">
        <v>443</v>
      </c>
      <c r="DH121" s="926"/>
      <c r="DI121" s="926"/>
      <c r="DJ121" s="926"/>
      <c r="DK121" s="926"/>
      <c r="DL121" s="926" t="s">
        <v>443</v>
      </c>
      <c r="DM121" s="926"/>
      <c r="DN121" s="926"/>
      <c r="DO121" s="926"/>
      <c r="DP121" s="926"/>
      <c r="DQ121" s="926" t="s">
        <v>443</v>
      </c>
      <c r="DR121" s="926"/>
      <c r="DS121" s="926"/>
      <c r="DT121" s="926"/>
      <c r="DU121" s="926"/>
      <c r="DV121" s="927" t="s">
        <v>443</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443</v>
      </c>
      <c r="AG122" s="959"/>
      <c r="AH122" s="959"/>
      <c r="AI122" s="959"/>
      <c r="AJ122" s="960"/>
      <c r="AK122" s="961" t="s">
        <v>461</v>
      </c>
      <c r="AL122" s="959"/>
      <c r="AM122" s="959"/>
      <c r="AN122" s="959"/>
      <c r="AO122" s="960"/>
      <c r="AP122" s="962" t="s">
        <v>448</v>
      </c>
      <c r="AQ122" s="963"/>
      <c r="AR122" s="963"/>
      <c r="AS122" s="963"/>
      <c r="AT122" s="964"/>
      <c r="AU122" s="994"/>
      <c r="AV122" s="995"/>
      <c r="AW122" s="995"/>
      <c r="AX122" s="995"/>
      <c r="AY122" s="996"/>
      <c r="AZ122" s="973" t="s">
        <v>481</v>
      </c>
      <c r="BA122" s="965"/>
      <c r="BB122" s="965"/>
      <c r="BC122" s="965"/>
      <c r="BD122" s="965"/>
      <c r="BE122" s="965"/>
      <c r="BF122" s="965"/>
      <c r="BG122" s="965"/>
      <c r="BH122" s="965"/>
      <c r="BI122" s="965"/>
      <c r="BJ122" s="965"/>
      <c r="BK122" s="965"/>
      <c r="BL122" s="965"/>
      <c r="BM122" s="965"/>
      <c r="BN122" s="965"/>
      <c r="BO122" s="965"/>
      <c r="BP122" s="966"/>
      <c r="BQ122" s="999">
        <v>15884142</v>
      </c>
      <c r="BR122" s="1000"/>
      <c r="BS122" s="1000"/>
      <c r="BT122" s="1000"/>
      <c r="BU122" s="1000"/>
      <c r="BV122" s="1000">
        <v>15516515</v>
      </c>
      <c r="BW122" s="1000"/>
      <c r="BX122" s="1000"/>
      <c r="BY122" s="1000"/>
      <c r="BZ122" s="1000"/>
      <c r="CA122" s="1000">
        <v>14757602</v>
      </c>
      <c r="CB122" s="1000"/>
      <c r="CC122" s="1000"/>
      <c r="CD122" s="1000"/>
      <c r="CE122" s="1000"/>
      <c r="CF122" s="1017">
        <v>127.9</v>
      </c>
      <c r="CG122" s="1018"/>
      <c r="CH122" s="1018"/>
      <c r="CI122" s="1018"/>
      <c r="CJ122" s="1018"/>
      <c r="CK122" s="1009"/>
      <c r="CL122" s="1010"/>
      <c r="CM122" s="1010"/>
      <c r="CN122" s="1010"/>
      <c r="CO122" s="1011"/>
      <c r="CP122" s="1019" t="s">
        <v>482</v>
      </c>
      <c r="CQ122" s="1020"/>
      <c r="CR122" s="1020"/>
      <c r="CS122" s="1020"/>
      <c r="CT122" s="1020"/>
      <c r="CU122" s="1020"/>
      <c r="CV122" s="1020"/>
      <c r="CW122" s="1020"/>
      <c r="CX122" s="1020"/>
      <c r="CY122" s="1020"/>
      <c r="CZ122" s="1020"/>
      <c r="DA122" s="1020"/>
      <c r="DB122" s="1020"/>
      <c r="DC122" s="1020"/>
      <c r="DD122" s="1020"/>
      <c r="DE122" s="1020"/>
      <c r="DF122" s="1021"/>
      <c r="DG122" s="925" t="s">
        <v>461</v>
      </c>
      <c r="DH122" s="926"/>
      <c r="DI122" s="926"/>
      <c r="DJ122" s="926"/>
      <c r="DK122" s="926"/>
      <c r="DL122" s="926" t="s">
        <v>448</v>
      </c>
      <c r="DM122" s="926"/>
      <c r="DN122" s="926"/>
      <c r="DO122" s="926"/>
      <c r="DP122" s="926"/>
      <c r="DQ122" s="926" t="s">
        <v>448</v>
      </c>
      <c r="DR122" s="926"/>
      <c r="DS122" s="926"/>
      <c r="DT122" s="926"/>
      <c r="DU122" s="926"/>
      <c r="DV122" s="927" t="s">
        <v>448</v>
      </c>
      <c r="DW122" s="927"/>
      <c r="DX122" s="927"/>
      <c r="DY122" s="927"/>
      <c r="DZ122" s="928"/>
    </row>
    <row r="123" spans="1:130" s="230" customFormat="1" ht="26.25" customHeight="1" x14ac:dyDescent="0.2">
      <c r="A123" s="1057"/>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448</v>
      </c>
      <c r="AB123" s="959"/>
      <c r="AC123" s="959"/>
      <c r="AD123" s="959"/>
      <c r="AE123" s="960"/>
      <c r="AF123" s="961" t="s">
        <v>448</v>
      </c>
      <c r="AG123" s="959"/>
      <c r="AH123" s="959"/>
      <c r="AI123" s="959"/>
      <c r="AJ123" s="960"/>
      <c r="AK123" s="961" t="s">
        <v>448</v>
      </c>
      <c r="AL123" s="959"/>
      <c r="AM123" s="959"/>
      <c r="AN123" s="959"/>
      <c r="AO123" s="960"/>
      <c r="AP123" s="962" t="s">
        <v>448</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483</v>
      </c>
      <c r="BP123" s="1005"/>
      <c r="BQ123" s="1063">
        <v>22895907</v>
      </c>
      <c r="BR123" s="1064"/>
      <c r="BS123" s="1064"/>
      <c r="BT123" s="1064"/>
      <c r="BU123" s="1064"/>
      <c r="BV123" s="1064">
        <v>22682413</v>
      </c>
      <c r="BW123" s="1064"/>
      <c r="BX123" s="1064"/>
      <c r="BY123" s="1064"/>
      <c r="BZ123" s="1064"/>
      <c r="CA123" s="1064">
        <v>22356721</v>
      </c>
      <c r="CB123" s="1064"/>
      <c r="CC123" s="1064"/>
      <c r="CD123" s="1064"/>
      <c r="CE123" s="1064"/>
      <c r="CF123" s="1001"/>
      <c r="CG123" s="1002"/>
      <c r="CH123" s="1002"/>
      <c r="CI123" s="1002"/>
      <c r="CJ123" s="1003"/>
      <c r="CK123" s="1009"/>
      <c r="CL123" s="1010"/>
      <c r="CM123" s="1010"/>
      <c r="CN123" s="1010"/>
      <c r="CO123" s="1011"/>
      <c r="CP123" s="1019" t="s">
        <v>484</v>
      </c>
      <c r="CQ123" s="1020"/>
      <c r="CR123" s="1020"/>
      <c r="CS123" s="1020"/>
      <c r="CT123" s="1020"/>
      <c r="CU123" s="1020"/>
      <c r="CV123" s="1020"/>
      <c r="CW123" s="1020"/>
      <c r="CX123" s="1020"/>
      <c r="CY123" s="1020"/>
      <c r="CZ123" s="1020"/>
      <c r="DA123" s="1020"/>
      <c r="DB123" s="1020"/>
      <c r="DC123" s="1020"/>
      <c r="DD123" s="1020"/>
      <c r="DE123" s="1020"/>
      <c r="DF123" s="1021"/>
      <c r="DG123" s="958" t="s">
        <v>188</v>
      </c>
      <c r="DH123" s="959"/>
      <c r="DI123" s="959"/>
      <c r="DJ123" s="959"/>
      <c r="DK123" s="960"/>
      <c r="DL123" s="961" t="s">
        <v>188</v>
      </c>
      <c r="DM123" s="959"/>
      <c r="DN123" s="959"/>
      <c r="DO123" s="959"/>
      <c r="DP123" s="960"/>
      <c r="DQ123" s="961" t="s">
        <v>188</v>
      </c>
      <c r="DR123" s="959"/>
      <c r="DS123" s="959"/>
      <c r="DT123" s="959"/>
      <c r="DU123" s="960"/>
      <c r="DV123" s="962" t="s">
        <v>188</v>
      </c>
      <c r="DW123" s="963"/>
      <c r="DX123" s="963"/>
      <c r="DY123" s="963"/>
      <c r="DZ123" s="964"/>
    </row>
    <row r="124" spans="1:130" s="230" customFormat="1" ht="26.25" customHeight="1" thickBot="1" x14ac:dyDescent="0.25">
      <c r="A124" s="1057"/>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188</v>
      </c>
      <c r="AB124" s="959"/>
      <c r="AC124" s="959"/>
      <c r="AD124" s="959"/>
      <c r="AE124" s="960"/>
      <c r="AF124" s="961" t="s">
        <v>485</v>
      </c>
      <c r="AG124" s="959"/>
      <c r="AH124" s="959"/>
      <c r="AI124" s="959"/>
      <c r="AJ124" s="960"/>
      <c r="AK124" s="961" t="s">
        <v>188</v>
      </c>
      <c r="AL124" s="959"/>
      <c r="AM124" s="959"/>
      <c r="AN124" s="959"/>
      <c r="AO124" s="960"/>
      <c r="AP124" s="962" t="s">
        <v>188</v>
      </c>
      <c r="AQ124" s="963"/>
      <c r="AR124" s="963"/>
      <c r="AS124" s="963"/>
      <c r="AT124" s="964"/>
      <c r="AU124" s="1059" t="s">
        <v>486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188</v>
      </c>
      <c r="BR124" s="1027"/>
      <c r="BS124" s="1027"/>
      <c r="BT124" s="1027"/>
      <c r="BU124" s="1027"/>
      <c r="BV124" s="1027" t="s">
        <v>188</v>
      </c>
      <c r="BW124" s="1027"/>
      <c r="BX124" s="1027"/>
      <c r="BY124" s="1027"/>
      <c r="BZ124" s="1027"/>
      <c r="CA124" s="1027" t="s">
        <v>188</v>
      </c>
      <c r="CB124" s="1027"/>
      <c r="CC124" s="1027"/>
      <c r="CD124" s="1027"/>
      <c r="CE124" s="1027"/>
      <c r="CF124" s="1028"/>
      <c r="CG124" s="1029"/>
      <c r="CH124" s="1029"/>
      <c r="CI124" s="1029"/>
      <c r="CJ124" s="1030"/>
      <c r="CK124" s="1012"/>
      <c r="CL124" s="1012"/>
      <c r="CM124" s="1012"/>
      <c r="CN124" s="1012"/>
      <c r="CO124" s="1013"/>
      <c r="CP124" s="1019" t="s">
        <v>487</v>
      </c>
      <c r="CQ124" s="1020"/>
      <c r="CR124" s="1020"/>
      <c r="CS124" s="1020"/>
      <c r="CT124" s="1020"/>
      <c r="CU124" s="1020"/>
      <c r="CV124" s="1020"/>
      <c r="CW124" s="1020"/>
      <c r="CX124" s="1020"/>
      <c r="CY124" s="1020"/>
      <c r="CZ124" s="1020"/>
      <c r="DA124" s="1020"/>
      <c r="DB124" s="1020"/>
      <c r="DC124" s="1020"/>
      <c r="DD124" s="1020"/>
      <c r="DE124" s="1020"/>
      <c r="DF124" s="1021"/>
      <c r="DG124" s="1004">
        <v>4208</v>
      </c>
      <c r="DH124" s="986"/>
      <c r="DI124" s="986"/>
      <c r="DJ124" s="986"/>
      <c r="DK124" s="987"/>
      <c r="DL124" s="985" t="s">
        <v>188</v>
      </c>
      <c r="DM124" s="986"/>
      <c r="DN124" s="986"/>
      <c r="DO124" s="986"/>
      <c r="DP124" s="987"/>
      <c r="DQ124" s="985" t="s">
        <v>188</v>
      </c>
      <c r="DR124" s="986"/>
      <c r="DS124" s="986"/>
      <c r="DT124" s="986"/>
      <c r="DU124" s="987"/>
      <c r="DV124" s="988" t="s">
        <v>188</v>
      </c>
      <c r="DW124" s="989"/>
      <c r="DX124" s="989"/>
      <c r="DY124" s="989"/>
      <c r="DZ124" s="990"/>
    </row>
    <row r="125" spans="1:130" s="230" customFormat="1" ht="26.25" customHeight="1" x14ac:dyDescent="0.2">
      <c r="A125" s="1057"/>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188</v>
      </c>
      <c r="AB125" s="959"/>
      <c r="AC125" s="959"/>
      <c r="AD125" s="959"/>
      <c r="AE125" s="960"/>
      <c r="AF125" s="961" t="s">
        <v>188</v>
      </c>
      <c r="AG125" s="959"/>
      <c r="AH125" s="959"/>
      <c r="AI125" s="959"/>
      <c r="AJ125" s="960"/>
      <c r="AK125" s="961" t="s">
        <v>188</v>
      </c>
      <c r="AL125" s="959"/>
      <c r="AM125" s="959"/>
      <c r="AN125" s="959"/>
      <c r="AO125" s="960"/>
      <c r="AP125" s="962" t="s">
        <v>188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488</v>
      </c>
      <c r="CL125" s="1007"/>
      <c r="CM125" s="1007"/>
      <c r="CN125" s="1007"/>
      <c r="CO125" s="1008"/>
      <c r="CP125" s="929" t="s">
        <v>489</v>
      </c>
      <c r="CQ125" s="897"/>
      <c r="CR125" s="897"/>
      <c r="CS125" s="897"/>
      <c r="CT125" s="897"/>
      <c r="CU125" s="897"/>
      <c r="CV125" s="897"/>
      <c r="CW125" s="897"/>
      <c r="CX125" s="897"/>
      <c r="CY125" s="897"/>
      <c r="CZ125" s="897"/>
      <c r="DA125" s="897"/>
      <c r="DB125" s="897"/>
      <c r="DC125" s="897"/>
      <c r="DD125" s="897"/>
      <c r="DE125" s="897"/>
      <c r="DF125" s="898"/>
      <c r="DG125" s="930" t="s">
        <v>188</v>
      </c>
      <c r="DH125" s="931"/>
      <c r="DI125" s="931"/>
      <c r="DJ125" s="931"/>
      <c r="DK125" s="931"/>
      <c r="DL125" s="931" t="s">
        <v>188</v>
      </c>
      <c r="DM125" s="931"/>
      <c r="DN125" s="931"/>
      <c r="DO125" s="931"/>
      <c r="DP125" s="931"/>
      <c r="DQ125" s="931" t="s">
        <v>188</v>
      </c>
      <c r="DR125" s="931"/>
      <c r="DS125" s="931"/>
      <c r="DT125" s="931"/>
      <c r="DU125" s="931"/>
      <c r="DV125" s="932" t="s">
        <v>188</v>
      </c>
      <c r="DW125" s="932"/>
      <c r="DX125" s="932"/>
      <c r="DY125" s="932"/>
      <c r="DZ125" s="933"/>
    </row>
    <row r="126" spans="1:130" s="230" customFormat="1" ht="26.25" customHeight="1" thickBot="1" x14ac:dyDescent="0.25">
      <c r="A126" s="1057"/>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188</v>
      </c>
      <c r="AB126" s="959"/>
      <c r="AC126" s="959"/>
      <c r="AD126" s="959"/>
      <c r="AE126" s="960"/>
      <c r="AF126" s="961" t="s">
        <v>188</v>
      </c>
      <c r="AG126" s="959"/>
      <c r="AH126" s="959"/>
      <c r="AI126" s="959"/>
      <c r="AJ126" s="960"/>
      <c r="AK126" s="961" t="s">
        <v>188</v>
      </c>
      <c r="AL126" s="959"/>
      <c r="AM126" s="959"/>
      <c r="AN126" s="959"/>
      <c r="AO126" s="960"/>
      <c r="AP126" s="962" t="s">
        <v>188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490</v>
      </c>
      <c r="CQ126" s="923"/>
      <c r="CR126" s="923"/>
      <c r="CS126" s="923"/>
      <c r="CT126" s="923"/>
      <c r="CU126" s="923"/>
      <c r="CV126" s="923"/>
      <c r="CW126" s="923"/>
      <c r="CX126" s="923"/>
      <c r="CY126" s="923"/>
      <c r="CZ126" s="923"/>
      <c r="DA126" s="923"/>
      <c r="DB126" s="923"/>
      <c r="DC126" s="923"/>
      <c r="DD126" s="923"/>
      <c r="DE126" s="923"/>
      <c r="DF126" s="924"/>
      <c r="DG126" s="925" t="s">
        <v>188</v>
      </c>
      <c r="DH126" s="926"/>
      <c r="DI126" s="926"/>
      <c r="DJ126" s="926"/>
      <c r="DK126" s="926"/>
      <c r="DL126" s="926" t="s">
        <v>188</v>
      </c>
      <c r="DM126" s="926"/>
      <c r="DN126" s="926"/>
      <c r="DO126" s="926"/>
      <c r="DP126" s="926"/>
      <c r="DQ126" s="926" t="s">
        <v>188</v>
      </c>
      <c r="DR126" s="926"/>
      <c r="DS126" s="926"/>
      <c r="DT126" s="926"/>
      <c r="DU126" s="926"/>
      <c r="DV126" s="927" t="s">
        <v>188</v>
      </c>
      <c r="DW126" s="927"/>
      <c r="DX126" s="927"/>
      <c r="DY126" s="927"/>
      <c r="DZ126" s="928"/>
    </row>
    <row r="127" spans="1:130" s="230" customFormat="1" ht="26.25" customHeight="1" x14ac:dyDescent="0.2">
      <c r="A127" s="1058"/>
      <c r="B127" s="951"/>
      <c r="C127" s="973" t="s">
        <v>491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188</v>
      </c>
      <c r="AB127" s="959"/>
      <c r="AC127" s="959"/>
      <c r="AD127" s="959"/>
      <c r="AE127" s="960"/>
      <c r="AF127" s="961" t="s">
        <v>188</v>
      </c>
      <c r="AG127" s="959"/>
      <c r="AH127" s="959"/>
      <c r="AI127" s="959"/>
      <c r="AJ127" s="960"/>
      <c r="AK127" s="961" t="s">
        <v>188</v>
      </c>
      <c r="AL127" s="959"/>
      <c r="AM127" s="959"/>
      <c r="AN127" s="959"/>
      <c r="AO127" s="960"/>
      <c r="AP127" s="962" t="s">
        <v>188</v>
      </c>
      <c r="AQ127" s="963"/>
      <c r="AR127" s="963"/>
      <c r="AS127" s="963"/>
      <c r="AT127" s="964"/>
      <c r="AU127" s="232"/>
      <c r="AV127" s="232"/>
      <c r="AW127" s="232"/>
      <c r="AX127" s="1031" t="s">
        <v>492</v>
      </c>
      <c r="AY127" s="1032"/>
      <c r="AZ127" s="1032"/>
      <c r="BA127" s="1032"/>
      <c r="BB127" s="1032"/>
      <c r="BC127" s="1032"/>
      <c r="BD127" s="1032"/>
      <c r="BE127" s="1033"/>
      <c r="BF127" s="1034" t="s">
        <v>493</v>
      </c>
      <c r="BG127" s="1032"/>
      <c r="BH127" s="1032"/>
      <c r="BI127" s="1032"/>
      <c r="BJ127" s="1032"/>
      <c r="BK127" s="1032"/>
      <c r="BL127" s="1033"/>
      <c r="BM127" s="1034" t="s">
        <v>494</v>
      </c>
      <c r="BN127" s="1032"/>
      <c r="BO127" s="1032"/>
      <c r="BP127" s="1032"/>
      <c r="BQ127" s="1032"/>
      <c r="BR127" s="1032"/>
      <c r="BS127" s="1033"/>
      <c r="BT127" s="1034" t="s">
        <v>495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496</v>
      </c>
      <c r="CQ127" s="923"/>
      <c r="CR127" s="923"/>
      <c r="CS127" s="923"/>
      <c r="CT127" s="923"/>
      <c r="CU127" s="923"/>
      <c r="CV127" s="923"/>
      <c r="CW127" s="923"/>
      <c r="CX127" s="923"/>
      <c r="CY127" s="923"/>
      <c r="CZ127" s="923"/>
      <c r="DA127" s="923"/>
      <c r="DB127" s="923"/>
      <c r="DC127" s="923"/>
      <c r="DD127" s="923"/>
      <c r="DE127" s="923"/>
      <c r="DF127" s="924"/>
      <c r="DG127" s="925" t="s">
        <v>188</v>
      </c>
      <c r="DH127" s="926"/>
      <c r="DI127" s="926"/>
      <c r="DJ127" s="926"/>
      <c r="DK127" s="926"/>
      <c r="DL127" s="926" t="s">
        <v>188</v>
      </c>
      <c r="DM127" s="926"/>
      <c r="DN127" s="926"/>
      <c r="DO127" s="926"/>
      <c r="DP127" s="926"/>
      <c r="DQ127" s="926" t="s">
        <v>188</v>
      </c>
      <c r="DR127" s="926"/>
      <c r="DS127" s="926"/>
      <c r="DT127" s="926"/>
      <c r="DU127" s="926"/>
      <c r="DV127" s="927" t="s">
        <v>188</v>
      </c>
      <c r="DW127" s="927"/>
      <c r="DX127" s="927"/>
      <c r="DY127" s="927"/>
      <c r="DZ127" s="928"/>
    </row>
    <row r="128" spans="1:130" s="230" customFormat="1" ht="26.25" customHeight="1" thickBot="1" x14ac:dyDescent="0.25">
      <c r="A128" s="1041" t="s">
        <v>497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498</v>
      </c>
      <c r="X128" s="1043"/>
      <c r="Y128" s="1043"/>
      <c r="Z128" s="1044"/>
      <c r="AA128" s="1045">
        <v>315035</v>
      </c>
      <c r="AB128" s="1046"/>
      <c r="AC128" s="1046"/>
      <c r="AD128" s="1046"/>
      <c r="AE128" s="1047"/>
      <c r="AF128" s="1048">
        <v>286292</v>
      </c>
      <c r="AG128" s="1046"/>
      <c r="AH128" s="1046"/>
      <c r="AI128" s="1046"/>
      <c r="AJ128" s="1047"/>
      <c r="AK128" s="1048">
        <v>286185</v>
      </c>
      <c r="AL128" s="1046"/>
      <c r="AM128" s="1046"/>
      <c r="AN128" s="1046"/>
      <c r="AO128" s="1047"/>
      <c r="AP128" s="1049"/>
      <c r="AQ128" s="1050"/>
      <c r="AR128" s="1050"/>
      <c r="AS128" s="1050"/>
      <c r="AT128" s="1051"/>
      <c r="AU128" s="232"/>
      <c r="AV128" s="232"/>
      <c r="AW128" s="232"/>
      <c r="AX128" s="896" t="s">
        <v>499</v>
      </c>
      <c r="AY128" s="897"/>
      <c r="AZ128" s="897"/>
      <c r="BA128" s="897"/>
      <c r="BB128" s="897"/>
      <c r="BC128" s="897"/>
      <c r="BD128" s="897"/>
      <c r="BE128" s="898"/>
      <c r="BF128" s="1052" t="s">
        <v>188</v>
      </c>
      <c r="BG128" s="1053"/>
      <c r="BH128" s="1053"/>
      <c r="BI128" s="1053"/>
      <c r="BJ128" s="1053"/>
      <c r="BK128" s="1053"/>
      <c r="BL128" s="1054"/>
      <c r="BM128" s="1052">
        <v>12.96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500</v>
      </c>
      <c r="CQ128" s="726"/>
      <c r="CR128" s="726"/>
      <c r="CS128" s="726"/>
      <c r="CT128" s="726"/>
      <c r="CU128" s="726"/>
      <c r="CV128" s="726"/>
      <c r="CW128" s="726"/>
      <c r="CX128" s="726"/>
      <c r="CY128" s="726"/>
      <c r="CZ128" s="726"/>
      <c r="DA128" s="726"/>
      <c r="DB128" s="726"/>
      <c r="DC128" s="726"/>
      <c r="DD128" s="726"/>
      <c r="DE128" s="726"/>
      <c r="DF128" s="1036"/>
      <c r="DG128" s="1037" t="s">
        <v>188</v>
      </c>
      <c r="DH128" s="1038"/>
      <c r="DI128" s="1038"/>
      <c r="DJ128" s="1038"/>
      <c r="DK128" s="1038"/>
      <c r="DL128" s="1038" t="s">
        <v>443</v>
      </c>
      <c r="DM128" s="1038"/>
      <c r="DN128" s="1038"/>
      <c r="DO128" s="1038"/>
      <c r="DP128" s="1038"/>
      <c r="DQ128" s="1038" t="s">
        <v>501</v>
      </c>
      <c r="DR128" s="1038"/>
      <c r="DS128" s="1038"/>
      <c r="DT128" s="1038"/>
      <c r="DU128" s="1038"/>
      <c r="DV128" s="1039" t="s">
        <v>188</v>
      </c>
      <c r="DW128" s="1039"/>
      <c r="DX128" s="1039"/>
      <c r="DY128" s="1039"/>
      <c r="DZ128" s="1040"/>
    </row>
    <row r="129" spans="1:131" s="230" customFormat="1" ht="26.25" customHeight="1" x14ac:dyDescent="0.2">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12272691</v>
      </c>
      <c r="AB129" s="959"/>
      <c r="AC129" s="959"/>
      <c r="AD129" s="959"/>
      <c r="AE129" s="960"/>
      <c r="AF129" s="961">
        <v>13135946</v>
      </c>
      <c r="AG129" s="959"/>
      <c r="AH129" s="959"/>
      <c r="AI129" s="959"/>
      <c r="AJ129" s="960"/>
      <c r="AK129" s="961">
        <v>12865138</v>
      </c>
      <c r="AL129" s="959"/>
      <c r="AM129" s="959"/>
      <c r="AN129" s="959"/>
      <c r="AO129" s="960"/>
      <c r="AP129" s="1073"/>
      <c r="AQ129" s="1074"/>
      <c r="AR129" s="1074"/>
      <c r="AS129" s="1074"/>
      <c r="AT129" s="1075"/>
      <c r="AU129" s="233"/>
      <c r="AV129" s="233"/>
      <c r="AW129" s="233"/>
      <c r="AX129" s="1065" t="s">
        <v>503</v>
      </c>
      <c r="AY129" s="923"/>
      <c r="AZ129" s="923"/>
      <c r="BA129" s="923"/>
      <c r="BB129" s="923"/>
      <c r="BC129" s="923"/>
      <c r="BD129" s="923"/>
      <c r="BE129" s="924"/>
      <c r="BF129" s="1066" t="s">
        <v>188</v>
      </c>
      <c r="BG129" s="1067"/>
      <c r="BH129" s="1067"/>
      <c r="BI129" s="1067"/>
      <c r="BJ129" s="1067"/>
      <c r="BK129" s="1067"/>
      <c r="BL129" s="1068"/>
      <c r="BM129" s="1066">
        <v>17.96</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505</v>
      </c>
      <c r="X130" s="1071"/>
      <c r="Y130" s="1071"/>
      <c r="Z130" s="1072"/>
      <c r="AA130" s="958">
        <v>1367553</v>
      </c>
      <c r="AB130" s="959"/>
      <c r="AC130" s="959"/>
      <c r="AD130" s="959"/>
      <c r="AE130" s="960"/>
      <c r="AF130" s="961">
        <v>1372733</v>
      </c>
      <c r="AG130" s="959"/>
      <c r="AH130" s="959"/>
      <c r="AI130" s="959"/>
      <c r="AJ130" s="960"/>
      <c r="AK130" s="961">
        <v>1329081</v>
      </c>
      <c r="AL130" s="959"/>
      <c r="AM130" s="959"/>
      <c r="AN130" s="959"/>
      <c r="AO130" s="960"/>
      <c r="AP130" s="1073"/>
      <c r="AQ130" s="1074"/>
      <c r="AR130" s="1074"/>
      <c r="AS130" s="1074"/>
      <c r="AT130" s="1075"/>
      <c r="AU130" s="233"/>
      <c r="AV130" s="233"/>
      <c r="AW130" s="233"/>
      <c r="AX130" s="1065" t="s">
        <v>506</v>
      </c>
      <c r="AY130" s="923"/>
      <c r="AZ130" s="923"/>
      <c r="BA130" s="923"/>
      <c r="BB130" s="923"/>
      <c r="BC130" s="923"/>
      <c r="BD130" s="923"/>
      <c r="BE130" s="924"/>
      <c r="BF130" s="1101">
        <v>3.7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507</v>
      </c>
      <c r="X131" s="1108"/>
      <c r="Y131" s="1108"/>
      <c r="Z131" s="1109"/>
      <c r="AA131" s="1004">
        <v>10905138</v>
      </c>
      <c r="AB131" s="986"/>
      <c r="AC131" s="986"/>
      <c r="AD131" s="986"/>
      <c r="AE131" s="987"/>
      <c r="AF131" s="985">
        <v>11763213</v>
      </c>
      <c r="AG131" s="986"/>
      <c r="AH131" s="986"/>
      <c r="AI131" s="986"/>
      <c r="AJ131" s="987"/>
      <c r="AK131" s="985">
        <v>11536057</v>
      </c>
      <c r="AL131" s="986"/>
      <c r="AM131" s="986"/>
      <c r="AN131" s="986"/>
      <c r="AO131" s="987"/>
      <c r="AP131" s="1110"/>
      <c r="AQ131" s="1111"/>
      <c r="AR131" s="1111"/>
      <c r="AS131" s="1111"/>
      <c r="AT131" s="1112"/>
      <c r="AU131" s="233"/>
      <c r="AV131" s="233"/>
      <c r="AW131" s="233"/>
      <c r="AX131" s="1083" t="s">
        <v>508</v>
      </c>
      <c r="AY131" s="726"/>
      <c r="AZ131" s="726"/>
      <c r="BA131" s="726"/>
      <c r="BB131" s="726"/>
      <c r="BC131" s="726"/>
      <c r="BD131" s="726"/>
      <c r="BE131" s="1036"/>
      <c r="BF131" s="1084" t="s">
        <v>188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510</v>
      </c>
      <c r="W132" s="1094"/>
      <c r="X132" s="1094"/>
      <c r="Y132" s="1094"/>
      <c r="Z132" s="1095"/>
      <c r="AA132" s="1096">
        <v>3.1464251070000002</v>
      </c>
      <c r="AB132" s="1097"/>
      <c r="AC132" s="1097"/>
      <c r="AD132" s="1097"/>
      <c r="AE132" s="1098"/>
      <c r="AF132" s="1099">
        <v>3.489157257</v>
      </c>
      <c r="AG132" s="1097"/>
      <c r="AH132" s="1097"/>
      <c r="AI132" s="1097"/>
      <c r="AJ132" s="1098"/>
      <c r="AK132" s="1099">
        <v>4.479069408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511</v>
      </c>
      <c r="W133" s="1077"/>
      <c r="X133" s="1077"/>
      <c r="Y133" s="1077"/>
      <c r="Z133" s="1078"/>
      <c r="AA133" s="1079">
        <v>2.2000000000000002</v>
      </c>
      <c r="AB133" s="1080"/>
      <c r="AC133" s="1080"/>
      <c r="AD133" s="1080"/>
      <c r="AE133" s="1081"/>
      <c r="AF133" s="1079">
        <v>3</v>
      </c>
      <c r="AG133" s="1080"/>
      <c r="AH133" s="1080"/>
      <c r="AI133" s="1080"/>
      <c r="AJ133" s="1081"/>
      <c r="AK133" s="1079">
        <v>3.7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0eeakY/blC0q7xu17mpYciwL+PENuyHXBsAYqkOHOCWtYSGnClWbfDE7C6vYg5p9kiKxyq7xG9YazVuS9JPYg==" saltValue="p/0xkc0tHdPhnTJk4PZ9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YJgbP0mRW6Zt3uDol2yMtYWS4MHAt05ZByrvpy7e61kkiftMXQx5XKKG9lumergnRXYARusrsRYTrRTYphTvw==" saltValue="F1L94DVJ7NwUtnn2V/0l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rZ1OEKRS690n4CCz2KlUPtJ77u5I3v7LHnBVtPH2b/ZRzlksDUciKJmMke4ND7MkDT3xdGdQBzb/iDgI1s0og==" saltValue="iYGH43+VcGhdiUIFYlW12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515</v>
      </c>
      <c r="AP7" s="272"/>
      <c r="AQ7" s="273" t="s">
        <v>516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517</v>
      </c>
      <c r="AQ8" s="279" t="s">
        <v>518</v>
      </c>
      <c r="AR8" s="280" t="s">
        <v>519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520</v>
      </c>
      <c r="AL9" s="1117"/>
      <c r="AM9" s="1117"/>
      <c r="AN9" s="1118"/>
      <c r="AO9" s="281">
        <v>3283396</v>
      </c>
      <c r="AP9" s="281">
        <v>56327</v>
      </c>
      <c r="AQ9" s="282">
        <v>65316</v>
      </c>
      <c r="AR9" s="283">
        <v>-13.8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521</v>
      </c>
      <c r="AL10" s="1117"/>
      <c r="AM10" s="1117"/>
      <c r="AN10" s="1118"/>
      <c r="AO10" s="284">
        <v>44796</v>
      </c>
      <c r="AP10" s="284">
        <v>768</v>
      </c>
      <c r="AQ10" s="285">
        <v>6075</v>
      </c>
      <c r="AR10" s="286">
        <v>-87.4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522</v>
      </c>
      <c r="AL11" s="1117"/>
      <c r="AM11" s="1117"/>
      <c r="AN11" s="1118"/>
      <c r="AO11" s="284">
        <v>57010</v>
      </c>
      <c r="AP11" s="284">
        <v>978</v>
      </c>
      <c r="AQ11" s="285">
        <v>1232</v>
      </c>
      <c r="AR11" s="286">
        <v>-20.6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523</v>
      </c>
      <c r="AL12" s="1117"/>
      <c r="AM12" s="1117"/>
      <c r="AN12" s="1118"/>
      <c r="AO12" s="284" t="s">
        <v>524</v>
      </c>
      <c r="AP12" s="284" t="s">
        <v>524</v>
      </c>
      <c r="AQ12" s="285">
        <v>18</v>
      </c>
      <c r="AR12" s="286" t="s">
        <v>524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525</v>
      </c>
      <c r="AL13" s="1117"/>
      <c r="AM13" s="1117"/>
      <c r="AN13" s="1118"/>
      <c r="AO13" s="284">
        <v>166433</v>
      </c>
      <c r="AP13" s="284">
        <v>2855</v>
      </c>
      <c r="AQ13" s="285">
        <v>2791</v>
      </c>
      <c r="AR13" s="286">
        <v>2.2999999999999998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526</v>
      </c>
      <c r="AL14" s="1117"/>
      <c r="AM14" s="1117"/>
      <c r="AN14" s="1118"/>
      <c r="AO14" s="284">
        <v>51420</v>
      </c>
      <c r="AP14" s="284">
        <v>882</v>
      </c>
      <c r="AQ14" s="285">
        <v>1364</v>
      </c>
      <c r="AR14" s="286">
        <v>-35.299999999999997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527</v>
      </c>
      <c r="AL15" s="1120"/>
      <c r="AM15" s="1120"/>
      <c r="AN15" s="1121"/>
      <c r="AO15" s="284">
        <v>-50899</v>
      </c>
      <c r="AP15" s="284">
        <v>-873</v>
      </c>
      <c r="AQ15" s="285">
        <v>-4006</v>
      </c>
      <c r="AR15" s="286">
        <v>-78.2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3552156</v>
      </c>
      <c r="AP16" s="284">
        <v>60937</v>
      </c>
      <c r="AQ16" s="285">
        <v>72790</v>
      </c>
      <c r="AR16" s="286">
        <v>-16.3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529</v>
      </c>
      <c r="AP20" s="293" t="s">
        <v>530</v>
      </c>
      <c r="AQ20" s="294" t="s">
        <v>531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532</v>
      </c>
      <c r="AL21" s="1123"/>
      <c r="AM21" s="1123"/>
      <c r="AN21" s="1124"/>
      <c r="AO21" s="297">
        <v>5.46</v>
      </c>
      <c r="AP21" s="298">
        <v>6.54</v>
      </c>
      <c r="AQ21" s="299">
        <v>-1.08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533</v>
      </c>
      <c r="AL22" s="1123"/>
      <c r="AM22" s="1123"/>
      <c r="AN22" s="1124"/>
      <c r="AO22" s="302">
        <v>99.4</v>
      </c>
      <c r="AP22" s="303">
        <v>98.3</v>
      </c>
      <c r="AQ22" s="304">
        <v>1.1000000000000001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515</v>
      </c>
      <c r="AP30" s="272"/>
      <c r="AQ30" s="273" t="s">
        <v>516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517</v>
      </c>
      <c r="AQ31" s="279" t="s">
        <v>518</v>
      </c>
      <c r="AR31" s="280" t="s">
        <v>519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537</v>
      </c>
      <c r="AL32" s="1131"/>
      <c r="AM32" s="1131"/>
      <c r="AN32" s="1132"/>
      <c r="AO32" s="312">
        <v>1904711</v>
      </c>
      <c r="AP32" s="312">
        <v>32675</v>
      </c>
      <c r="AQ32" s="313">
        <v>35011</v>
      </c>
      <c r="AR32" s="314">
        <v>-6.7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538</v>
      </c>
      <c r="AL33" s="1131"/>
      <c r="AM33" s="1131"/>
      <c r="AN33" s="1132"/>
      <c r="AO33" s="312" t="s">
        <v>524</v>
      </c>
      <c r="AP33" s="312" t="s">
        <v>524</v>
      </c>
      <c r="AQ33" s="313" t="s">
        <v>524</v>
      </c>
      <c r="AR33" s="314" t="s">
        <v>524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539</v>
      </c>
      <c r="AL34" s="1131"/>
      <c r="AM34" s="1131"/>
      <c r="AN34" s="1132"/>
      <c r="AO34" s="312" t="s">
        <v>524</v>
      </c>
      <c r="AP34" s="312" t="s">
        <v>524</v>
      </c>
      <c r="AQ34" s="313">
        <v>4</v>
      </c>
      <c r="AR34" s="314" t="s">
        <v>524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540</v>
      </c>
      <c r="AL35" s="1131"/>
      <c r="AM35" s="1131"/>
      <c r="AN35" s="1132"/>
      <c r="AO35" s="312">
        <v>211759</v>
      </c>
      <c r="AP35" s="312">
        <v>3633</v>
      </c>
      <c r="AQ35" s="313">
        <v>8351</v>
      </c>
      <c r="AR35" s="314">
        <v>-56.5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541</v>
      </c>
      <c r="AL36" s="1131"/>
      <c r="AM36" s="1131"/>
      <c r="AN36" s="1132"/>
      <c r="AO36" s="312">
        <v>15504</v>
      </c>
      <c r="AP36" s="312">
        <v>266</v>
      </c>
      <c r="AQ36" s="313">
        <v>1645</v>
      </c>
      <c r="AR36" s="314">
        <v>-83.8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542</v>
      </c>
      <c r="AL37" s="1131"/>
      <c r="AM37" s="1131"/>
      <c r="AN37" s="1132"/>
      <c r="AO37" s="312" t="s">
        <v>524</v>
      </c>
      <c r="AP37" s="312" t="s">
        <v>524</v>
      </c>
      <c r="AQ37" s="313">
        <v>1050</v>
      </c>
      <c r="AR37" s="314" t="s">
        <v>524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543</v>
      </c>
      <c r="AL38" s="1134"/>
      <c r="AM38" s="1134"/>
      <c r="AN38" s="1135"/>
      <c r="AO38" s="315" t="s">
        <v>524</v>
      </c>
      <c r="AP38" s="315" t="s">
        <v>524</v>
      </c>
      <c r="AQ38" s="316">
        <v>1</v>
      </c>
      <c r="AR38" s="304" t="s">
        <v>524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544</v>
      </c>
      <c r="AL39" s="1134"/>
      <c r="AM39" s="1134"/>
      <c r="AN39" s="1135"/>
      <c r="AO39" s="312">
        <v>-286185</v>
      </c>
      <c r="AP39" s="312">
        <v>-4910</v>
      </c>
      <c r="AQ39" s="313">
        <v>-5851</v>
      </c>
      <c r="AR39" s="314">
        <v>-16.100000000000001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545</v>
      </c>
      <c r="AL40" s="1131"/>
      <c r="AM40" s="1131"/>
      <c r="AN40" s="1132"/>
      <c r="AO40" s="312">
        <v>-1329081</v>
      </c>
      <c r="AP40" s="312">
        <v>-22800</v>
      </c>
      <c r="AQ40" s="313">
        <v>-27858</v>
      </c>
      <c r="AR40" s="314">
        <v>-18.2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516708</v>
      </c>
      <c r="AP41" s="312">
        <v>8864</v>
      </c>
      <c r="AQ41" s="313">
        <v>12351</v>
      </c>
      <c r="AR41" s="314">
        <v>-28.2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515</v>
      </c>
      <c r="AN49" s="1127" t="s">
        <v>549</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550</v>
      </c>
      <c r="AO50" s="329" t="s">
        <v>551</v>
      </c>
      <c r="AP50" s="330" t="s">
        <v>552</v>
      </c>
      <c r="AQ50" s="331" t="s">
        <v>553</v>
      </c>
      <c r="AR50" s="332" t="s">
        <v>554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555</v>
      </c>
      <c r="AL51" s="325"/>
      <c r="AM51" s="333">
        <v>2838569</v>
      </c>
      <c r="AN51" s="334">
        <v>48484</v>
      </c>
      <c r="AO51" s="335">
        <v>65.900000000000006</v>
      </c>
      <c r="AP51" s="336">
        <v>41934</v>
      </c>
      <c r="AQ51" s="337">
        <v>-12.3</v>
      </c>
      <c r="AR51" s="338">
        <v>78.2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556</v>
      </c>
      <c r="AM52" s="341">
        <v>1269065</v>
      </c>
      <c r="AN52" s="342">
        <v>21676</v>
      </c>
      <c r="AO52" s="343">
        <v>26.7</v>
      </c>
      <c r="AP52" s="344">
        <v>23352</v>
      </c>
      <c r="AQ52" s="345">
        <v>-9.6999999999999993</v>
      </c>
      <c r="AR52" s="346">
        <v>36.4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557</v>
      </c>
      <c r="AL53" s="325"/>
      <c r="AM53" s="333">
        <v>1557237</v>
      </c>
      <c r="AN53" s="334">
        <v>26508</v>
      </c>
      <c r="AO53" s="335">
        <v>-45.3</v>
      </c>
      <c r="AP53" s="336">
        <v>45588</v>
      </c>
      <c r="AQ53" s="337">
        <v>8.6999999999999993</v>
      </c>
      <c r="AR53" s="338">
        <v>-54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556</v>
      </c>
      <c r="AM54" s="341">
        <v>1106554</v>
      </c>
      <c r="AN54" s="342">
        <v>18836</v>
      </c>
      <c r="AO54" s="343">
        <v>-13.1</v>
      </c>
      <c r="AP54" s="344">
        <v>24150</v>
      </c>
      <c r="AQ54" s="345">
        <v>3.4</v>
      </c>
      <c r="AR54" s="346">
        <v>-16.5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558</v>
      </c>
      <c r="AL55" s="325"/>
      <c r="AM55" s="333">
        <v>1382832</v>
      </c>
      <c r="AN55" s="334">
        <v>23556</v>
      </c>
      <c r="AO55" s="335">
        <v>-11.1</v>
      </c>
      <c r="AP55" s="336">
        <v>45483</v>
      </c>
      <c r="AQ55" s="337">
        <v>-0.2</v>
      </c>
      <c r="AR55" s="338">
        <v>-10.9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556</v>
      </c>
      <c r="AM56" s="341">
        <v>844336</v>
      </c>
      <c r="AN56" s="342">
        <v>14383</v>
      </c>
      <c r="AO56" s="343">
        <v>-23.6</v>
      </c>
      <c r="AP56" s="344">
        <v>24241</v>
      </c>
      <c r="AQ56" s="345">
        <v>0.4</v>
      </c>
      <c r="AR56" s="346">
        <v>-24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559</v>
      </c>
      <c r="AL57" s="325"/>
      <c r="AM57" s="333">
        <v>787719</v>
      </c>
      <c r="AN57" s="334">
        <v>13466</v>
      </c>
      <c r="AO57" s="335">
        <v>-42.8</v>
      </c>
      <c r="AP57" s="336">
        <v>45945</v>
      </c>
      <c r="AQ57" s="337">
        <v>1</v>
      </c>
      <c r="AR57" s="338">
        <v>-43.8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556</v>
      </c>
      <c r="AM58" s="341">
        <v>347467</v>
      </c>
      <c r="AN58" s="342">
        <v>5940</v>
      </c>
      <c r="AO58" s="343">
        <v>-58.7</v>
      </c>
      <c r="AP58" s="344">
        <v>25180</v>
      </c>
      <c r="AQ58" s="345">
        <v>3.9</v>
      </c>
      <c r="AR58" s="346">
        <v>-62.6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560</v>
      </c>
      <c r="AL59" s="325"/>
      <c r="AM59" s="333">
        <v>1100080</v>
      </c>
      <c r="AN59" s="334">
        <v>18872</v>
      </c>
      <c r="AO59" s="335">
        <v>40.1</v>
      </c>
      <c r="AP59" s="336">
        <v>44475</v>
      </c>
      <c r="AQ59" s="337">
        <v>-3.2</v>
      </c>
      <c r="AR59" s="338">
        <v>43.3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556</v>
      </c>
      <c r="AM60" s="341">
        <v>457163</v>
      </c>
      <c r="AN60" s="342">
        <v>7843</v>
      </c>
      <c r="AO60" s="343">
        <v>32</v>
      </c>
      <c r="AP60" s="344">
        <v>24780</v>
      </c>
      <c r="AQ60" s="345">
        <v>-1.6</v>
      </c>
      <c r="AR60" s="346">
        <v>33.6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561</v>
      </c>
      <c r="AL61" s="347"/>
      <c r="AM61" s="348">
        <v>1533287</v>
      </c>
      <c r="AN61" s="349">
        <v>26177</v>
      </c>
      <c r="AO61" s="350">
        <v>1.4</v>
      </c>
      <c r="AP61" s="351">
        <v>44685</v>
      </c>
      <c r="AQ61" s="352">
        <v>-1.2</v>
      </c>
      <c r="AR61" s="338">
        <v>2.6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556</v>
      </c>
      <c r="AM62" s="341">
        <v>804917</v>
      </c>
      <c r="AN62" s="342">
        <v>13736</v>
      </c>
      <c r="AO62" s="343">
        <v>-7.3</v>
      </c>
      <c r="AP62" s="344">
        <v>24341</v>
      </c>
      <c r="AQ62" s="345">
        <v>-0.7</v>
      </c>
      <c r="AR62" s="346">
        <v>-6.6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01hYPhW8+q2QvnFneuo8DAeVCnDZ3PDBh6tszfLNMDpEYVNb/6uoLfvGQSO85a9s+wAC0D+35lb86PA95ZuYw==" saltValue="m0qeiPkfaNW0yHO+/oJ6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563</v>
      </c>
    </row>
    <row r="121" spans="125:125" ht="13.5" hidden="1" customHeight="1" x14ac:dyDescent="0.2">
      <c r="DU121" s="259"/>
    </row>
  </sheetData>
  <sheetProtection algorithmName="SHA-512" hashValue="IpBvR0EUMW8HZEIV41FehlqLSyRmiL9bBAMUnpJvA0nhzXHBdANBf8H2SCYCPmn5eapbYX3/UGj4I3bysVk/fA==" saltValue="E1tjJ5A0QLjVmDLZ+LWxk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564</v>
      </c>
    </row>
  </sheetData>
  <sheetProtection algorithmName="SHA-512" hashValue="l9bPwDkAXaNJBbRuq2zWNzTVIGYkgU/e+r8CT3abrqjOR6dlPGfTUs5EB0Uqzm6vEpjg2hMo1QmtCw6YwNUvtQ==" saltValue="rtleWh1YmUY+aQ3EViWE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39" t="s">
        <v>3</v>
      </c>
      <c r="D47" s="1139"/>
      <c r="E47" s="1140"/>
      <c r="F47" s="11">
        <v>26.78</v>
      </c>
      <c r="G47" s="12">
        <v>25.58</v>
      </c>
      <c r="H47" s="12">
        <v>24.77</v>
      </c>
      <c r="I47" s="12">
        <v>23.15</v>
      </c>
      <c r="J47" s="13">
        <v>25.2</v>
      </c>
    </row>
    <row r="48" spans="2:10" ht="57.75" customHeight="1" x14ac:dyDescent="0.2">
      <c r="B48" s="14"/>
      <c r="C48" s="1141" t="s">
        <v>4</v>
      </c>
      <c r="D48" s="1141"/>
      <c r="E48" s="1142"/>
      <c r="F48" s="15">
        <v>3.94</v>
      </c>
      <c r="G48" s="16">
        <v>0.43</v>
      </c>
      <c r="H48" s="16">
        <v>1.31</v>
      </c>
      <c r="I48" s="16">
        <v>6.26</v>
      </c>
      <c r="J48" s="17">
        <v>5.68</v>
      </c>
    </row>
    <row r="49" spans="2:10" ht="57.75" customHeight="1" thickBot="1" x14ac:dyDescent="0.25">
      <c r="B49" s="18"/>
      <c r="C49" s="1143" t="s">
        <v>5</v>
      </c>
      <c r="D49" s="1143"/>
      <c r="E49" s="1144"/>
      <c r="F49" s="19" t="s">
        <v>570</v>
      </c>
      <c r="G49" s="20" t="s">
        <v>571</v>
      </c>
      <c r="H49" s="20">
        <v>0.91</v>
      </c>
      <c r="I49" s="20">
        <v>5.05</v>
      </c>
      <c r="J49" s="21">
        <v>0.84</v>
      </c>
    </row>
    <row r="50" spans="2:10" ht="13.2" x14ac:dyDescent="0.2"/>
  </sheetData>
  <sheetProtection algorithmName="SHA-512" hashValue="LZw+rW32/2XuDOwhEbpOlzQuALvRHdALs7pw0NzgK9YgnNkMQ5uRtAovGq6ecVGXDWAKnYhgjD3Rmqg29Dl7yw==" saltValue="QZ3eOxreC2FJwlSE0GuR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51" t="s">
        <v>572</v>
      </c>
      <c r="D34" s="1151"/>
      <c r="E34" s="1152"/>
      <c r="F34" s="32">
        <v>3.94</v>
      </c>
      <c r="G34" s="33">
        <v>0.43</v>
      </c>
      <c r="H34" s="33">
        <v>1.3</v>
      </c>
      <c r="I34" s="33">
        <v>6.26</v>
      </c>
      <c r="J34" s="34">
        <v>5.67</v>
      </c>
      <c r="K34" s="22"/>
      <c r="L34" s="22"/>
      <c r="M34" s="22"/>
      <c r="N34" s="22"/>
      <c r="O34" s="22"/>
      <c r="P34" s="22"/>
    </row>
    <row r="35" spans="1:16" ht="39" customHeight="1" x14ac:dyDescent="0.2">
      <c r="A35" s="22"/>
      <c r="B35" s="35"/>
      <c r="C35" s="1145" t="s">
        <v>573</v>
      </c>
      <c r="D35" s="1146"/>
      <c r="E35" s="1147"/>
      <c r="F35" s="36">
        <v>4.29</v>
      </c>
      <c r="G35" s="37">
        <v>4.16</v>
      </c>
      <c r="H35" s="37">
        <v>3.91</v>
      </c>
      <c r="I35" s="37">
        <v>3.72</v>
      </c>
      <c r="J35" s="38">
        <v>3.41</v>
      </c>
      <c r="K35" s="22"/>
      <c r="L35" s="22"/>
      <c r="M35" s="22"/>
      <c r="N35" s="22"/>
      <c r="O35" s="22"/>
      <c r="P35" s="22"/>
    </row>
    <row r="36" spans="1:16" ht="39" customHeight="1" x14ac:dyDescent="0.2">
      <c r="A36" s="22"/>
      <c r="B36" s="35"/>
      <c r="C36" s="1145" t="s">
        <v>574</v>
      </c>
      <c r="D36" s="1146"/>
      <c r="E36" s="1147"/>
      <c r="F36" s="36">
        <v>2.4900000000000002</v>
      </c>
      <c r="G36" s="37">
        <v>1.67</v>
      </c>
      <c r="H36" s="37">
        <v>2.74</v>
      </c>
      <c r="I36" s="37">
        <v>1.59</v>
      </c>
      <c r="J36" s="38">
        <v>1.21</v>
      </c>
      <c r="K36" s="22"/>
      <c r="L36" s="22"/>
      <c r="M36" s="22"/>
      <c r="N36" s="22"/>
      <c r="O36" s="22"/>
      <c r="P36" s="22"/>
    </row>
    <row r="37" spans="1:16" ht="39" customHeight="1" x14ac:dyDescent="0.2">
      <c r="A37" s="22"/>
      <c r="B37" s="35"/>
      <c r="C37" s="1145" t="s">
        <v>575</v>
      </c>
      <c r="D37" s="1146"/>
      <c r="E37" s="1147"/>
      <c r="F37" s="36">
        <v>1.31</v>
      </c>
      <c r="G37" s="37">
        <v>0.73</v>
      </c>
      <c r="H37" s="37">
        <v>1.2</v>
      </c>
      <c r="I37" s="37">
        <v>1.7</v>
      </c>
      <c r="J37" s="38">
        <v>1.1599999999999999</v>
      </c>
      <c r="K37" s="22"/>
      <c r="L37" s="22"/>
      <c r="M37" s="22"/>
      <c r="N37" s="22"/>
      <c r="O37" s="22"/>
      <c r="P37" s="22"/>
    </row>
    <row r="38" spans="1:16" ht="39" customHeight="1" x14ac:dyDescent="0.2">
      <c r="A38" s="22"/>
      <c r="B38" s="35"/>
      <c r="C38" s="1145" t="s">
        <v>576</v>
      </c>
      <c r="D38" s="1146"/>
      <c r="E38" s="1147"/>
      <c r="F38" s="36">
        <v>0.33</v>
      </c>
      <c r="G38" s="37">
        <v>0.32</v>
      </c>
      <c r="H38" s="37">
        <v>0.31</v>
      </c>
      <c r="I38" s="37">
        <v>0.3</v>
      </c>
      <c r="J38" s="38">
        <v>0.36</v>
      </c>
      <c r="K38" s="22"/>
      <c r="L38" s="22"/>
      <c r="M38" s="22"/>
      <c r="N38" s="22"/>
      <c r="O38" s="22"/>
      <c r="P38" s="22"/>
    </row>
    <row r="39" spans="1:16" ht="39" customHeight="1" x14ac:dyDescent="0.2">
      <c r="A39" s="22"/>
      <c r="B39" s="35"/>
      <c r="C39" s="1145" t="s">
        <v>577</v>
      </c>
      <c r="D39" s="1146"/>
      <c r="E39" s="1147"/>
      <c r="F39" s="36">
        <v>0</v>
      </c>
      <c r="G39" s="37">
        <v>0</v>
      </c>
      <c r="H39" s="37">
        <v>0</v>
      </c>
      <c r="I39" s="37">
        <v>0</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578</v>
      </c>
      <c r="D42" s="1146"/>
      <c r="E42" s="1147"/>
      <c r="F42" s="36" t="s">
        <v>524</v>
      </c>
      <c r="G42" s="37" t="s">
        <v>524</v>
      </c>
      <c r="H42" s="37" t="s">
        <v>524</v>
      </c>
      <c r="I42" s="37" t="s">
        <v>524</v>
      </c>
      <c r="J42" s="38" t="s">
        <v>524</v>
      </c>
      <c r="K42" s="22"/>
      <c r="L42" s="22"/>
      <c r="M42" s="22"/>
      <c r="N42" s="22"/>
      <c r="O42" s="22"/>
      <c r="P42" s="22"/>
    </row>
    <row r="43" spans="1:16" ht="39" customHeight="1" thickBot="1" x14ac:dyDescent="0.25">
      <c r="A43" s="22"/>
      <c r="B43" s="40"/>
      <c r="C43" s="1148" t="s">
        <v>579</v>
      </c>
      <c r="D43" s="1149"/>
      <c r="E43" s="1150"/>
      <c r="F43" s="41">
        <v>12.38</v>
      </c>
      <c r="G43" s="42">
        <v>13.3</v>
      </c>
      <c r="H43" s="42">
        <v>13.77</v>
      </c>
      <c r="I43" s="42" t="s">
        <v>524</v>
      </c>
      <c r="J43" s="43" t="s">
        <v>524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6GlyJfHJwXeJkPsI1tRXhu5ZE5IZpbQIvQY66t3RqEoJiQNVCU82VJVZc4Uc/U/rTEG09synmvcSCiZ3zqVQmw==" saltValue="FjJzxotoqRQwLHMw6jt8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1597</v>
      </c>
      <c r="L45" s="60">
        <v>1708</v>
      </c>
      <c r="M45" s="60">
        <v>1772</v>
      </c>
      <c r="N45" s="60">
        <v>1836</v>
      </c>
      <c r="O45" s="61">
        <v>1905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524</v>
      </c>
      <c r="L46" s="64" t="s">
        <v>524</v>
      </c>
      <c r="M46" s="64" t="s">
        <v>524</v>
      </c>
      <c r="N46" s="64" t="s">
        <v>524</v>
      </c>
      <c r="O46" s="65" t="s">
        <v>524</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524</v>
      </c>
      <c r="L47" s="64" t="s">
        <v>524</v>
      </c>
      <c r="M47" s="64" t="s">
        <v>524</v>
      </c>
      <c r="N47" s="64" t="s">
        <v>524</v>
      </c>
      <c r="O47" s="65" t="s">
        <v>524</v>
      </c>
      <c r="P47" s="48"/>
      <c r="Q47" s="48"/>
      <c r="R47" s="48"/>
      <c r="S47" s="48"/>
      <c r="T47" s="48"/>
      <c r="U47" s="48"/>
    </row>
    <row r="48" spans="1:21" ht="30.75" customHeight="1" x14ac:dyDescent="0.2">
      <c r="A48" s="48"/>
      <c r="B48" s="1155"/>
      <c r="C48" s="1156"/>
      <c r="D48" s="62"/>
      <c r="E48" s="1161" t="s">
        <v>14</v>
      </c>
      <c r="F48" s="1161"/>
      <c r="G48" s="1161"/>
      <c r="H48" s="1161"/>
      <c r="I48" s="1161"/>
      <c r="J48" s="1162"/>
      <c r="K48" s="63">
        <v>250</v>
      </c>
      <c r="L48" s="64">
        <v>235</v>
      </c>
      <c r="M48" s="64">
        <v>252</v>
      </c>
      <c r="N48" s="64">
        <v>232</v>
      </c>
      <c r="O48" s="65">
        <v>212</v>
      </c>
      <c r="P48" s="48"/>
      <c r="Q48" s="48"/>
      <c r="R48" s="48"/>
      <c r="S48" s="48"/>
      <c r="T48" s="48"/>
      <c r="U48" s="48"/>
    </row>
    <row r="49" spans="1:21" ht="30.75" customHeight="1" x14ac:dyDescent="0.2">
      <c r="A49" s="48"/>
      <c r="B49" s="1155"/>
      <c r="C49" s="1156"/>
      <c r="D49" s="62"/>
      <c r="E49" s="1161" t="s">
        <v>15</v>
      </c>
      <c r="F49" s="1161"/>
      <c r="G49" s="1161"/>
      <c r="H49" s="1161"/>
      <c r="I49" s="1161"/>
      <c r="J49" s="1162"/>
      <c r="K49" s="63">
        <v>3</v>
      </c>
      <c r="L49" s="64">
        <v>1</v>
      </c>
      <c r="M49" s="64">
        <v>1</v>
      </c>
      <c r="N49" s="64">
        <v>2</v>
      </c>
      <c r="O49" s="65">
        <v>16</v>
      </c>
      <c r="P49" s="48"/>
      <c r="Q49" s="48"/>
      <c r="R49" s="48"/>
      <c r="S49" s="48"/>
      <c r="T49" s="48"/>
      <c r="U49" s="48"/>
    </row>
    <row r="50" spans="1:21" ht="30.75" customHeight="1" x14ac:dyDescent="0.2">
      <c r="A50" s="48"/>
      <c r="B50" s="1155"/>
      <c r="C50" s="1156"/>
      <c r="D50" s="62"/>
      <c r="E50" s="1161" t="s">
        <v>16</v>
      </c>
      <c r="F50" s="1161"/>
      <c r="G50" s="1161"/>
      <c r="H50" s="1161"/>
      <c r="I50" s="1161"/>
      <c r="J50" s="1162"/>
      <c r="K50" s="63" t="s">
        <v>524</v>
      </c>
      <c r="L50" s="64" t="s">
        <v>524</v>
      </c>
      <c r="M50" s="64" t="s">
        <v>524</v>
      </c>
      <c r="N50" s="64" t="s">
        <v>524</v>
      </c>
      <c r="O50" s="65" t="s">
        <v>524</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524</v>
      </c>
      <c r="L51" s="64" t="s">
        <v>524</v>
      </c>
      <c r="M51" s="64" t="s">
        <v>524</v>
      </c>
      <c r="N51" s="64" t="s">
        <v>524</v>
      </c>
      <c r="O51" s="65" t="s">
        <v>524</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1718</v>
      </c>
      <c r="L52" s="64">
        <v>1690</v>
      </c>
      <c r="M52" s="64">
        <v>1683</v>
      </c>
      <c r="N52" s="64">
        <v>1659</v>
      </c>
      <c r="O52" s="65">
        <v>1615</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132</v>
      </c>
      <c r="L53" s="69">
        <v>254</v>
      </c>
      <c r="M53" s="69">
        <v>342</v>
      </c>
      <c r="N53" s="69">
        <v>411</v>
      </c>
      <c r="O53" s="70">
        <v>518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580</v>
      </c>
      <c r="P56" s="48"/>
      <c r="Q56" s="48"/>
      <c r="R56" s="48"/>
      <c r="S56" s="48"/>
      <c r="T56" s="48"/>
      <c r="U56" s="48"/>
    </row>
    <row r="57" spans="1:21" ht="31.5" customHeight="1" thickBot="1" x14ac:dyDescent="0.25">
      <c r="A57" s="48"/>
      <c r="B57" s="76"/>
      <c r="C57" s="77"/>
      <c r="D57" s="77"/>
      <c r="E57" s="78"/>
      <c r="F57" s="78"/>
      <c r="G57" s="78"/>
      <c r="H57" s="78"/>
      <c r="I57" s="78"/>
      <c r="J57" s="79" t="s">
        <v>2</v>
      </c>
      <c r="K57" s="80" t="s">
        <v>581</v>
      </c>
      <c r="L57" s="81" t="s">
        <v>582</v>
      </c>
      <c r="M57" s="81" t="s">
        <v>583</v>
      </c>
      <c r="N57" s="81" t="s">
        <v>584</v>
      </c>
      <c r="O57" s="82" t="s">
        <v>585</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Q1wTyLoszRGBS4FVMPOFxR4t6pFZQy5YiXfIF7VEbRZFaKSRYJlGTjW+Xkoht6t6jLm1J9wJoArt9OWtz0njA==" saltValue="uPfjC4+7dx0Py2fx15wz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565</v>
      </c>
      <c r="J40" s="103" t="s">
        <v>566</v>
      </c>
      <c r="K40" s="103" t="s">
        <v>567</v>
      </c>
      <c r="L40" s="103" t="s">
        <v>568</v>
      </c>
      <c r="M40" s="104" t="s">
        <v>569</v>
      </c>
    </row>
    <row r="41" spans="2:13" ht="27.75" customHeight="1" x14ac:dyDescent="0.2">
      <c r="B41" s="1184" t="s">
        <v>31</v>
      </c>
      <c r="C41" s="1185"/>
      <c r="D41" s="105"/>
      <c r="E41" s="1190" t="s">
        <v>32</v>
      </c>
      <c r="F41" s="1190"/>
      <c r="G41" s="1190"/>
      <c r="H41" s="1191"/>
      <c r="I41" s="355">
        <v>17297</v>
      </c>
      <c r="J41" s="356">
        <v>17375</v>
      </c>
      <c r="K41" s="356">
        <v>17215</v>
      </c>
      <c r="L41" s="356">
        <v>16511</v>
      </c>
      <c r="M41" s="357">
        <v>15339</v>
      </c>
    </row>
    <row r="42" spans="2:13" ht="27.75" customHeight="1" x14ac:dyDescent="0.2">
      <c r="B42" s="1186"/>
      <c r="C42" s="1187"/>
      <c r="D42" s="106"/>
      <c r="E42" s="1192" t="s">
        <v>33</v>
      </c>
      <c r="F42" s="1192"/>
      <c r="G42" s="1192"/>
      <c r="H42" s="1193"/>
      <c r="I42" s="358" t="s">
        <v>524</v>
      </c>
      <c r="J42" s="359" t="s">
        <v>524</v>
      </c>
      <c r="K42" s="359" t="s">
        <v>524</v>
      </c>
      <c r="L42" s="359" t="s">
        <v>524</v>
      </c>
      <c r="M42" s="360" t="s">
        <v>524</v>
      </c>
    </row>
    <row r="43" spans="2:13" ht="27.75" customHeight="1" x14ac:dyDescent="0.2">
      <c r="B43" s="1186"/>
      <c r="C43" s="1187"/>
      <c r="D43" s="106"/>
      <c r="E43" s="1192" t="s">
        <v>34</v>
      </c>
      <c r="F43" s="1192"/>
      <c r="G43" s="1192"/>
      <c r="H43" s="1193"/>
      <c r="I43" s="358">
        <v>2702</v>
      </c>
      <c r="J43" s="359">
        <v>2479</v>
      </c>
      <c r="K43" s="359">
        <v>2355</v>
      </c>
      <c r="L43" s="359">
        <v>2201</v>
      </c>
      <c r="M43" s="360">
        <v>2025</v>
      </c>
    </row>
    <row r="44" spans="2:13" ht="27.75" customHeight="1" x14ac:dyDescent="0.2">
      <c r="B44" s="1186"/>
      <c r="C44" s="1187"/>
      <c r="D44" s="106"/>
      <c r="E44" s="1192" t="s">
        <v>35</v>
      </c>
      <c r="F44" s="1192"/>
      <c r="G44" s="1192"/>
      <c r="H44" s="1193"/>
      <c r="I44" s="358">
        <v>2</v>
      </c>
      <c r="J44" s="359">
        <v>11</v>
      </c>
      <c r="K44" s="359">
        <v>179</v>
      </c>
      <c r="L44" s="359">
        <v>350</v>
      </c>
      <c r="M44" s="360">
        <v>346</v>
      </c>
    </row>
    <row r="45" spans="2:13" ht="27.75" customHeight="1" x14ac:dyDescent="0.2">
      <c r="B45" s="1186"/>
      <c r="C45" s="1187"/>
      <c r="D45" s="106"/>
      <c r="E45" s="1192" t="s">
        <v>36</v>
      </c>
      <c r="F45" s="1192"/>
      <c r="G45" s="1192"/>
      <c r="H45" s="1193"/>
      <c r="I45" s="358">
        <v>2950</v>
      </c>
      <c r="J45" s="359">
        <v>2933</v>
      </c>
      <c r="K45" s="359">
        <v>2339</v>
      </c>
      <c r="L45" s="359">
        <v>2252</v>
      </c>
      <c r="M45" s="360">
        <v>2343</v>
      </c>
    </row>
    <row r="46" spans="2:13" ht="27.75" customHeight="1" x14ac:dyDescent="0.2">
      <c r="B46" s="1186"/>
      <c r="C46" s="1187"/>
      <c r="D46" s="107"/>
      <c r="E46" s="1192" t="s">
        <v>37</v>
      </c>
      <c r="F46" s="1192"/>
      <c r="G46" s="1192"/>
      <c r="H46" s="1193"/>
      <c r="I46" s="358" t="s">
        <v>524</v>
      </c>
      <c r="J46" s="359" t="s">
        <v>524</v>
      </c>
      <c r="K46" s="359" t="s">
        <v>524</v>
      </c>
      <c r="L46" s="359" t="s">
        <v>524</v>
      </c>
      <c r="M46" s="360" t="s">
        <v>524</v>
      </c>
    </row>
    <row r="47" spans="2:13" ht="27.75" customHeight="1" x14ac:dyDescent="0.2">
      <c r="B47" s="1186"/>
      <c r="C47" s="1187"/>
      <c r="D47" s="108"/>
      <c r="E47" s="1194" t="s">
        <v>38</v>
      </c>
      <c r="F47" s="1195"/>
      <c r="G47" s="1195"/>
      <c r="H47" s="1196"/>
      <c r="I47" s="358" t="s">
        <v>524</v>
      </c>
      <c r="J47" s="359" t="s">
        <v>524</v>
      </c>
      <c r="K47" s="359" t="s">
        <v>524</v>
      </c>
      <c r="L47" s="359" t="s">
        <v>524</v>
      </c>
      <c r="M47" s="360" t="s">
        <v>524</v>
      </c>
    </row>
    <row r="48" spans="2:13" ht="27.75" customHeight="1" x14ac:dyDescent="0.2">
      <c r="B48" s="1186"/>
      <c r="C48" s="1187"/>
      <c r="D48" s="106"/>
      <c r="E48" s="1192" t="s">
        <v>39</v>
      </c>
      <c r="F48" s="1192"/>
      <c r="G48" s="1192"/>
      <c r="H48" s="1193"/>
      <c r="I48" s="358" t="s">
        <v>524</v>
      </c>
      <c r="J48" s="359" t="s">
        <v>524</v>
      </c>
      <c r="K48" s="359" t="s">
        <v>524</v>
      </c>
      <c r="L48" s="359" t="s">
        <v>524</v>
      </c>
      <c r="M48" s="360" t="s">
        <v>524</v>
      </c>
    </row>
    <row r="49" spans="2:13" ht="27.75" customHeight="1" x14ac:dyDescent="0.2">
      <c r="B49" s="1188"/>
      <c r="C49" s="1189"/>
      <c r="D49" s="106"/>
      <c r="E49" s="1192" t="s">
        <v>40</v>
      </c>
      <c r="F49" s="1192"/>
      <c r="G49" s="1192"/>
      <c r="H49" s="1193"/>
      <c r="I49" s="358" t="s">
        <v>524</v>
      </c>
      <c r="J49" s="359" t="s">
        <v>524</v>
      </c>
      <c r="K49" s="359" t="s">
        <v>524</v>
      </c>
      <c r="L49" s="359" t="s">
        <v>524</v>
      </c>
      <c r="M49" s="360" t="s">
        <v>524</v>
      </c>
    </row>
    <row r="50" spans="2:13" ht="27.75" customHeight="1" x14ac:dyDescent="0.2">
      <c r="B50" s="1197" t="s">
        <v>41</v>
      </c>
      <c r="C50" s="1198"/>
      <c r="D50" s="109"/>
      <c r="E50" s="1192" t="s">
        <v>42</v>
      </c>
      <c r="F50" s="1192"/>
      <c r="G50" s="1192"/>
      <c r="H50" s="1193"/>
      <c r="I50" s="358">
        <v>4780</v>
      </c>
      <c r="J50" s="359">
        <v>4887</v>
      </c>
      <c r="K50" s="359">
        <v>4698</v>
      </c>
      <c r="L50" s="359">
        <v>4883</v>
      </c>
      <c r="M50" s="360">
        <v>5397</v>
      </c>
    </row>
    <row r="51" spans="2:13" ht="27.75" customHeight="1" x14ac:dyDescent="0.2">
      <c r="B51" s="1186"/>
      <c r="C51" s="1187"/>
      <c r="D51" s="106"/>
      <c r="E51" s="1192" t="s">
        <v>43</v>
      </c>
      <c r="F51" s="1192"/>
      <c r="G51" s="1192"/>
      <c r="H51" s="1193"/>
      <c r="I51" s="358">
        <v>2274</v>
      </c>
      <c r="J51" s="359">
        <v>2283</v>
      </c>
      <c r="K51" s="359">
        <v>2313</v>
      </c>
      <c r="L51" s="359">
        <v>2283</v>
      </c>
      <c r="M51" s="360">
        <v>2202</v>
      </c>
    </row>
    <row r="52" spans="2:13" ht="27.75" customHeight="1" x14ac:dyDescent="0.2">
      <c r="B52" s="1188"/>
      <c r="C52" s="1189"/>
      <c r="D52" s="106"/>
      <c r="E52" s="1192" t="s">
        <v>44</v>
      </c>
      <c r="F52" s="1192"/>
      <c r="G52" s="1192"/>
      <c r="H52" s="1193"/>
      <c r="I52" s="358">
        <v>16284</v>
      </c>
      <c r="J52" s="359">
        <v>15914</v>
      </c>
      <c r="K52" s="359">
        <v>15884</v>
      </c>
      <c r="L52" s="359">
        <v>15517</v>
      </c>
      <c r="M52" s="360">
        <v>14758</v>
      </c>
    </row>
    <row r="53" spans="2:13" ht="27.75" customHeight="1" thickBot="1" x14ac:dyDescent="0.25">
      <c r="B53" s="1199" t="s">
        <v>45</v>
      </c>
      <c r="C53" s="1200"/>
      <c r="D53" s="110"/>
      <c r="E53" s="1201" t="s">
        <v>46</v>
      </c>
      <c r="F53" s="1201"/>
      <c r="G53" s="1201"/>
      <c r="H53" s="1202"/>
      <c r="I53" s="361">
        <v>-386</v>
      </c>
      <c r="J53" s="362">
        <v>-286</v>
      </c>
      <c r="K53" s="362">
        <v>-808</v>
      </c>
      <c r="L53" s="362">
        <v>-1368</v>
      </c>
      <c r="M53" s="363">
        <v>-2304</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fqXdlK69eh32GcMon/SRwxCTXV19XlliZQwmst3tmWKgTAIVocp3ksC1zsDXdf7bX6zfqsEztpdROqrQollOzg==" saltValue="RyfJid5CF3xjtQczpeoW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567</v>
      </c>
      <c r="G54" s="119" t="s">
        <v>568</v>
      </c>
      <c r="H54" s="120" t="s">
        <v>569</v>
      </c>
    </row>
    <row r="55" spans="2:8" ht="52.5" customHeight="1" x14ac:dyDescent="0.2">
      <c r="B55" s="121"/>
      <c r="C55" s="1211" t="s">
        <v>49</v>
      </c>
      <c r="D55" s="1211"/>
      <c r="E55" s="1212"/>
      <c r="F55" s="122">
        <v>3040</v>
      </c>
      <c r="G55" s="122">
        <v>3041</v>
      </c>
      <c r="H55" s="123">
        <v>3242</v>
      </c>
    </row>
    <row r="56" spans="2:8" ht="52.5" customHeight="1" x14ac:dyDescent="0.2">
      <c r="B56" s="124"/>
      <c r="C56" s="1213" t="s">
        <v>50</v>
      </c>
      <c r="D56" s="1213"/>
      <c r="E56" s="1214"/>
      <c r="F56" s="125">
        <v>37</v>
      </c>
      <c r="G56" s="125">
        <v>148</v>
      </c>
      <c r="H56" s="126">
        <v>148</v>
      </c>
    </row>
    <row r="57" spans="2:8" ht="53.25" customHeight="1" x14ac:dyDescent="0.2">
      <c r="B57" s="124"/>
      <c r="C57" s="1215" t="s">
        <v>51</v>
      </c>
      <c r="D57" s="1215"/>
      <c r="E57" s="1216"/>
      <c r="F57" s="127">
        <v>623</v>
      </c>
      <c r="G57" s="127">
        <v>634</v>
      </c>
      <c r="H57" s="128">
        <v>845</v>
      </c>
    </row>
    <row r="58" spans="2:8" ht="45.75" customHeight="1" x14ac:dyDescent="0.2">
      <c r="B58" s="129"/>
      <c r="C58" s="1203" t="s">
        <v>593</v>
      </c>
      <c r="D58" s="1204"/>
      <c r="E58" s="1205"/>
      <c r="F58" s="130">
        <v>192</v>
      </c>
      <c r="G58" s="130">
        <v>192</v>
      </c>
      <c r="H58" s="131">
        <v>392</v>
      </c>
    </row>
    <row r="59" spans="2:8" ht="45.75" customHeight="1" x14ac:dyDescent="0.2">
      <c r="B59" s="129"/>
      <c r="C59" s="1203" t="s">
        <v>594</v>
      </c>
      <c r="D59" s="1204"/>
      <c r="E59" s="1205"/>
      <c r="F59" s="130">
        <v>258</v>
      </c>
      <c r="G59" s="130">
        <v>260</v>
      </c>
      <c r="H59" s="131">
        <v>262</v>
      </c>
    </row>
    <row r="60" spans="2:8" ht="45.75" customHeight="1" x14ac:dyDescent="0.2">
      <c r="B60" s="129"/>
      <c r="C60" s="1203" t="s">
        <v>595</v>
      </c>
      <c r="D60" s="1204"/>
      <c r="E60" s="1205"/>
      <c r="F60" s="130">
        <v>105</v>
      </c>
      <c r="G60" s="130">
        <v>105</v>
      </c>
      <c r="H60" s="131">
        <v>106</v>
      </c>
    </row>
    <row r="61" spans="2:8" ht="45.75" customHeight="1" x14ac:dyDescent="0.2">
      <c r="B61" s="129"/>
      <c r="C61" s="1203" t="s">
        <v>596</v>
      </c>
      <c r="D61" s="1204"/>
      <c r="E61" s="1205"/>
      <c r="F61" s="130">
        <v>51</v>
      </c>
      <c r="G61" s="130">
        <v>51</v>
      </c>
      <c r="H61" s="131">
        <v>52</v>
      </c>
    </row>
    <row r="62" spans="2:8" ht="45.75" customHeight="1" thickBot="1" x14ac:dyDescent="0.25">
      <c r="B62" s="132"/>
      <c r="C62" s="1206" t="s">
        <v>597</v>
      </c>
      <c r="D62" s="1207"/>
      <c r="E62" s="1208"/>
      <c r="F62" s="133">
        <v>6</v>
      </c>
      <c r="G62" s="133">
        <v>10</v>
      </c>
      <c r="H62" s="134">
        <v>11</v>
      </c>
    </row>
    <row r="63" spans="2:8" ht="52.5" customHeight="1" thickBot="1" x14ac:dyDescent="0.25">
      <c r="B63" s="135"/>
      <c r="C63" s="1209" t="s">
        <v>52</v>
      </c>
      <c r="D63" s="1209"/>
      <c r="E63" s="1210"/>
      <c r="F63" s="136">
        <v>3700</v>
      </c>
      <c r="G63" s="136">
        <v>3822</v>
      </c>
      <c r="H63" s="137">
        <v>4234</v>
      </c>
    </row>
    <row r="64" spans="2:8" ht="13.2" x14ac:dyDescent="0.2"/>
  </sheetData>
  <sheetProtection algorithmName="SHA-512" hashValue="09nOq37i2uvJjm0jkCu21mMc8S9xx99+LC/0i8G7F+RHtlO7VNZf7ccRnguUMMfVWBuA4GNuxwaORZOBFj57LQ==" saltValue="lTDN4hmBWQxEuyK3aY/8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B5691-7496-4514-A35C-59C4A354222A}">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7" customWidth="1"/>
    <col min="2" max="107" width="2.44140625" style="1217" customWidth="1"/>
    <col min="108" max="108" width="6.109375" style="1219" customWidth="1"/>
    <col min="109" max="109" width="5.88671875" style="1218" customWidth="1"/>
    <col min="110" max="16384" width="8.66406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2"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2"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2"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2"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2"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2"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2"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2"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2"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2"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2"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2"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2"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2"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2"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2" x14ac:dyDescent="0.2">
      <c r="DD19" s="1217"/>
      <c r="DE19" s="1217"/>
    </row>
    <row r="20" spans="1:109" ht="13.2"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2" x14ac:dyDescent="0.2">
      <c r="B23" s="1218"/>
    </row>
    <row r="24" spans="1:109" ht="13.2" x14ac:dyDescent="0.2">
      <c r="B24" s="1218"/>
    </row>
    <row r="25" spans="1:109" ht="13.2" x14ac:dyDescent="0.2">
      <c r="B25" s="1218"/>
    </row>
    <row r="26" spans="1:109" ht="13.2" x14ac:dyDescent="0.2">
      <c r="B26" s="1218"/>
    </row>
    <row r="27" spans="1:109" ht="13.2" x14ac:dyDescent="0.2">
      <c r="B27" s="1218"/>
    </row>
    <row r="28" spans="1:109" ht="13.2" x14ac:dyDescent="0.2">
      <c r="B28" s="1218"/>
    </row>
    <row r="29" spans="1:109" ht="13.2" x14ac:dyDescent="0.2">
      <c r="B29" s="1218"/>
    </row>
    <row r="30" spans="1:109" ht="13.2" x14ac:dyDescent="0.2">
      <c r="B30" s="1218"/>
    </row>
    <row r="31" spans="1:109" ht="13.2" x14ac:dyDescent="0.2">
      <c r="B31" s="1218"/>
    </row>
    <row r="32" spans="1:109" ht="13.2" x14ac:dyDescent="0.2">
      <c r="B32" s="1218"/>
    </row>
    <row r="33" spans="2:109" ht="13.2" x14ac:dyDescent="0.2">
      <c r="B33" s="1218"/>
    </row>
    <row r="34" spans="2:109" ht="13.2" x14ac:dyDescent="0.2">
      <c r="B34" s="1218"/>
    </row>
    <row r="35" spans="2:109" ht="13.2" x14ac:dyDescent="0.2">
      <c r="B35" s="1218"/>
    </row>
    <row r="36" spans="2:109" ht="13.2" x14ac:dyDescent="0.2">
      <c r="B36" s="1218"/>
    </row>
    <row r="37" spans="2:109" ht="13.2" x14ac:dyDescent="0.2">
      <c r="B37" s="1218"/>
    </row>
    <row r="38" spans="2:109" ht="13.2" x14ac:dyDescent="0.2">
      <c r="B38" s="1218"/>
    </row>
    <row r="39" spans="2:109" ht="13.2"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2" x14ac:dyDescent="0.2">
      <c r="B40" s="1258"/>
      <c r="DD40" s="1258"/>
      <c r="DE40" s="1217"/>
    </row>
    <row r="41" spans="2:109" ht="16.2" x14ac:dyDescent="0.2">
      <c r="B41" s="1269" t="s">
        <v>609</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2" x14ac:dyDescent="0.2">
      <c r="B42" s="1218"/>
      <c r="G42" s="1254"/>
      <c r="I42" s="1253"/>
      <c r="J42" s="1253"/>
      <c r="K42" s="1253"/>
      <c r="AM42" s="1254"/>
      <c r="AN42" s="1254" t="s">
        <v>605</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608</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2"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2"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2"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2"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2"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2" x14ac:dyDescent="0.2">
      <c r="B49" s="1218"/>
      <c r="AN49" s="1217" t="s">
        <v>603</v>
      </c>
    </row>
    <row r="50" spans="1:109" ht="13.2"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602</v>
      </c>
      <c r="AO51" s="1225"/>
      <c r="AP51" s="1225"/>
      <c r="AQ51" s="1225"/>
      <c r="AR51" s="1225"/>
      <c r="AS51" s="1225"/>
      <c r="AT51" s="1225"/>
      <c r="AU51" s="1225"/>
      <c r="AV51" s="1225"/>
      <c r="AW51" s="1225"/>
      <c r="AX51" s="1225"/>
      <c r="AY51" s="1225"/>
      <c r="AZ51" s="1225"/>
      <c r="BA51" s="1225"/>
      <c r="BB51" s="1225" t="s">
        <v>600</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607</v>
      </c>
      <c r="BC53" s="1225"/>
      <c r="BD53" s="1225"/>
      <c r="BE53" s="1225"/>
      <c r="BF53" s="1225"/>
      <c r="BG53" s="1225"/>
      <c r="BH53" s="1225"/>
      <c r="BI53" s="1225"/>
      <c r="BJ53" s="1225"/>
      <c r="BK53" s="1225"/>
      <c r="BL53" s="1225"/>
      <c r="BM53" s="1225"/>
      <c r="BN53" s="1225"/>
      <c r="BO53" s="1225"/>
      <c r="BP53" s="1224">
        <v>63.8</v>
      </c>
      <c r="BQ53" s="1224"/>
      <c r="BR53" s="1224"/>
      <c r="BS53" s="1224"/>
      <c r="BT53" s="1224"/>
      <c r="BU53" s="1224"/>
      <c r="BV53" s="1224"/>
      <c r="BW53" s="1224"/>
      <c r="BX53" s="1224">
        <v>63.9</v>
      </c>
      <c r="BY53" s="1224"/>
      <c r="BZ53" s="1224"/>
      <c r="CA53" s="1224"/>
      <c r="CB53" s="1224"/>
      <c r="CC53" s="1224"/>
      <c r="CD53" s="1224"/>
      <c r="CE53" s="1224"/>
      <c r="CF53" s="1224">
        <v>64.5</v>
      </c>
      <c r="CG53" s="1224"/>
      <c r="CH53" s="1224"/>
      <c r="CI53" s="1224"/>
      <c r="CJ53" s="1224"/>
      <c r="CK53" s="1224"/>
      <c r="CL53" s="1224"/>
      <c r="CM53" s="1224"/>
      <c r="CN53" s="1224">
        <v>66.2</v>
      </c>
      <c r="CO53" s="1224"/>
      <c r="CP53" s="1224"/>
      <c r="CQ53" s="1224"/>
      <c r="CR53" s="1224"/>
      <c r="CS53" s="1224"/>
      <c r="CT53" s="1224"/>
      <c r="CU53" s="1224"/>
      <c r="CV53" s="1224">
        <v>67.599999999999994</v>
      </c>
      <c r="CW53" s="1224"/>
      <c r="CX53" s="1224"/>
      <c r="CY53" s="1224"/>
      <c r="CZ53" s="1224"/>
      <c r="DA53" s="1224"/>
      <c r="DB53" s="1224"/>
      <c r="DC53" s="1224"/>
    </row>
    <row r="54" spans="1:109" ht="13.2"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53"/>
      <c r="B55" s="1218"/>
      <c r="G55" s="1229"/>
      <c r="H55" s="1229"/>
      <c r="I55" s="1229"/>
      <c r="J55" s="1229"/>
      <c r="K55" s="1232"/>
      <c r="L55" s="1232"/>
      <c r="M55" s="1232"/>
      <c r="N55" s="1232"/>
      <c r="AN55" s="1226" t="s">
        <v>601</v>
      </c>
      <c r="AO55" s="1226"/>
      <c r="AP55" s="1226"/>
      <c r="AQ55" s="1226"/>
      <c r="AR55" s="1226"/>
      <c r="AS55" s="1226"/>
      <c r="AT55" s="1226"/>
      <c r="AU55" s="1226"/>
      <c r="AV55" s="1226"/>
      <c r="AW55" s="1226"/>
      <c r="AX55" s="1226"/>
      <c r="AY55" s="1226"/>
      <c r="AZ55" s="1226"/>
      <c r="BA55" s="1226"/>
      <c r="BB55" s="1225" t="s">
        <v>600</v>
      </c>
      <c r="BC55" s="1225"/>
      <c r="BD55" s="1225"/>
      <c r="BE55" s="1225"/>
      <c r="BF55" s="1225"/>
      <c r="BG55" s="1225"/>
      <c r="BH55" s="1225"/>
      <c r="BI55" s="1225"/>
      <c r="BJ55" s="1225"/>
      <c r="BK55" s="1225"/>
      <c r="BL55" s="1225"/>
      <c r="BM55" s="1225"/>
      <c r="BN55" s="1225"/>
      <c r="BO55" s="1225"/>
      <c r="BP55" s="1224">
        <v>24.2</v>
      </c>
      <c r="BQ55" s="1224"/>
      <c r="BR55" s="1224"/>
      <c r="BS55" s="1224"/>
      <c r="BT55" s="1224"/>
      <c r="BU55" s="1224"/>
      <c r="BV55" s="1224"/>
      <c r="BW55" s="1224"/>
      <c r="BX55" s="1224">
        <v>22.1</v>
      </c>
      <c r="BY55" s="1224"/>
      <c r="BZ55" s="1224"/>
      <c r="CA55" s="1224"/>
      <c r="CB55" s="1224"/>
      <c r="CC55" s="1224"/>
      <c r="CD55" s="1224"/>
      <c r="CE55" s="1224"/>
      <c r="CF55" s="1224">
        <v>20.399999999999999</v>
      </c>
      <c r="CG55" s="1224"/>
      <c r="CH55" s="1224"/>
      <c r="CI55" s="1224"/>
      <c r="CJ55" s="1224"/>
      <c r="CK55" s="1224"/>
      <c r="CL55" s="1224"/>
      <c r="CM55" s="1224"/>
      <c r="CN55" s="1224">
        <v>11.2</v>
      </c>
      <c r="CO55" s="1224"/>
      <c r="CP55" s="1224"/>
      <c r="CQ55" s="1224"/>
      <c r="CR55" s="1224"/>
      <c r="CS55" s="1224"/>
      <c r="CT55" s="1224"/>
      <c r="CU55" s="1224"/>
      <c r="CV55" s="1224">
        <v>4.5999999999999996</v>
      </c>
      <c r="CW55" s="1224"/>
      <c r="CX55" s="1224"/>
      <c r="CY55" s="1224"/>
      <c r="CZ55" s="1224"/>
      <c r="DA55" s="1224"/>
      <c r="DB55" s="1224"/>
      <c r="DC55" s="1224"/>
    </row>
    <row r="56" spans="1:109" ht="13.2"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2"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607</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61.5</v>
      </c>
      <c r="BY57" s="1224"/>
      <c r="BZ57" s="1224"/>
      <c r="CA57" s="1224"/>
      <c r="CB57" s="1224"/>
      <c r="CC57" s="1224"/>
      <c r="CD57" s="1224"/>
      <c r="CE57" s="1224"/>
      <c r="CF57" s="1224">
        <v>63</v>
      </c>
      <c r="CG57" s="1224"/>
      <c r="CH57" s="1224"/>
      <c r="CI57" s="1224"/>
      <c r="CJ57" s="1224"/>
      <c r="CK57" s="1224"/>
      <c r="CL57" s="1224"/>
      <c r="CM57" s="1224"/>
      <c r="CN57" s="1224">
        <v>63.7</v>
      </c>
      <c r="CO57" s="1224"/>
      <c r="CP57" s="1224"/>
      <c r="CQ57" s="1224"/>
      <c r="CR57" s="1224"/>
      <c r="CS57" s="1224"/>
      <c r="CT57" s="1224"/>
      <c r="CU57" s="1224"/>
      <c r="CV57" s="1224">
        <v>64.099999999999994</v>
      </c>
      <c r="CW57" s="1224"/>
      <c r="CX57" s="1224"/>
      <c r="CY57" s="1224"/>
      <c r="CZ57" s="1224"/>
      <c r="DA57" s="1224"/>
      <c r="DB57" s="1224"/>
      <c r="DC57" s="1224"/>
      <c r="DD57" s="1264"/>
      <c r="DE57" s="1259"/>
    </row>
    <row r="58" spans="1:109" s="1253" customFormat="1" ht="13.2"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2"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2"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2"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2"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2" x14ac:dyDescent="0.2">
      <c r="B63" s="1257" t="s">
        <v>606</v>
      </c>
    </row>
    <row r="64" spans="1:109" ht="13.2" x14ac:dyDescent="0.2">
      <c r="B64" s="1218"/>
      <c r="G64" s="1254"/>
      <c r="I64" s="1256"/>
      <c r="J64" s="1256"/>
      <c r="K64" s="1256"/>
      <c r="L64" s="1256"/>
      <c r="M64" s="1256"/>
      <c r="N64" s="1255"/>
      <c r="AM64" s="1254"/>
      <c r="AN64" s="1254" t="s">
        <v>605</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2" x14ac:dyDescent="0.2">
      <c r="B65" s="1218"/>
      <c r="AN65" s="1252" t="s">
        <v>604</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2"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2"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2"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2"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2"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2" x14ac:dyDescent="0.2">
      <c r="B71" s="1218"/>
      <c r="G71" s="1239"/>
      <c r="I71" s="1242"/>
      <c r="J71" s="1241"/>
      <c r="K71" s="1241"/>
      <c r="L71" s="1240"/>
      <c r="M71" s="1241"/>
      <c r="N71" s="1240"/>
      <c r="AM71" s="1239"/>
      <c r="AN71" s="1217" t="s">
        <v>603</v>
      </c>
    </row>
    <row r="72" spans="2:107" ht="13.2"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1218"/>
      <c r="G73" s="1233"/>
      <c r="H73" s="1233"/>
      <c r="I73" s="1233"/>
      <c r="J73" s="1233"/>
      <c r="K73" s="1230"/>
      <c r="L73" s="1230"/>
      <c r="M73" s="1230"/>
      <c r="N73" s="1230"/>
      <c r="AM73" s="1231"/>
      <c r="AN73" s="1225" t="s">
        <v>602</v>
      </c>
      <c r="AO73" s="1225"/>
      <c r="AP73" s="1225"/>
      <c r="AQ73" s="1225"/>
      <c r="AR73" s="1225"/>
      <c r="AS73" s="1225"/>
      <c r="AT73" s="1225"/>
      <c r="AU73" s="1225"/>
      <c r="AV73" s="1225"/>
      <c r="AW73" s="1225"/>
      <c r="AX73" s="1225"/>
      <c r="AY73" s="1225"/>
      <c r="AZ73" s="1225"/>
      <c r="BA73" s="1225"/>
      <c r="BB73" s="1225" t="s">
        <v>600</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599</v>
      </c>
      <c r="BC75" s="1225"/>
      <c r="BD75" s="1225"/>
      <c r="BE75" s="1225"/>
      <c r="BF75" s="1225"/>
      <c r="BG75" s="1225"/>
      <c r="BH75" s="1225"/>
      <c r="BI75" s="1225"/>
      <c r="BJ75" s="1225"/>
      <c r="BK75" s="1225"/>
      <c r="BL75" s="1225"/>
      <c r="BM75" s="1225"/>
      <c r="BN75" s="1225"/>
      <c r="BO75" s="1225"/>
      <c r="BP75" s="1224">
        <v>2</v>
      </c>
      <c r="BQ75" s="1224"/>
      <c r="BR75" s="1224"/>
      <c r="BS75" s="1224"/>
      <c r="BT75" s="1224"/>
      <c r="BU75" s="1224"/>
      <c r="BV75" s="1224"/>
      <c r="BW75" s="1224"/>
      <c r="BX75" s="1224">
        <v>1.9</v>
      </c>
      <c r="BY75" s="1224"/>
      <c r="BZ75" s="1224"/>
      <c r="CA75" s="1224"/>
      <c r="CB75" s="1224"/>
      <c r="CC75" s="1224"/>
      <c r="CD75" s="1224"/>
      <c r="CE75" s="1224"/>
      <c r="CF75" s="1224">
        <v>2.2000000000000002</v>
      </c>
      <c r="CG75" s="1224"/>
      <c r="CH75" s="1224"/>
      <c r="CI75" s="1224"/>
      <c r="CJ75" s="1224"/>
      <c r="CK75" s="1224"/>
      <c r="CL75" s="1224"/>
      <c r="CM75" s="1224"/>
      <c r="CN75" s="1224">
        <v>3</v>
      </c>
      <c r="CO75" s="1224"/>
      <c r="CP75" s="1224"/>
      <c r="CQ75" s="1224"/>
      <c r="CR75" s="1224"/>
      <c r="CS75" s="1224"/>
      <c r="CT75" s="1224"/>
      <c r="CU75" s="1224"/>
      <c r="CV75" s="1224">
        <v>3.7</v>
      </c>
      <c r="CW75" s="1224"/>
      <c r="CX75" s="1224"/>
      <c r="CY75" s="1224"/>
      <c r="CZ75" s="1224"/>
      <c r="DA75" s="1224"/>
      <c r="DB75" s="1224"/>
      <c r="DC75" s="1224"/>
    </row>
    <row r="76" spans="2:107" ht="13.2"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1218"/>
      <c r="G77" s="1229"/>
      <c r="H77" s="1229"/>
      <c r="I77" s="1229"/>
      <c r="J77" s="1229"/>
      <c r="K77" s="1230"/>
      <c r="L77" s="1230"/>
      <c r="M77" s="1230"/>
      <c r="N77" s="1230"/>
      <c r="AN77" s="1226" t="s">
        <v>601</v>
      </c>
      <c r="AO77" s="1226"/>
      <c r="AP77" s="1226"/>
      <c r="AQ77" s="1226"/>
      <c r="AR77" s="1226"/>
      <c r="AS77" s="1226"/>
      <c r="AT77" s="1226"/>
      <c r="AU77" s="1226"/>
      <c r="AV77" s="1226"/>
      <c r="AW77" s="1226"/>
      <c r="AX77" s="1226"/>
      <c r="AY77" s="1226"/>
      <c r="AZ77" s="1226"/>
      <c r="BA77" s="1226"/>
      <c r="BB77" s="1225" t="s">
        <v>600</v>
      </c>
      <c r="BC77" s="1225"/>
      <c r="BD77" s="1225"/>
      <c r="BE77" s="1225"/>
      <c r="BF77" s="1225"/>
      <c r="BG77" s="1225"/>
      <c r="BH77" s="1225"/>
      <c r="BI77" s="1225"/>
      <c r="BJ77" s="1225"/>
      <c r="BK77" s="1225"/>
      <c r="BL77" s="1225"/>
      <c r="BM77" s="1225"/>
      <c r="BN77" s="1225"/>
      <c r="BO77" s="1225"/>
      <c r="BP77" s="1224">
        <v>24.2</v>
      </c>
      <c r="BQ77" s="1224"/>
      <c r="BR77" s="1224"/>
      <c r="BS77" s="1224"/>
      <c r="BT77" s="1224"/>
      <c r="BU77" s="1224"/>
      <c r="BV77" s="1224"/>
      <c r="BW77" s="1224"/>
      <c r="BX77" s="1224">
        <v>22.1</v>
      </c>
      <c r="BY77" s="1224"/>
      <c r="BZ77" s="1224"/>
      <c r="CA77" s="1224"/>
      <c r="CB77" s="1224"/>
      <c r="CC77" s="1224"/>
      <c r="CD77" s="1224"/>
      <c r="CE77" s="1224"/>
      <c r="CF77" s="1224">
        <v>20.399999999999999</v>
      </c>
      <c r="CG77" s="1224"/>
      <c r="CH77" s="1224"/>
      <c r="CI77" s="1224"/>
      <c r="CJ77" s="1224"/>
      <c r="CK77" s="1224"/>
      <c r="CL77" s="1224"/>
      <c r="CM77" s="1224"/>
      <c r="CN77" s="1224">
        <v>11.2</v>
      </c>
      <c r="CO77" s="1224"/>
      <c r="CP77" s="1224"/>
      <c r="CQ77" s="1224"/>
      <c r="CR77" s="1224"/>
      <c r="CS77" s="1224"/>
      <c r="CT77" s="1224"/>
      <c r="CU77" s="1224"/>
      <c r="CV77" s="1224">
        <v>4.5999999999999996</v>
      </c>
      <c r="CW77" s="1224"/>
      <c r="CX77" s="1224"/>
      <c r="CY77" s="1224"/>
      <c r="CZ77" s="1224"/>
      <c r="DA77" s="1224"/>
      <c r="DB77" s="1224"/>
      <c r="DC77" s="1224"/>
    </row>
    <row r="78" spans="2:107" ht="13.2"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599</v>
      </c>
      <c r="BC79" s="1225"/>
      <c r="BD79" s="1225"/>
      <c r="BE79" s="1225"/>
      <c r="BF79" s="1225"/>
      <c r="BG79" s="1225"/>
      <c r="BH79" s="1225"/>
      <c r="BI79" s="1225"/>
      <c r="BJ79" s="1225"/>
      <c r="BK79" s="1225"/>
      <c r="BL79" s="1225"/>
      <c r="BM79" s="1225"/>
      <c r="BN79" s="1225"/>
      <c r="BO79" s="1225"/>
      <c r="BP79" s="1224">
        <v>6.4</v>
      </c>
      <c r="BQ79" s="1224"/>
      <c r="BR79" s="1224"/>
      <c r="BS79" s="1224"/>
      <c r="BT79" s="1224"/>
      <c r="BU79" s="1224"/>
      <c r="BV79" s="1224"/>
      <c r="BW79" s="1224"/>
      <c r="BX79" s="1224">
        <v>6.3</v>
      </c>
      <c r="BY79" s="1224"/>
      <c r="BZ79" s="1224"/>
      <c r="CA79" s="1224"/>
      <c r="CB79" s="1224"/>
      <c r="CC79" s="1224"/>
      <c r="CD79" s="1224"/>
      <c r="CE79" s="1224"/>
      <c r="CF79" s="1224">
        <v>6.2</v>
      </c>
      <c r="CG79" s="1224"/>
      <c r="CH79" s="1224"/>
      <c r="CI79" s="1224"/>
      <c r="CJ79" s="1224"/>
      <c r="CK79" s="1224"/>
      <c r="CL79" s="1224"/>
      <c r="CM79" s="1224"/>
      <c r="CN79" s="1224">
        <v>5.7</v>
      </c>
      <c r="CO79" s="1224"/>
      <c r="CP79" s="1224"/>
      <c r="CQ79" s="1224"/>
      <c r="CR79" s="1224"/>
      <c r="CS79" s="1224"/>
      <c r="CT79" s="1224"/>
      <c r="CU79" s="1224"/>
      <c r="CV79" s="1224">
        <v>5.8</v>
      </c>
      <c r="CW79" s="1224"/>
      <c r="CX79" s="1224"/>
      <c r="CY79" s="1224"/>
      <c r="CZ79" s="1224"/>
      <c r="DA79" s="1224"/>
      <c r="DB79" s="1224"/>
      <c r="DC79" s="1224"/>
    </row>
    <row r="80" spans="2:107" ht="13.2"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1218"/>
    </row>
    <row r="82" spans="2:109" ht="16.2"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2"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2" x14ac:dyDescent="0.2">
      <c r="DD84" s="1217"/>
      <c r="DE84" s="1217"/>
    </row>
    <row r="85" spans="2:109" ht="13.2" x14ac:dyDescent="0.2">
      <c r="DD85" s="1217"/>
      <c r="DE85" s="1217"/>
    </row>
  </sheetData>
  <sheetProtection algorithmName="SHA-512" hashValue="xKdPo0VTn/GMGIbfLBRqr5rd67W5kTAhcJY96z2HtYG0vpfhMiucdFPtzdq7BsYYJDy9z9dWZhQS7Laz58IMBQ==" saltValue="XKXy7O7tP2V/xsd7VMVzm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0E54-3EF6-4A4B-A734-65D2AB6D09A9}">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U/+EPEdKmAyK7kMpYpAVf9AKzk3JEiJfbvFTlUkavkKZw8zbGXzIygzFVNDg4w3GDpY8+rBP7jw0xy7jJOmHZw==" saltValue="HRbl+hC6YW52zbvM999G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1B6B-4702-4B2D-A852-9D57D1C51F77}">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512</v>
      </c>
    </row>
  </sheetData>
  <sheetProtection algorithmName="SHA-512" hashValue="xur1NuaCXs52ZJrFfVFq1f4MokxS4Lc2K2Z5RChddSzrAeaJcG173BLcU9KSkZB8guATfyC3op/QBtDLsgN34Q==" saltValue="dmtFsX8rQGubVW97mDY5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562</v>
      </c>
      <c r="G2" s="151"/>
      <c r="H2" s="152"/>
    </row>
    <row r="3" spans="1:8" x14ac:dyDescent="0.2">
      <c r="A3" s="148" t="s">
        <v>555</v>
      </c>
      <c r="B3" s="153"/>
      <c r="C3" s="154"/>
      <c r="D3" s="155">
        <v>48484</v>
      </c>
      <c r="E3" s="156"/>
      <c r="F3" s="157">
        <v>41934</v>
      </c>
      <c r="G3" s="158"/>
      <c r="H3" s="159"/>
    </row>
    <row r="4" spans="1:8" x14ac:dyDescent="0.2">
      <c r="A4" s="160"/>
      <c r="B4" s="161"/>
      <c r="C4" s="162"/>
      <c r="D4" s="163">
        <v>21676</v>
      </c>
      <c r="E4" s="164"/>
      <c r="F4" s="165">
        <v>23352</v>
      </c>
      <c r="G4" s="166"/>
      <c r="H4" s="167"/>
    </row>
    <row r="5" spans="1:8" x14ac:dyDescent="0.2">
      <c r="A5" s="148" t="s">
        <v>557</v>
      </c>
      <c r="B5" s="153"/>
      <c r="C5" s="154"/>
      <c r="D5" s="155">
        <v>26508</v>
      </c>
      <c r="E5" s="156"/>
      <c r="F5" s="157">
        <v>45588</v>
      </c>
      <c r="G5" s="158"/>
      <c r="H5" s="159"/>
    </row>
    <row r="6" spans="1:8" x14ac:dyDescent="0.2">
      <c r="A6" s="160"/>
      <c r="B6" s="161"/>
      <c r="C6" s="162"/>
      <c r="D6" s="163">
        <v>18836</v>
      </c>
      <c r="E6" s="164"/>
      <c r="F6" s="165">
        <v>24150</v>
      </c>
      <c r="G6" s="166"/>
      <c r="H6" s="167"/>
    </row>
    <row r="7" spans="1:8" x14ac:dyDescent="0.2">
      <c r="A7" s="148" t="s">
        <v>558</v>
      </c>
      <c r="B7" s="153"/>
      <c r="C7" s="154"/>
      <c r="D7" s="155">
        <v>23556</v>
      </c>
      <c r="E7" s="156"/>
      <c r="F7" s="157">
        <v>45483</v>
      </c>
      <c r="G7" s="158"/>
      <c r="H7" s="159"/>
    </row>
    <row r="8" spans="1:8" x14ac:dyDescent="0.2">
      <c r="A8" s="160"/>
      <c r="B8" s="161"/>
      <c r="C8" s="162"/>
      <c r="D8" s="163">
        <v>14383</v>
      </c>
      <c r="E8" s="164"/>
      <c r="F8" s="165">
        <v>24241</v>
      </c>
      <c r="G8" s="166"/>
      <c r="H8" s="167"/>
    </row>
    <row r="9" spans="1:8" x14ac:dyDescent="0.2">
      <c r="A9" s="148" t="s">
        <v>559</v>
      </c>
      <c r="B9" s="153"/>
      <c r="C9" s="154"/>
      <c r="D9" s="155">
        <v>13466</v>
      </c>
      <c r="E9" s="156"/>
      <c r="F9" s="157">
        <v>45945</v>
      </c>
      <c r="G9" s="158"/>
      <c r="H9" s="159"/>
    </row>
    <row r="10" spans="1:8" x14ac:dyDescent="0.2">
      <c r="A10" s="160"/>
      <c r="B10" s="161"/>
      <c r="C10" s="162"/>
      <c r="D10" s="163">
        <v>5940</v>
      </c>
      <c r="E10" s="164"/>
      <c r="F10" s="165">
        <v>25180</v>
      </c>
      <c r="G10" s="166"/>
      <c r="H10" s="167"/>
    </row>
    <row r="11" spans="1:8" x14ac:dyDescent="0.2">
      <c r="A11" s="148" t="s">
        <v>560</v>
      </c>
      <c r="B11" s="153"/>
      <c r="C11" s="154"/>
      <c r="D11" s="155">
        <v>18872</v>
      </c>
      <c r="E11" s="156"/>
      <c r="F11" s="157">
        <v>44475</v>
      </c>
      <c r="G11" s="158"/>
      <c r="H11" s="159"/>
    </row>
    <row r="12" spans="1:8" x14ac:dyDescent="0.2">
      <c r="A12" s="160"/>
      <c r="B12" s="161"/>
      <c r="C12" s="168"/>
      <c r="D12" s="163">
        <v>7843</v>
      </c>
      <c r="E12" s="164"/>
      <c r="F12" s="165">
        <v>24780</v>
      </c>
      <c r="G12" s="166"/>
      <c r="H12" s="167"/>
    </row>
    <row r="13" spans="1:8" x14ac:dyDescent="0.2">
      <c r="A13" s="148"/>
      <c r="B13" s="153"/>
      <c r="C13" s="169"/>
      <c r="D13" s="170">
        <v>26177</v>
      </c>
      <c r="E13" s="171"/>
      <c r="F13" s="172">
        <v>44685</v>
      </c>
      <c r="G13" s="173"/>
      <c r="H13" s="159"/>
    </row>
    <row r="14" spans="1:8" x14ac:dyDescent="0.2">
      <c r="A14" s="160"/>
      <c r="B14" s="161"/>
      <c r="C14" s="162"/>
      <c r="D14" s="163">
        <v>13736</v>
      </c>
      <c r="E14" s="164"/>
      <c r="F14" s="165">
        <v>24341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3.94</v>
      </c>
      <c r="C19" s="174">
        <f>ROUND(VALUE(SUBSTITUTE(実質収支比率等に係る経年分析!G$48,"▲","-")),2)</f>
        <v>0.43</v>
      </c>
      <c r="D19" s="174">
        <f>ROUND(VALUE(SUBSTITUTE(実質収支比率等に係る経年分析!H$48,"▲","-")),2)</f>
        <v>1.31</v>
      </c>
      <c r="E19" s="174">
        <f>ROUND(VALUE(SUBSTITUTE(実質収支比率等に係る経年分析!I$48,"▲","-")),2)</f>
        <v>6.26</v>
      </c>
      <c r="F19" s="174">
        <f>ROUND(VALUE(SUBSTITUTE(実質収支比率等に係る経年分析!J$48,"▲","-")),2)</f>
        <v>5.68</v>
      </c>
    </row>
    <row r="20" spans="1:11" x14ac:dyDescent="0.2">
      <c r="A20" s="174" t="s">
        <v>56</v>
      </c>
      <c r="B20" s="174">
        <f>ROUND(VALUE(SUBSTITUTE(実質収支比率等に係る経年分析!F$47,"▲","-")),2)</f>
        <v>26.78</v>
      </c>
      <c r="C20" s="174">
        <f>ROUND(VALUE(SUBSTITUTE(実質収支比率等に係る経年分析!G$47,"▲","-")),2)</f>
        <v>25.58</v>
      </c>
      <c r="D20" s="174">
        <f>ROUND(VALUE(SUBSTITUTE(実質収支比率等に係る経年分析!H$47,"▲","-")),2)</f>
        <v>24.77</v>
      </c>
      <c r="E20" s="174">
        <f>ROUND(VALUE(SUBSTITUTE(実質収支比率等に係る経年分析!I$47,"▲","-")),2)</f>
        <v>23.15</v>
      </c>
      <c r="F20" s="174">
        <f>ROUND(VALUE(SUBSTITUTE(実質収支比率等に係る経年分析!J$47,"▲","-")),2)</f>
        <v>25.2</v>
      </c>
    </row>
    <row r="21" spans="1:11" x14ac:dyDescent="0.2">
      <c r="A21" s="174" t="s">
        <v>57</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-4.57</v>
      </c>
      <c r="D21" s="174">
        <f>IF(ISNUMBER(VALUE(SUBSTITUTE(実質収支比率等に係る経年分析!H$49,"▲","-"))),ROUND(VALUE(SUBSTITUTE(実質収支比率等に係る経年分析!H$49,"▲","-")),2),NA())</f>
        <v>0.91</v>
      </c>
      <c r="E21" s="174">
        <f>IF(ISNUMBER(VALUE(SUBSTITUTE(実質収支比率等に係る経年分析!I$49,"▲","-"))),ROUND(VALUE(SUBSTITUTE(実質収支比率等に係る経年分析!I$49,"▲","-")),2),NA())</f>
        <v>5.05</v>
      </c>
      <c r="F21" s="174">
        <f>IF(ISNUMBER(VALUE(SUBSTITUTE(実質収支比率等に係る経年分析!J$49,"▲","-"))),ROUND(VALUE(SUBSTITUTE(実質収支比率等に係る経年分析!J$49,"▲","-")),2),NA())</f>
        <v>0.84</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12.38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13.77</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1.1599999999999999</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2.4900000000000002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5.67</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1718</v>
      </c>
      <c r="E42" s="176"/>
      <c r="F42" s="176"/>
      <c r="G42" s="176">
        <f>'実質公債費比率（分子）の構造'!L$52</f>
        <v>1690</v>
      </c>
      <c r="H42" s="176"/>
      <c r="I42" s="176"/>
      <c r="J42" s="176">
        <f>'実質公債費比率（分子）の構造'!M$52</f>
        <v>1683</v>
      </c>
      <c r="K42" s="176"/>
      <c r="L42" s="176"/>
      <c r="M42" s="176">
        <f>'実質公債費比率（分子）の構造'!N$52</f>
        <v>1659</v>
      </c>
      <c r="N42" s="176"/>
      <c r="O42" s="176"/>
      <c r="P42" s="176">
        <f>'実質公債費比率（分子）の構造'!O$52</f>
        <v>1615</v>
      </c>
    </row>
    <row r="43" spans="1:16" x14ac:dyDescent="0.2">
      <c r="A43" s="176" t="s">
        <v>17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66</v>
      </c>
      <c r="B45" s="176">
        <f>'実質公債費比率（分子）の構造'!K$49</f>
        <v>3</v>
      </c>
      <c r="C45" s="176"/>
      <c r="D45" s="176"/>
      <c r="E45" s="176">
        <f>'実質公債費比率（分子）の構造'!L$49</f>
        <v>1</v>
      </c>
      <c r="F45" s="176"/>
      <c r="G45" s="176"/>
      <c r="H45" s="176">
        <f>'実質公債費比率（分子）の構造'!M$49</f>
        <v>1</v>
      </c>
      <c r="I45" s="176"/>
      <c r="J45" s="176"/>
      <c r="K45" s="176">
        <f>'実質公債費比率（分子）の構造'!N$49</f>
        <v>2</v>
      </c>
      <c r="L45" s="176"/>
      <c r="M45" s="176"/>
      <c r="N45" s="176">
        <f>'実質公債費比率（分子）の構造'!O$49</f>
        <v>16</v>
      </c>
      <c r="O45" s="176"/>
      <c r="P45" s="176"/>
    </row>
    <row r="46" spans="1:16" x14ac:dyDescent="0.2">
      <c r="A46" s="176" t="s">
        <v>67</v>
      </c>
      <c r="B46" s="176">
        <f>'実質公債費比率（分子）の構造'!K$48</f>
        <v>250</v>
      </c>
      <c r="C46" s="176"/>
      <c r="D46" s="176"/>
      <c r="E46" s="176">
        <f>'実質公債費比率（分子）の構造'!L$48</f>
        <v>235</v>
      </c>
      <c r="F46" s="176"/>
      <c r="G46" s="176"/>
      <c r="H46" s="176">
        <f>'実質公債費比率（分子）の構造'!M$48</f>
        <v>252</v>
      </c>
      <c r="I46" s="176"/>
      <c r="J46" s="176"/>
      <c r="K46" s="176">
        <f>'実質公債費比率（分子）の構造'!N$48</f>
        <v>232</v>
      </c>
      <c r="L46" s="176"/>
      <c r="M46" s="176"/>
      <c r="N46" s="176">
        <f>'実質公債費比率（分子）の構造'!O$48</f>
        <v>212</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1597</v>
      </c>
      <c r="C49" s="176"/>
      <c r="D49" s="176"/>
      <c r="E49" s="176">
        <f>'実質公債費比率（分子）の構造'!L$45</f>
        <v>1708</v>
      </c>
      <c r="F49" s="176"/>
      <c r="G49" s="176"/>
      <c r="H49" s="176">
        <f>'実質公債費比率（分子）の構造'!M$45</f>
        <v>1772</v>
      </c>
      <c r="I49" s="176"/>
      <c r="J49" s="176"/>
      <c r="K49" s="176">
        <f>'実質公債費比率（分子）の構造'!N$45</f>
        <v>1836</v>
      </c>
      <c r="L49" s="176"/>
      <c r="M49" s="176"/>
      <c r="N49" s="176">
        <f>'実質公債費比率（分子）の構造'!O$45</f>
        <v>1905</v>
      </c>
      <c r="O49" s="176"/>
      <c r="P49" s="176"/>
    </row>
    <row r="50" spans="1:16" x14ac:dyDescent="0.2">
      <c r="A50" s="176" t="s">
        <v>71</v>
      </c>
      <c r="B50" s="176" t="e">
        <f>NA()</f>
        <v>#N/A</v>
      </c>
      <c r="C50" s="176">
        <f>IF(ISNUMBER('実質公債費比率（分子）の構造'!K$53),'実質公債費比率（分子）の構造'!K$53,NA())</f>
        <v>132</v>
      </c>
      <c r="D50" s="176" t="e">
        <f>NA()</f>
        <v>#N/A</v>
      </c>
      <c r="E50" s="176" t="e">
        <f>NA()</f>
        <v>#N/A</v>
      </c>
      <c r="F50" s="176">
        <f>IF(ISNUMBER('実質公債費比率（分子）の構造'!L$53),'実質公債費比率（分子）の構造'!L$53,NA())</f>
        <v>254</v>
      </c>
      <c r="G50" s="176" t="e">
        <f>NA()</f>
        <v>#N/A</v>
      </c>
      <c r="H50" s="176" t="e">
        <f>NA()</f>
        <v>#N/A</v>
      </c>
      <c r="I50" s="176">
        <f>IF(ISNUMBER('実質公債費比率（分子）の構造'!M$53),'実質公債費比率（分子）の構造'!M$53,NA())</f>
        <v>342</v>
      </c>
      <c r="J50" s="176" t="e">
        <f>NA()</f>
        <v>#N/A</v>
      </c>
      <c r="K50" s="176" t="e">
        <f>NA()</f>
        <v>#N/A</v>
      </c>
      <c r="L50" s="176">
        <f>IF(ISNUMBER('実質公債費比率（分子）の構造'!N$53),'実質公債費比率（分子）の構造'!N$53,NA())</f>
        <v>411</v>
      </c>
      <c r="M50" s="176" t="e">
        <f>NA()</f>
        <v>#N/A</v>
      </c>
      <c r="N50" s="176" t="e">
        <f>NA()</f>
        <v>#N/A</v>
      </c>
      <c r="O50" s="176">
        <f>IF(ISNUMBER('実質公債費比率（分子）の構造'!O$53),'実質公債費比率（分子）の構造'!O$53,NA())</f>
        <v>518</v>
      </c>
      <c r="P50" s="176" t="e">
        <f>NA()</f>
        <v>#N/A</v>
      </c>
    </row>
    <row r="53" spans="1:16" x14ac:dyDescent="0.2">
      <c r="A53" s="144" t="s">
        <v>72</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44</v>
      </c>
      <c r="B56" s="175"/>
      <c r="C56" s="175"/>
      <c r="D56" s="175">
        <f>'将来負担比率（分子）の構造'!I$52</f>
        <v>16284</v>
      </c>
      <c r="E56" s="175"/>
      <c r="F56" s="175"/>
      <c r="G56" s="175">
        <f>'将来負担比率（分子）の構造'!J$52</f>
        <v>15914</v>
      </c>
      <c r="H56" s="175"/>
      <c r="I56" s="175"/>
      <c r="J56" s="175">
        <f>'将来負担比率（分子）の構造'!K$52</f>
        <v>15884</v>
      </c>
      <c r="K56" s="175"/>
      <c r="L56" s="175"/>
      <c r="M56" s="175">
        <f>'将来負担比率（分子）の構造'!L$52</f>
        <v>15517</v>
      </c>
      <c r="N56" s="175"/>
      <c r="O56" s="175"/>
      <c r="P56" s="175">
        <f>'将来負担比率（分子）の構造'!M$52</f>
        <v>14758</v>
      </c>
    </row>
    <row r="57" spans="1:16" x14ac:dyDescent="0.2">
      <c r="A57" s="175" t="s">
        <v>43</v>
      </c>
      <c r="B57" s="175"/>
      <c r="C57" s="175"/>
      <c r="D57" s="175">
        <f>'将来負担比率（分子）の構造'!I$51</f>
        <v>2274</v>
      </c>
      <c r="E57" s="175"/>
      <c r="F57" s="175"/>
      <c r="G57" s="175">
        <f>'将来負担比率（分子）の構造'!J$51</f>
        <v>2283</v>
      </c>
      <c r="H57" s="175"/>
      <c r="I57" s="175"/>
      <c r="J57" s="175">
        <f>'将来負担比率（分子）の構造'!K$51</f>
        <v>2313</v>
      </c>
      <c r="K57" s="175"/>
      <c r="L57" s="175"/>
      <c r="M57" s="175">
        <f>'将来負担比率（分子）の構造'!L$51</f>
        <v>2283</v>
      </c>
      <c r="N57" s="175"/>
      <c r="O57" s="175"/>
      <c r="P57" s="175">
        <f>'将来負担比率（分子）の構造'!M$51</f>
        <v>2202</v>
      </c>
    </row>
    <row r="58" spans="1:16" x14ac:dyDescent="0.2">
      <c r="A58" s="175" t="s">
        <v>42</v>
      </c>
      <c r="B58" s="175"/>
      <c r="C58" s="175"/>
      <c r="D58" s="175">
        <f>'将来負担比率（分子）の構造'!I$50</f>
        <v>4780</v>
      </c>
      <c r="E58" s="175"/>
      <c r="F58" s="175"/>
      <c r="G58" s="175">
        <f>'将来負担比率（分子）の構造'!J$50</f>
        <v>4887</v>
      </c>
      <c r="H58" s="175"/>
      <c r="I58" s="175"/>
      <c r="J58" s="175">
        <f>'将来負担比率（分子）の構造'!K$50</f>
        <v>4698</v>
      </c>
      <c r="K58" s="175"/>
      <c r="L58" s="175"/>
      <c r="M58" s="175">
        <f>'将来負担比率（分子）の構造'!L$50</f>
        <v>4883</v>
      </c>
      <c r="N58" s="175"/>
      <c r="O58" s="175"/>
      <c r="P58" s="175">
        <f>'将来負担比率（分子）の構造'!M$50</f>
        <v>5397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2950</v>
      </c>
      <c r="C62" s="175"/>
      <c r="D62" s="175"/>
      <c r="E62" s="175">
        <f>'将来負担比率（分子）の構造'!J$45</f>
        <v>2933</v>
      </c>
      <c r="F62" s="175"/>
      <c r="G62" s="175"/>
      <c r="H62" s="175">
        <f>'将来負担比率（分子）の構造'!K$45</f>
        <v>2339</v>
      </c>
      <c r="I62" s="175"/>
      <c r="J62" s="175"/>
      <c r="K62" s="175">
        <f>'将来負担比率（分子）の構造'!L$45</f>
        <v>2252</v>
      </c>
      <c r="L62" s="175"/>
      <c r="M62" s="175"/>
      <c r="N62" s="175">
        <f>'将来負担比率（分子）の構造'!M$45</f>
        <v>2343</v>
      </c>
      <c r="O62" s="175"/>
      <c r="P62" s="175"/>
    </row>
    <row r="63" spans="1:16" x14ac:dyDescent="0.2">
      <c r="A63" s="175" t="s">
        <v>35</v>
      </c>
      <c r="B63" s="175">
        <f>'将来負担比率（分子）の構造'!I$44</f>
        <v>2</v>
      </c>
      <c r="C63" s="175"/>
      <c r="D63" s="175"/>
      <c r="E63" s="175">
        <f>'将来負担比率（分子）の構造'!J$44</f>
        <v>11</v>
      </c>
      <c r="F63" s="175"/>
      <c r="G63" s="175"/>
      <c r="H63" s="175">
        <f>'将来負担比率（分子）の構造'!K$44</f>
        <v>179</v>
      </c>
      <c r="I63" s="175"/>
      <c r="J63" s="175"/>
      <c r="K63" s="175">
        <f>'将来負担比率（分子）の構造'!L$44</f>
        <v>350</v>
      </c>
      <c r="L63" s="175"/>
      <c r="M63" s="175"/>
      <c r="N63" s="175">
        <f>'将来負担比率（分子）の構造'!M$44</f>
        <v>346</v>
      </c>
      <c r="O63" s="175"/>
      <c r="P63" s="175"/>
    </row>
    <row r="64" spans="1:16" x14ac:dyDescent="0.2">
      <c r="A64" s="175" t="s">
        <v>34</v>
      </c>
      <c r="B64" s="175">
        <f>'将来負担比率（分子）の構造'!I$43</f>
        <v>2702</v>
      </c>
      <c r="C64" s="175"/>
      <c r="D64" s="175"/>
      <c r="E64" s="175">
        <f>'将来負担比率（分子）の構造'!J$43</f>
        <v>2479</v>
      </c>
      <c r="F64" s="175"/>
      <c r="G64" s="175"/>
      <c r="H64" s="175">
        <f>'将来負担比率（分子）の構造'!K$43</f>
        <v>2355</v>
      </c>
      <c r="I64" s="175"/>
      <c r="J64" s="175"/>
      <c r="K64" s="175">
        <f>'将来負担比率（分子）の構造'!L$43</f>
        <v>2201</v>
      </c>
      <c r="L64" s="175"/>
      <c r="M64" s="175"/>
      <c r="N64" s="175">
        <f>'将来負担比率（分子）の構造'!M$43</f>
        <v>2025</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17297</v>
      </c>
      <c r="C66" s="175"/>
      <c r="D66" s="175"/>
      <c r="E66" s="175">
        <f>'将来負担比率（分子）の構造'!J$41</f>
        <v>17375</v>
      </c>
      <c r="F66" s="175"/>
      <c r="G66" s="175"/>
      <c r="H66" s="175">
        <f>'将来負担比率（分子）の構造'!K$41</f>
        <v>17215</v>
      </c>
      <c r="I66" s="175"/>
      <c r="J66" s="175"/>
      <c r="K66" s="175">
        <f>'将来負担比率（分子）の構造'!L$41</f>
        <v>16511</v>
      </c>
      <c r="L66" s="175"/>
      <c r="M66" s="175"/>
      <c r="N66" s="175">
        <f>'将来負担比率（分子）の構造'!M$41</f>
        <v>15339</v>
      </c>
      <c r="O66" s="175"/>
      <c r="P66" s="175"/>
    </row>
    <row r="67" spans="1:16" x14ac:dyDescent="0.2">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76</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77</v>
      </c>
      <c r="B72" s="179">
        <f>基金残高に係る経年分析!F55</f>
        <v>3040</v>
      </c>
      <c r="C72" s="179">
        <f>基金残高に係る経年分析!G55</f>
        <v>3041</v>
      </c>
      <c r="D72" s="179">
        <f>基金残高に係る経年分析!H55</f>
        <v>3242</v>
      </c>
    </row>
    <row r="73" spans="1:16" x14ac:dyDescent="0.2">
      <c r="A73" s="178" t="s">
        <v>78</v>
      </c>
      <c r="B73" s="179">
        <f>基金残高に係る経年分析!F56</f>
        <v>37</v>
      </c>
      <c r="C73" s="179">
        <f>基金残高に係る経年分析!G56</f>
        <v>148</v>
      </c>
      <c r="D73" s="179">
        <f>基金残高に係る経年分析!H56</f>
        <v>148</v>
      </c>
    </row>
    <row r="74" spans="1:16" x14ac:dyDescent="0.2">
      <c r="A74" s="178" t="s">
        <v>79</v>
      </c>
      <c r="B74" s="179">
        <f>基金残高に係る経年分析!F57</f>
        <v>623</v>
      </c>
      <c r="C74" s="179">
        <f>基金残高に係る経年分析!G57</f>
        <v>634</v>
      </c>
      <c r="D74" s="179">
        <f>基金残高に係る経年分析!H57</f>
        <v>845</v>
      </c>
    </row>
  </sheetData>
  <sheetProtection algorithmName="SHA-512" hashValue="wkB542Hhxv4cI4oaOGcbwuProWYojndCgr8dhnEaQszPgeMfzutjEh3eVamUD4e+UOxfNjr/Pp3j3O00lv6omA==" saltValue="+OtdBaj3uWF7HPLt+R+0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2024-03-18T02:16:04Z</cp:lastPrinted>
  <dcterms:created xsi:type="dcterms:W3CDTF">2024-03-14T03:18:07Z</dcterms:created>
  <dcterms:modified xsi:type="dcterms:W3CDTF">2024-09-26T02:49:51Z</dcterms:modified>
  <cp:category/>
</cp:coreProperties>
</file>