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2873838E-D243-4DB4-863E-7F6930DFD3F3}"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BW34" i="10" l="1"/>
  <c r="BW35" i="10" s="1"/>
  <c r="BW36" i="10" s="1"/>
  <c r="BW37" i="10" s="1"/>
  <c r="BW38" i="10" s="1"/>
  <c r="BW39" i="10" s="1"/>
</calcChain>
</file>

<file path=xl/sharedStrings.xml><?xml version="1.0" encoding="utf-8"?>
<sst xmlns="http://schemas.openxmlformats.org/spreadsheetml/2006/main" count="1078" uniqueCount="596">
  <si>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</si>
  <si>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</si>
  <si>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</si>
  <si>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</si>
  <si>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</si>
  <si>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</si>
  <si>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</si>
  <si>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</si>
  <si>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</si>
  <si>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</si>
  <si>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</si>
  <si>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</si>
  <si>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</si>
  <si>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</si>
  <si>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</si>
  <si>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</si>
  <si>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</si>
  <si>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</si>
  <si>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</si>
  <si>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</si>
  <si>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</si>
  <si>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</si>
  <si>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</si>
  <si>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</si>
  <si>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</si>
  <si>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</si>
  <si>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</si>
  <si>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</si>
  <si>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</si>
  <si>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</si>
  <si>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</si>
  <si>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</si>
  <si>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</si>
  <si>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</si>
  <si>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</si>
  <si>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</si>
  <si>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</si>
  <si>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</si>
  <si>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</si>
  <si>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</si>
  <si>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</si>
  <si>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</si>
  <si>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</si>
  <si>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</si>
  <si>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</si>
  <si>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</si>
  <si>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</si>
  <si>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</si>
  <si>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</si>
  <si>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</si>
  <si>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</si>
  <si>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</si>
  <si>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</si>
  <si>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</si>
  <si>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</si>
  <si>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</si>
  <si>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</si>
  <si>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</si>
  <si>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</si>
  <si>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</si>
  <si>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</si>
  <si>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</si>
  <si>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</si>
  <si>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</si>
  <si>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</si>
  <si>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</si>
  <si>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</si>
  <si>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</si>
  <si>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</si>
  <si>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</si>
  <si>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</si>
  <si>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</si>
  <si>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</si>
  <si>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</si>
  <si>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</si>
  <si>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</si>
  <si>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</si>
  <si>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</si>
  <si>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</si>
  <si>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</si>
  <si>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</si>
  <si>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</si>
  <si>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</si>
  <si>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</si>
  <si>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</si>
  <si>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</si>
  <si>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</si>
  <si>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</si>
  <si>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</si>
  <si>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</si>
  <si>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</si>
  <si>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</si>
  <si>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</si>
  <si>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</si>
  <si>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</si>
  <si>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</si>
  <si>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</si>
  <si>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</si>
  <si>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</si>
  <si>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</si>
  <si>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</si>
  <si>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</si>
  <si>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泉南市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</si>
  <si>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</si>
  <si>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</si>
  <si>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</si>
  <si>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</si>
  <si>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</si>
  <si>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</si>
  <si>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</si>
  <si>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</si>
  <si>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</si>
  <si>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</si>
  <si>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</si>
  <si>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</si>
  <si>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</si>
  <si>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</si>
  <si>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</si>
  <si>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</si>
  <si>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</si>
  <si>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</si>
  <si>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</si>
  <si>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</si>
  <si>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</si>
  <si>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</si>
  <si>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</si>
  <si>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</si>
  <si>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</si>
  <si>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</si>
  <si>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</si>
  <si>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</si>
  <si>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</si>
  <si>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</si>
  <si>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</si>
  <si>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</si>
  <si>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</si>
  <si>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</si>
  <si>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</si>
  <si>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</si>
  <si>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</si>
  <si>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</si>
  <si>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</si>
  <si>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</si>
  <si>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</si>
  <si>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</si>
  <si>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</si>
  <si>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</si>
  <si>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</si>
  <si>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</si>
  <si>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</si>
  <si>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</si>
  <si>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</si>
  <si>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</si>
  <si>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</si>
  <si>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</si>
  <si>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</si>
  <si>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</si>
  <si>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</si>
  <si>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</si>
  <si>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</si>
  <si>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</si>
  <si>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</si>
  <si>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</si>
  <si>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</si>
  <si>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</si>
  <si>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</si>
  <si>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</si>
  <si>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</si>
  <si>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</si>
  <si>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</si>
  <si>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</si>
  <si>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</si>
  <si>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</si>
  <si>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</si>
  <si>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</si>
  <si>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</si>
  <si>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</si>
  <si>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</si>
  <si>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</si>
  <si>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</si>
  <si>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</si>
  <si>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</si>
  <si>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</si>
  <si>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</si>
  <si>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</si>
  <si>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</si>
  <si>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</si>
  <si>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</si>
  <si>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</si>
  <si>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</si>
  <si>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</si>
  <si>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</si>
  <si>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</si>
  <si>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</si>
  <si>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</si>
  <si>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</si>
  <si>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</si>
  <si>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</si>
  <si>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</si>
  <si>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</si>
  <si>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</si>
  <si>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</si>
  <si>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</si>
  <si>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</si>
  <si>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</si>
  <si>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</si>
  <si>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</si>
  <si>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</si>
  <si>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</si>
  <si>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</si>
  <si>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</si>
  <si>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</si>
  <si>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</si>
  <si>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</si>
  <si>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</si>
  <si>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大阪府泉南市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</si>
  <si>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</si>
  <si>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</si>
  <si>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</si>
  <si>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</si>
  <si>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</si>
  <si>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</si>
  <si>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</si>
  <si>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</si>
  <si>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</si>
  <si>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</si>
  <si>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</si>
  <si>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</si>
  <si>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</si>
  <si>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</si>
  <si>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</si>
  <si>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</si>
  <si>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</si>
  <si>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</si>
  <si>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</si>
  <si>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</si>
  <si>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</si>
  <si>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</si>
  <si>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</si>
  <si>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</si>
  <si>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</si>
  <si>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</si>
  <si>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</si>
  <si>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</si>
  <si>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</si>
  <si>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</si>
  <si>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</si>
  <si>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</si>
  <si>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</si>
  <si>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</si>
  <si>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</si>
  <si>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</si>
  <si>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</si>
  <si>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</si>
  <si>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</si>
  <si>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</si>
  <si>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</si>
  <si>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</si>
  <si>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</si>
  <si>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</si>
  <si>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</si>
  <si>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</si>
  <si>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</si>
  <si>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</si>
  <si>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</si>
  <si>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</si>
  <si>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</si>
  <si>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</si>
  <si>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</si>
  <si>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</si>
  <si>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</si>
  <si>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</si>
  <si>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</si>
  <si>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</si>
  <si>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</si>
  <si>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</si>
  <si>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</si>
  <si>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</si>
  <si>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</si>
  <si>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</si>
  <si>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</si>
  <si>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</si>
  <si>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</si>
  <si>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</si>
  <si>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</si>
  <si>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</si>
  <si>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</si>
  <si>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</si>
  <si>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</si>
  <si>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</si>
  <si>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</si>
  <si>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</si>
  <si>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</si>
  <si>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</si>
  <si>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</si>
  <si>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</si>
  <si>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</si>
  <si>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</si>
  <si>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</si>
  <si>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</si>
  <si>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</si>
  <si>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</si>
  <si>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</si>
  <si>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</si>
  <si>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</si>
  <si>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</si>
  <si>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</si>
  <si>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</si>
  <si>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</si>
  <si>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</si>
  <si>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</si>
  <si>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</si>
  <si>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</si>
  <si>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</si>
  <si>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</si>
  <si>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</si>
  <si>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</si>
  <si>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</si>
  <si>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</si>
  <si>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</si>
  <si>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</si>
  <si>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</si>
  <si>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</si>
  <si>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</si>
  <si>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</si>
  <si>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</si>
  <si>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</si>
  <si>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</si>
  <si>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</si>
  <si>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</si>
  <si>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</si>
  <si>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</si>
  <si>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</si>
  <si>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</si>
  <si>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</si>
  <si>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</si>
  <si>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</si>
  <si>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</si>
  <si>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</si>
  <si>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</si>
  <si>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</si>
  <si>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</si>
  <si>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</si>
  <si>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</si>
  <si>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</si>
  <si>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</si>
  <si>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</si>
  <si>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</si>
  <si>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</si>
  <si>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</si>
  <si>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</si>
  <si>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</si>
  <si>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</si>
  <si>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</si>
  <si>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</si>
  <si>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</si>
  <si>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</si>
  <si>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</si>
  <si>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</si>
  <si>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</si>
  <si>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</si>
  <si>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</si>
  <si>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</si>
  <si>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</si>
  <si>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</si>
  <si>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</si>
  <si>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</si>
  <si>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</si>
  <si>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大阪府泉南市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</si>
  <si>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</si>
  <si>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</si>
  <si>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</si>
  <si>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</si>
  <si>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</si>
  <si>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</si>
  <si>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</si>
  <si>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</si>
  <si>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</si>
  <si>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</si>
  <si>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</si>
  <si>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</si>
  <si>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</si>
  <si>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</si>
  <si>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</si>
  <si>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</si>
  <si>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</si>
  <si>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</si>
  <si>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</si>
  <si>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</si>
  <si>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</si>
  <si>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</si>
  <si>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</si>
  <si>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</si>
  <si>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</si>
  <si>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</si>
  <si>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</si>
  <si>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</si>
  <si>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</si>
  <si>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</si>
  <si>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</si>
  <si>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</si>
  <si>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</si>
  <si>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</si>
  <si>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</si>
  <si>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</si>
  <si>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</si>
  <si>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</si>
  <si>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</si>
  <si>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</si>
  <si>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</si>
  <si>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</si>
  <si>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</si>
  <si>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</si>
  <si>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</si>
  <si>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</si>
  <si>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</si>
  <si>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</si>
  <si>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</si>
  <si>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</si>
  <si>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</si>
  <si>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</si>
  <si>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</si>
  <si>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</si>
  <si>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</si>
  <si>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</si>
  <si>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</si>
  <si>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</si>
  <si>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</si>
  <si>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</si>
  <si>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</si>
  <si>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</si>
  <si>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</si>
  <si>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</si>
  <si>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</si>
  <si>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</si>
  <si>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</si>
  <si>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</si>
  <si>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</si>
  <si>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</si>
  <si>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</si>
  <si>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</si>
  <si>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</si>
  <si>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</si>
  <si>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</si>
  <si>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</si>
  <si>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</si>
  <si>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</si>
  <si>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</si>
  <si>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</si>
  <si>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</si>
  <si>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</si>
  <si>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</si>
  <si>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</si>
  <si>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</si>
  <si>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</si>
  <si>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</si>
  <si>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</si>
  <si>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</si>
  <si>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</si>
  <si>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</si>
  <si>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</si>
  <si>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</si>
  <si>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</si>
  <si>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</si>
  <si>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</si>
  <si>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</si>
  <si>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</si>
  <si>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</si>
  <si>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</si>
  <si>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</si>
  <si>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</si>
  <si>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</si>
  <si>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</si>
  <si>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</si>
  <si>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</si>
  <si>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</si>
  <si>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</si>
  <si>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</si>
  <si>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</si>
  <si>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</si>
  <si>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</si>
  <si>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</si>
  <si>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</si>
  <si>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</si>
  <si>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</si>
  <si>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</si>
  <si>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</si>
  <si>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</si>
  <si>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</si>
  <si>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</si>
  <si>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</si>
  <si>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</si>
  <si>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</si>
  <si>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</si>
  <si>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</si>
  <si>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</si>
  <si>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</si>
  <si>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</si>
  <si>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</si>
  <si>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</si>
  <si>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</si>
  <si>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</si>
  <si>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</si>
  <si>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</si>
  <si>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</si>
  <si>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</si>
  <si>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</si>
  <si>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</si>
  <si>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</si>
  <si>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</si>
  <si>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</si>
  <si>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</si>
  <si>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</si>
  <si>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</si>
  <si>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</si>
  <si>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</si>
  <si>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</si>
  <si>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</si>
  <si>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</si>
  <si>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</si>
  <si>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</si>
  <si>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</si>
  <si>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</si>
  <si>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</si>
  <si>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</si>
  <si>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</si>
  <si>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</si>
  <si>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</si>
  <si>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</si>
  <si>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</si>
  <si>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</si>
  <si>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</si>
  <si>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</si>
  <si>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</si>
  <si>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</si>
  <si>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</si>
  <si>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</si>
  <si>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</si>
  <si>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</si>
  <si>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</si>
  <si>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</si>
  <si>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</si>
  <si>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</si>
  <si>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</si>
  <si>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</si>
  <si>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</si>
  <si>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</si>
  <si>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</si>
  <si>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</si>
  <si>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</si>
  <si>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</si>
  <si>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</si>
  <si>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</si>
  <si>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</si>
  <si>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</si>
  <si>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</si>
  <si>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</si>
  <si>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</si>
  <si>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</si>
  <si>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</si>
  <si>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</si>
  <si>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</si>
  <si>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</si>
  <si>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</si>
  <si>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</si>
  <si>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介護保険事業特別会計</t>
  </si>
  <si>
    <t>下水道事業会計</t>
  </si>
  <si>
    <t>後期高齢者医療事業特別会計</t>
  </si>
  <si>
    <t>国民健康保険事業特別会計</t>
  </si>
  <si>
    <t>公共用地取得事業特別会計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</si>
  <si>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</si>
  <si>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</si>
  <si>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</si>
  <si>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</si>
  <si>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</si>
  <si>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</si>
  <si>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</si>
  <si>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</si>
  <si>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</si>
  <si>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泉南清掃事務組合
（一般会計）</t>
    <rPh sb="0" eb="8">
      <t>センナンセイソウジムクミアイ</t>
    </rPh>
    <rPh sb="10" eb="14">
      <t>イッパンカイケイ</t>
    </rPh>
    <phoneticPr fontId="2"/>
  </si>
  <si>
    <t>大阪府後期高齢者医療広域連合
（一般会計）</t>
    <rPh sb="0" eb="3">
      <t>オオサカフ</t>
    </rPh>
    <rPh sb="3" eb="5">
      <t>コウキ</t>
    </rPh>
    <rPh sb="5" eb="8">
      <t>コウレイシャ</t>
    </rPh>
    <rPh sb="8" eb="10">
      <t>イリョウ</t>
    </rPh>
    <rPh sb="10" eb="14">
      <t>コウイキレンゴウ</t>
    </rPh>
    <rPh sb="16" eb="20">
      <t>イッパンカイケイ</t>
    </rPh>
    <phoneticPr fontId="2"/>
  </si>
  <si>
    <t>大阪府後期高齢者医療広域連合
（後期高齢者医療特別会計）</t>
    <rPh sb="0" eb="3">
      <t>オオサカフ</t>
    </rPh>
    <rPh sb="3" eb="5">
      <t>コウキ</t>
    </rPh>
    <rPh sb="5" eb="8">
      <t>コウレイシャ</t>
    </rPh>
    <rPh sb="8" eb="10">
      <t>イリョウ</t>
    </rPh>
    <rPh sb="10" eb="14">
      <t>コウイキレンゴウ</t>
    </rPh>
    <rPh sb="16" eb="21">
      <t>コウキコウレイシャ</t>
    </rPh>
    <rPh sb="21" eb="23">
      <t>イリョウ</t>
    </rPh>
    <rPh sb="23" eb="27">
      <t>トクベツカイケイ</t>
    </rPh>
    <phoneticPr fontId="2"/>
  </si>
  <si>
    <t>大阪広域水道企業団
（水道事業会計）</t>
    <rPh sb="0" eb="2">
      <t>オオサカ</t>
    </rPh>
    <rPh sb="2" eb="9">
      <t>コウイキスイドウキギョウダン</t>
    </rPh>
    <rPh sb="11" eb="15">
      <t>スイドウジギョウ</t>
    </rPh>
    <rPh sb="15" eb="17">
      <t>カイケイ</t>
    </rPh>
    <phoneticPr fontId="2"/>
  </si>
  <si>
    <t>大阪広域水道企業団
（工業用水道事業会計）</t>
    <rPh sb="0" eb="2">
      <t>オオサカ</t>
    </rPh>
    <rPh sb="2" eb="9">
      <t>コウイキスイドウキギョウダン</t>
    </rPh>
    <rPh sb="11" eb="14">
      <t>コウギョウヨウ</t>
    </rPh>
    <rPh sb="14" eb="18">
      <t>スイドウジギョウ</t>
    </rPh>
    <rPh sb="18" eb="20">
      <t>カイケイ</t>
    </rPh>
    <phoneticPr fontId="2"/>
  </si>
  <si>
    <t>泉州南消防組合
（一般会計）</t>
    <rPh sb="0" eb="3">
      <t>センシュウミナミ</t>
    </rPh>
    <rPh sb="3" eb="7">
      <t>ショウボウクミアイ</t>
    </rPh>
    <rPh sb="9" eb="13">
      <t>イッパンカイケイ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</si>
  <si>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</si>
  <si>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</si>
  <si>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</si>
  <si>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</si>
  <si>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</si>
  <si>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将来負担比率・実質公債費比率とともに、改善しているものの、類似団体内平均値より高い傾向にある。これは、過年度に発行した第三セクター等改革推進債等に係る地方債負担が大きいためである。
　実質公債費比率については、過年度に発行した起債の償還終了に伴う償還額の減少等により改善されている。
　老朽化した公共施設の改修等に多額の経費が必要となり、地方債発行の増加が想定されることから、今後の適正化に取り組んでいく必要がある。</t>
    <rPh sb="1" eb="7">
      <t>ショウライフタンヒリツ</t>
    </rPh>
    <rPh sb="8" eb="12">
      <t>ジッシツコウサイ</t>
    </rPh>
    <rPh sb="12" eb="13">
      <t>ヒ</t>
    </rPh>
    <rPh sb="13" eb="15">
      <t>ヒリツ</t>
    </rPh>
    <rPh sb="20" eb="22">
      <t>カイゼン</t>
    </rPh>
    <rPh sb="30" eb="34">
      <t>ルイジダンタイ</t>
    </rPh>
    <rPh sb="34" eb="35">
      <t>ナイ</t>
    </rPh>
    <rPh sb="35" eb="38">
      <t>ヘイキンチ</t>
    </rPh>
    <rPh sb="40" eb="41">
      <t>タカ</t>
    </rPh>
    <rPh sb="42" eb="44">
      <t>ケイコウ</t>
    </rPh>
    <rPh sb="52" eb="55">
      <t>カネンド</t>
    </rPh>
    <rPh sb="56" eb="58">
      <t>ハッコウ</t>
    </rPh>
    <rPh sb="60" eb="62">
      <t>ダイサン</t>
    </rPh>
    <rPh sb="66" eb="67">
      <t>トウ</t>
    </rPh>
    <rPh sb="67" eb="72">
      <t>カイカクスイシンサイ</t>
    </rPh>
    <rPh sb="72" eb="73">
      <t>トウ</t>
    </rPh>
    <rPh sb="74" eb="75">
      <t>カカ</t>
    </rPh>
    <rPh sb="97" eb="98">
      <t>ヒ</t>
    </rPh>
    <rPh sb="106" eb="109">
      <t>カネンド</t>
    </rPh>
    <rPh sb="110" eb="112">
      <t>ハッコウ</t>
    </rPh>
    <rPh sb="114" eb="116">
      <t>キサイ</t>
    </rPh>
    <rPh sb="117" eb="119">
      <t>ショウカン</t>
    </rPh>
    <rPh sb="119" eb="121">
      <t>シュウリョウ</t>
    </rPh>
    <rPh sb="122" eb="123">
      <t>トモナ</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</si>
  <si>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</si>
  <si>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</si>
  <si>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</si>
  <si>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前年度同様に地方債償還額が発行額を上回った結果、将来負担額が減少し改善となった。その一方、有形固定資産減価償却率については、施設の老朽化の進行に加え、施設の長寿命化や更新ができていない状況にあり、悪化している。
　老朽化した公共施設の改修等には今後多額の経費が必要となり、それに伴い地方債の発行も増加することが想定される中、将来負担比率の悪化を招くことがないよう、計画的に施設改修等を行っていく必要がある。</t>
    <rPh sb="1" eb="5">
      <t>ショウライフタン</t>
    </rPh>
    <rPh sb="5" eb="7">
      <t>ヒリツ</t>
    </rPh>
    <rPh sb="13" eb="16">
      <t>ゼンネンド</t>
    </rPh>
    <rPh sb="16" eb="18">
      <t>ドウヨウ</t>
    </rPh>
    <rPh sb="19" eb="25">
      <t>チホウサイショウカンガク</t>
    </rPh>
    <rPh sb="26" eb="29">
      <t>ハッコウガク</t>
    </rPh>
    <rPh sb="30" eb="32">
      <t>ウワマワ</t>
    </rPh>
    <rPh sb="34" eb="36">
      <t>ケッカ</t>
    </rPh>
    <rPh sb="37" eb="42">
      <t>ショウライフタンガク</t>
    </rPh>
    <rPh sb="43" eb="45">
      <t>ゲンショウ</t>
    </rPh>
    <rPh sb="46" eb="48">
      <t>カイゼン</t>
    </rPh>
    <rPh sb="55" eb="57">
      <t>イッポウ</t>
    </rPh>
    <rPh sb="58" eb="64">
      <t>ユウケイコテイシサン</t>
    </rPh>
    <rPh sb="64" eb="68">
      <t>ゲンカショウキャク</t>
    </rPh>
    <rPh sb="68" eb="69">
      <t>リツ</t>
    </rPh>
    <rPh sb="75" eb="77">
      <t>シセツ</t>
    </rPh>
    <rPh sb="78" eb="81">
      <t>ロウキュウカ</t>
    </rPh>
    <rPh sb="82" eb="84">
      <t>シンコウ</t>
    </rPh>
    <rPh sb="85" eb="86">
      <t>クワ</t>
    </rPh>
    <rPh sb="88" eb="90">
      <t>シセツ</t>
    </rPh>
    <rPh sb="91" eb="94">
      <t>チョウジュミョウ</t>
    </rPh>
    <rPh sb="94" eb="95">
      <t>カ</t>
    </rPh>
    <rPh sb="96" eb="98">
      <t>コウシン</t>
    </rPh>
    <rPh sb="105" eb="107">
      <t>ジョウキョウ</t>
    </rPh>
    <rPh sb="111" eb="113">
      <t>アッカ</t>
    </rPh>
    <rPh sb="120" eb="123">
      <t>ロウキュウカ</t>
    </rPh>
    <rPh sb="125" eb="129">
      <t>コウキョウシセツ</t>
    </rPh>
    <rPh sb="130" eb="132">
      <t>カイシュウ</t>
    </rPh>
    <rPh sb="132" eb="133">
      <t>トウ</t>
    </rPh>
    <rPh sb="135" eb="137">
      <t>コンゴ</t>
    </rPh>
    <rPh sb="137" eb="139">
      <t>タガク</t>
    </rPh>
    <rPh sb="140" eb="142">
      <t>ケイヒ</t>
    </rPh>
    <rPh sb="143" eb="145">
      <t>ヒツヨウ</t>
    </rPh>
    <rPh sb="152" eb="153">
      <t>トモナ</t>
    </rPh>
    <rPh sb="154" eb="157">
      <t>チホウサイ</t>
    </rPh>
    <rPh sb="161" eb="163">
      <t>ゾウカ</t>
    </rPh>
    <rPh sb="168" eb="170">
      <t>ソウテイ</t>
    </rPh>
    <rPh sb="173" eb="174">
      <t>ナカ</t>
    </rPh>
    <rPh sb="175" eb="179">
      <t>ショウライフタン</t>
    </rPh>
    <rPh sb="179" eb="181">
      <t>ヒリツ</t>
    </rPh>
    <rPh sb="182" eb="184">
      <t>アッカ</t>
    </rPh>
    <rPh sb="185" eb="186">
      <t>マネ</t>
    </rPh>
    <rPh sb="195" eb="197">
      <t>ケイカク</t>
    </rPh>
    <rPh sb="197" eb="198">
      <t>テキ</t>
    </rPh>
    <rPh sb="199" eb="201">
      <t>シセツ</t>
    </rPh>
    <rPh sb="201" eb="203">
      <t>カイシュウ</t>
    </rPh>
    <rPh sb="203" eb="204">
      <t>トウ</t>
    </rPh>
    <rPh sb="205" eb="206">
      <t>オコナ</t>
    </rPh>
    <rPh sb="210" eb="212">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</si>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</sst>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4E12042-3F85-43E6-BBCF-B785D63AC0C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2E58-4C19-91EA-3E2EC0F3C3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59749</c:v>
                </c:pt>
                <c:pt idx="1">
                  <c:v>20352</c:v>
                </c:pt>
                <c:pt idx="2">
                  <c:v>11689</c:v>
                </c:pt>
                <c:pt idx="3">
                  <c:v>8269</c:v>
                </c:pt>
                <c:pt idx="4">
                  <c:v>11918</c:v>
                </c:pt>
              </c:numCache>
            </c:numRef>
          </c:val>
          <c:smooth val="0"/>
          <c:extLst>
            <c:ext xmlns:c16="http://schemas.microsoft.com/office/drawing/2014/chart" uri="{C3380CC4-5D6E-409C-BE32-E72D297353CC}">
              <c16:uniqueId val="{00000001-2E58-4C19-91EA-3E2EC0F3C3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0.05</c:v>
                </c:pt>
                <c:pt idx="1">
                  <c:v>1.55</c:v>
                </c:pt>
                <c:pt idx="2">
                  <c:v>2.82</c:v>
                </c:pt>
                <c:pt idx="3">
                  <c:v>4.9000000000000004</c:v>
                </c:pt>
                <c:pt idx="4">
                  <c:v>4.08</c:v>
                </c:pt>
              </c:numCache>
            </c:numRef>
          </c:val>
          <c:extLst>
            <c:ext xmlns:c16="http://schemas.microsoft.com/office/drawing/2014/chart" uri="{C3380CC4-5D6E-409C-BE32-E72D297353CC}">
              <c16:uniqueId val="{00000000-C8EE-48D5-8E89-72624E1A1B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4.74</c:v>
                </c:pt>
                <c:pt idx="1">
                  <c:v>6.03</c:v>
                </c:pt>
                <c:pt idx="2">
                  <c:v>7.2</c:v>
                </c:pt>
                <c:pt idx="3">
                  <c:v>9.0299999999999994</c:v>
                </c:pt>
                <c:pt idx="4">
                  <c:v>10.93</c:v>
                </c:pt>
              </c:numCache>
            </c:numRef>
          </c:val>
          <c:extLst>
            <c:ext xmlns:c16="http://schemas.microsoft.com/office/drawing/2014/chart" uri="{C3380CC4-5D6E-409C-BE32-E72D297353CC}">
              <c16:uniqueId val="{00000001-C8EE-48D5-8E89-72624E1A1B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0.51</c:v>
                </c:pt>
                <c:pt idx="1">
                  <c:v>2.82</c:v>
                </c:pt>
                <c:pt idx="2">
                  <c:v>2.6</c:v>
                </c:pt>
                <c:pt idx="3">
                  <c:v>4.46</c:v>
                </c:pt>
                <c:pt idx="4">
                  <c:v>2.0699999999999998</c:v>
                </c:pt>
              </c:numCache>
            </c:numRef>
          </c:val>
          <c:smooth val="0"/>
          <c:extLst>
            <c:ext xmlns:c16="http://schemas.microsoft.com/office/drawing/2014/chart" uri="{C3380CC4-5D6E-409C-BE32-E72D297353CC}">
              <c16:uniqueId val="{00000002-C8EE-48D5-8E89-72624E1A1B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11.66</c:v>
                </c:pt>
                <c:pt idx="2">
                  <c:v>#N/A</c:v>
                </c:pt>
                <c:pt idx="3">
                  <c:v>0.65</c:v>
                </c:pt>
                <c:pt idx="4">
                  <c:v>0</c:v>
                </c:pt>
                <c:pt idx="5">
                  <c:v>0</c:v>
                </c:pt>
                <c:pt idx="6">
                  <c:v>0</c:v>
                </c:pt>
                <c:pt idx="7">
                  <c:v>0</c:v>
                </c:pt>
                <c:pt idx="8">
                  <c:v>0</c:v>
                </c:pt>
                <c:pt idx="9">
                  <c:v>0</c:v>
                </c:pt>
              </c:numCache>
            </c:numRef>
          </c:val>
          <c:extLst>
            <c:ext xmlns:c16="http://schemas.microsoft.com/office/drawing/2014/chart" uri="{C3380CC4-5D6E-409C-BE32-E72D297353CC}">
              <c16:uniqueId val="{00000000-1CD8-4B37-A012-7FF7E40B50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D8-4B37-A012-7FF7E40B50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D8-4B37-A012-7FF7E40B50F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D8-4B37-A012-7FF7E40B50FF}"/>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CD8-4B37-A012-7FF7E40B50F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0.87</c:v>
                </c:pt>
                <c:pt idx="2">
                  <c:v>#N/A</c:v>
                </c:pt>
                <c:pt idx="3">
                  <c:v>0.75</c:v>
                </c:pt>
                <c:pt idx="4">
                  <c:v>#N/A</c:v>
                </c:pt>
                <c:pt idx="5">
                  <c:v>0.69</c:v>
                </c:pt>
                <c:pt idx="6">
                  <c:v>#N/A</c:v>
                </c:pt>
                <c:pt idx="7">
                  <c:v>0.59</c:v>
                </c:pt>
                <c:pt idx="8">
                  <c:v>#N/A</c:v>
                </c:pt>
                <c:pt idx="9">
                  <c:v>0.13</c:v>
                </c:pt>
              </c:numCache>
            </c:numRef>
          </c:val>
          <c:extLst>
            <c:ext xmlns:c16="http://schemas.microsoft.com/office/drawing/2014/chart" uri="{C3380CC4-5D6E-409C-BE32-E72D297353CC}">
              <c16:uniqueId val="{00000005-1CD8-4B37-A012-7FF7E40B50FF}"/>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0.09</c:v>
                </c:pt>
                <c:pt idx="2">
                  <c:v>#N/A</c:v>
                </c:pt>
                <c:pt idx="3">
                  <c:v>0.09</c:v>
                </c:pt>
                <c:pt idx="4">
                  <c:v>#N/A</c:v>
                </c:pt>
                <c:pt idx="5">
                  <c:v>0.09</c:v>
                </c:pt>
                <c:pt idx="6">
                  <c:v>#N/A</c:v>
                </c:pt>
                <c:pt idx="7">
                  <c:v>0.1</c:v>
                </c:pt>
                <c:pt idx="8">
                  <c:v>#N/A</c:v>
                </c:pt>
                <c:pt idx="9">
                  <c:v>0.19</c:v>
                </c:pt>
              </c:numCache>
            </c:numRef>
          </c:val>
          <c:extLst>
            <c:ext xmlns:c16="http://schemas.microsoft.com/office/drawing/2014/chart" uri="{C3380CC4-5D6E-409C-BE32-E72D297353CC}">
              <c16:uniqueId val="{00000006-1CD8-4B37-A012-7FF7E40B50F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0.55000000000000004</c:v>
                </c:pt>
                <c:pt idx="6">
                  <c:v>#N/A</c:v>
                </c:pt>
                <c:pt idx="7">
                  <c:v>0.81</c:v>
                </c:pt>
                <c:pt idx="8">
                  <c:v>#N/A</c:v>
                </c:pt>
                <c:pt idx="9">
                  <c:v>1.1599999999999999</c:v>
                </c:pt>
              </c:numCache>
            </c:numRef>
          </c:val>
          <c:extLst>
            <c:ext xmlns:c16="http://schemas.microsoft.com/office/drawing/2014/chart" uri="{C3380CC4-5D6E-409C-BE32-E72D297353CC}">
              <c16:uniqueId val="{00000007-1CD8-4B37-A012-7FF7E40B50F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1.44</c:v>
                </c:pt>
                <c:pt idx="2">
                  <c:v>#N/A</c:v>
                </c:pt>
                <c:pt idx="3">
                  <c:v>1.51</c:v>
                </c:pt>
                <c:pt idx="4">
                  <c:v>#N/A</c:v>
                </c:pt>
                <c:pt idx="5">
                  <c:v>2.1800000000000002</c:v>
                </c:pt>
                <c:pt idx="6">
                  <c:v>#N/A</c:v>
                </c:pt>
                <c:pt idx="7">
                  <c:v>2.52</c:v>
                </c:pt>
                <c:pt idx="8">
                  <c:v>#N/A</c:v>
                </c:pt>
                <c:pt idx="9">
                  <c:v>2.11</c:v>
                </c:pt>
              </c:numCache>
            </c:numRef>
          </c:val>
          <c:extLst>
            <c:ext xmlns:c16="http://schemas.microsoft.com/office/drawing/2014/chart" uri="{C3380CC4-5D6E-409C-BE32-E72D297353CC}">
              <c16:uniqueId val="{00000008-1CD8-4B37-A012-7FF7E40B50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0.04</c:v>
                </c:pt>
                <c:pt idx="2">
                  <c:v>#N/A</c:v>
                </c:pt>
                <c:pt idx="3">
                  <c:v>1.55</c:v>
                </c:pt>
                <c:pt idx="4">
                  <c:v>#N/A</c:v>
                </c:pt>
                <c:pt idx="5">
                  <c:v>2.82</c:v>
                </c:pt>
                <c:pt idx="6">
                  <c:v>#N/A</c:v>
                </c:pt>
                <c:pt idx="7">
                  <c:v>4.8899999999999997</c:v>
                </c:pt>
                <c:pt idx="8">
                  <c:v>#N/A</c:v>
                </c:pt>
                <c:pt idx="9">
                  <c:v>4.07</c:v>
                </c:pt>
              </c:numCache>
            </c:numRef>
          </c:val>
          <c:extLst>
            <c:ext xmlns:c16="http://schemas.microsoft.com/office/drawing/2014/chart" uri="{C3380CC4-5D6E-409C-BE32-E72D297353CC}">
              <c16:uniqueId val="{00000009-1CD8-4B37-A012-7FF7E40B50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2252</c:v>
                </c:pt>
                <c:pt idx="5">
                  <c:v>2215</c:v>
                </c:pt>
                <c:pt idx="8">
                  <c:v>1947</c:v>
                </c:pt>
                <c:pt idx="11">
                  <c:v>2043</c:v>
                </c:pt>
                <c:pt idx="14">
                  <c:v>1966</c:v>
                </c:pt>
              </c:numCache>
            </c:numRef>
          </c:val>
          <c:extLst>
            <c:ext xmlns:c16="http://schemas.microsoft.com/office/drawing/2014/chart" uri="{C3380CC4-5D6E-409C-BE32-E72D297353CC}">
              <c16:uniqueId val="{00000000-E0B5-41D0-A8C0-99C45B7D2F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E0B5-41D0-A8C0-99C45B7D2F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78</c:v>
                </c:pt>
                <c:pt idx="3">
                  <c:v>78</c:v>
                </c:pt>
                <c:pt idx="6">
                  <c:v>78</c:v>
                </c:pt>
                <c:pt idx="9">
                  <c:v>78</c:v>
                </c:pt>
                <c:pt idx="12">
                  <c:v>78</c:v>
                </c:pt>
              </c:numCache>
            </c:numRef>
          </c:val>
          <c:extLst>
            <c:ext xmlns:c16="http://schemas.microsoft.com/office/drawing/2014/chart" uri="{C3380CC4-5D6E-409C-BE32-E72D297353CC}">
              <c16:uniqueId val="{00000002-E0B5-41D0-A8C0-99C45B7D2F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245</c:v>
                </c:pt>
                <c:pt idx="3">
                  <c:v>260</c:v>
                </c:pt>
                <c:pt idx="6">
                  <c:v>249</c:v>
                </c:pt>
                <c:pt idx="9">
                  <c:v>253</c:v>
                </c:pt>
                <c:pt idx="12">
                  <c:v>241</c:v>
                </c:pt>
              </c:numCache>
            </c:numRef>
          </c:val>
          <c:extLst>
            <c:ext xmlns:c16="http://schemas.microsoft.com/office/drawing/2014/chart" uri="{C3380CC4-5D6E-409C-BE32-E72D297353CC}">
              <c16:uniqueId val="{00000003-E0B5-41D0-A8C0-99C45B7D2F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513</c:v>
                </c:pt>
                <c:pt idx="3">
                  <c:v>531</c:v>
                </c:pt>
                <c:pt idx="6">
                  <c:v>252</c:v>
                </c:pt>
                <c:pt idx="9">
                  <c:v>279</c:v>
                </c:pt>
                <c:pt idx="12">
                  <c:v>250</c:v>
                </c:pt>
              </c:numCache>
            </c:numRef>
          </c:val>
          <c:extLst>
            <c:ext xmlns:c16="http://schemas.microsoft.com/office/drawing/2014/chart" uri="{C3380CC4-5D6E-409C-BE32-E72D297353CC}">
              <c16:uniqueId val="{00000004-E0B5-41D0-A8C0-99C45B7D2F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B5-41D0-A8C0-99C45B7D2F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B5-41D0-A8C0-99C45B7D2F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2645</c:v>
                </c:pt>
                <c:pt idx="3">
                  <c:v>2552</c:v>
                </c:pt>
                <c:pt idx="6">
                  <c:v>2529</c:v>
                </c:pt>
                <c:pt idx="9">
                  <c:v>2582</c:v>
                </c:pt>
                <c:pt idx="12">
                  <c:v>2593</c:v>
                </c:pt>
              </c:numCache>
            </c:numRef>
          </c:val>
          <c:extLst>
            <c:ext xmlns:c16="http://schemas.microsoft.com/office/drawing/2014/chart" uri="{C3380CC4-5D6E-409C-BE32-E72D297353CC}">
              <c16:uniqueId val="{00000007-E0B5-41D0-A8C0-99C45B7D2F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1230</c:v>
                </c:pt>
                <c:pt idx="2">
                  <c:v>#N/A</c:v>
                </c:pt>
                <c:pt idx="3">
                  <c:v>#N/A</c:v>
                </c:pt>
                <c:pt idx="4">
                  <c:v>1207</c:v>
                </c:pt>
                <c:pt idx="5">
                  <c:v>#N/A</c:v>
                </c:pt>
                <c:pt idx="6">
                  <c:v>#N/A</c:v>
                </c:pt>
                <c:pt idx="7">
                  <c:v>1161</c:v>
                </c:pt>
                <c:pt idx="8">
                  <c:v>#N/A</c:v>
                </c:pt>
                <c:pt idx="9">
                  <c:v>#N/A</c:v>
                </c:pt>
                <c:pt idx="10">
                  <c:v>1149</c:v>
                </c:pt>
                <c:pt idx="11">
                  <c:v>#N/A</c:v>
                </c:pt>
                <c:pt idx="12">
                  <c:v>#N/A</c:v>
                </c:pt>
                <c:pt idx="13">
                  <c:v>1196</c:v>
                </c:pt>
                <c:pt idx="14">
                  <c:v>#N/A</c:v>
                </c:pt>
              </c:numCache>
            </c:numRef>
          </c:val>
          <c:smooth val="0"/>
          <c:extLst>
            <c:ext xmlns:c16="http://schemas.microsoft.com/office/drawing/2014/chart" uri="{C3380CC4-5D6E-409C-BE32-E72D297353CC}">
              <c16:uniqueId val="{00000008-E0B5-41D0-A8C0-99C45B7D2F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19118</c:v>
                </c:pt>
                <c:pt idx="5">
                  <c:v>18964</c:v>
                </c:pt>
                <c:pt idx="8">
                  <c:v>18635</c:v>
                </c:pt>
                <c:pt idx="11">
                  <c:v>18072</c:v>
                </c:pt>
                <c:pt idx="14">
                  <c:v>17033</c:v>
                </c:pt>
              </c:numCache>
            </c:numRef>
          </c:val>
          <c:extLst>
            <c:ext xmlns:c16="http://schemas.microsoft.com/office/drawing/2014/chart" uri="{C3380CC4-5D6E-409C-BE32-E72D297353CC}">
              <c16:uniqueId val="{00000000-CCE9-42B9-91B7-DF1E730CA6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5125</c:v>
                </c:pt>
                <c:pt idx="5">
                  <c:v>4888</c:v>
                </c:pt>
                <c:pt idx="8">
                  <c:v>4133</c:v>
                </c:pt>
                <c:pt idx="11">
                  <c:v>3188</c:v>
                </c:pt>
                <c:pt idx="14">
                  <c:v>2464</c:v>
                </c:pt>
              </c:numCache>
            </c:numRef>
          </c:val>
          <c:extLst>
            <c:ext xmlns:c16="http://schemas.microsoft.com/office/drawing/2014/chart" uri="{C3380CC4-5D6E-409C-BE32-E72D297353CC}">
              <c16:uniqueId val="{00000001-CCE9-42B9-91B7-DF1E730CA6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3495</c:v>
                </c:pt>
                <c:pt idx="5">
                  <c:v>4077</c:v>
                </c:pt>
                <c:pt idx="8">
                  <c:v>4594</c:v>
                </c:pt>
                <c:pt idx="11">
                  <c:v>5846</c:v>
                </c:pt>
                <c:pt idx="14">
                  <c:v>6492</c:v>
                </c:pt>
              </c:numCache>
            </c:numRef>
          </c:val>
          <c:extLst>
            <c:ext xmlns:c16="http://schemas.microsoft.com/office/drawing/2014/chart" uri="{C3380CC4-5D6E-409C-BE32-E72D297353CC}">
              <c16:uniqueId val="{00000002-CCE9-42B9-91B7-DF1E730CA6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E9-42B9-91B7-DF1E730CA6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E9-42B9-91B7-DF1E730CA6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E9-42B9-91B7-DF1E730CA6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3539</c:v>
                </c:pt>
                <c:pt idx="3">
                  <c:v>3692</c:v>
                </c:pt>
                <c:pt idx="6">
                  <c:v>3768</c:v>
                </c:pt>
                <c:pt idx="9">
                  <c:v>3684</c:v>
                </c:pt>
                <c:pt idx="12">
                  <c:v>3577</c:v>
                </c:pt>
              </c:numCache>
            </c:numRef>
          </c:val>
          <c:extLst>
            <c:ext xmlns:c16="http://schemas.microsoft.com/office/drawing/2014/chart" uri="{C3380CC4-5D6E-409C-BE32-E72D297353CC}">
              <c16:uniqueId val="{00000006-CCE9-42B9-91B7-DF1E730CA6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1457</c:v>
                </c:pt>
                <c:pt idx="3">
                  <c:v>1531</c:v>
                </c:pt>
                <c:pt idx="6">
                  <c:v>1350</c:v>
                </c:pt>
                <c:pt idx="9">
                  <c:v>1136</c:v>
                </c:pt>
                <c:pt idx="12">
                  <c:v>967</c:v>
                </c:pt>
              </c:numCache>
            </c:numRef>
          </c:val>
          <c:extLst>
            <c:ext xmlns:c16="http://schemas.microsoft.com/office/drawing/2014/chart" uri="{C3380CC4-5D6E-409C-BE32-E72D297353CC}">
              <c16:uniqueId val="{00000007-CCE9-42B9-91B7-DF1E730CA6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5623</c:v>
                </c:pt>
                <c:pt idx="3">
                  <c:v>5197</c:v>
                </c:pt>
                <c:pt idx="6">
                  <c:v>4108</c:v>
                </c:pt>
                <c:pt idx="9">
                  <c:v>3302</c:v>
                </c:pt>
                <c:pt idx="12">
                  <c:v>2415</c:v>
                </c:pt>
              </c:numCache>
            </c:numRef>
          </c:val>
          <c:extLst>
            <c:ext xmlns:c16="http://schemas.microsoft.com/office/drawing/2014/chart" uri="{C3380CC4-5D6E-409C-BE32-E72D297353CC}">
              <c16:uniqueId val="{00000008-CCE9-42B9-91B7-DF1E730CA6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312</c:v>
                </c:pt>
                <c:pt idx="3">
                  <c:v>234</c:v>
                </c:pt>
                <c:pt idx="6">
                  <c:v>156</c:v>
                </c:pt>
                <c:pt idx="9">
                  <c:v>78</c:v>
                </c:pt>
                <c:pt idx="12">
                  <c:v>0</c:v>
                </c:pt>
              </c:numCache>
            </c:numRef>
          </c:val>
          <c:extLst>
            <c:ext xmlns:c16="http://schemas.microsoft.com/office/drawing/2014/chart" uri="{C3380CC4-5D6E-409C-BE32-E72D297353CC}">
              <c16:uniqueId val="{00000009-CCE9-42B9-91B7-DF1E730CA6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29450</c:v>
                </c:pt>
                <c:pt idx="3">
                  <c:v>28971</c:v>
                </c:pt>
                <c:pt idx="6">
                  <c:v>28254</c:v>
                </c:pt>
                <c:pt idx="9">
                  <c:v>27170</c:v>
                </c:pt>
                <c:pt idx="12">
                  <c:v>25329</c:v>
                </c:pt>
              </c:numCache>
            </c:numRef>
          </c:val>
          <c:extLst>
            <c:ext xmlns:c16="http://schemas.microsoft.com/office/drawing/2014/chart" uri="{C3380CC4-5D6E-409C-BE32-E72D297353CC}">
              <c16:uniqueId val="{0000000A-CCE9-42B9-91B7-DF1E730CA6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12642</c:v>
                </c:pt>
                <c:pt idx="2">
                  <c:v>#N/A</c:v>
                </c:pt>
                <c:pt idx="3">
                  <c:v>#N/A</c:v>
                </c:pt>
                <c:pt idx="4">
                  <c:v>11695</c:v>
                </c:pt>
                <c:pt idx="5">
                  <c:v>#N/A</c:v>
                </c:pt>
                <c:pt idx="6">
                  <c:v>#N/A</c:v>
                </c:pt>
                <c:pt idx="7">
                  <c:v>10274</c:v>
                </c:pt>
                <c:pt idx="8">
                  <c:v>#N/A</c:v>
                </c:pt>
                <c:pt idx="9">
                  <c:v>#N/A</c:v>
                </c:pt>
                <c:pt idx="10">
                  <c:v>8263</c:v>
                </c:pt>
                <c:pt idx="11">
                  <c:v>#N/A</c:v>
                </c:pt>
                <c:pt idx="12">
                  <c:v>#N/A</c:v>
                </c:pt>
                <c:pt idx="13">
                  <c:v>6299</c:v>
                </c:pt>
                <c:pt idx="14">
                  <c:v>#N/A</c:v>
                </c:pt>
              </c:numCache>
            </c:numRef>
          </c:val>
          <c:smooth val="0"/>
          <c:extLst>
            <c:ext xmlns:c16="http://schemas.microsoft.com/office/drawing/2014/chart" uri="{C3380CC4-5D6E-409C-BE32-E72D297353CC}">
              <c16:uniqueId val="{0000000B-CCE9-42B9-91B7-DF1E730CA6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980</c:v>
                </c:pt>
                <c:pt idx="1">
                  <c:v>1302</c:v>
                </c:pt>
                <c:pt idx="2">
                  <c:v>1537</c:v>
                </c:pt>
              </c:numCache>
            </c:numRef>
          </c:val>
          <c:extLst>
            <c:ext xmlns:c16="http://schemas.microsoft.com/office/drawing/2014/chart" uri="{C3380CC4-5D6E-409C-BE32-E72D297353CC}">
              <c16:uniqueId val="{00000000-81C7-4925-902C-CC0FB15C0A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1295</c:v>
                </c:pt>
                <c:pt idx="1">
                  <c:v>1626</c:v>
                </c:pt>
                <c:pt idx="2">
                  <c:v>1627</c:v>
                </c:pt>
              </c:numCache>
            </c:numRef>
          </c:val>
          <c:extLst>
            <c:ext xmlns:c16="http://schemas.microsoft.com/office/drawing/2014/chart" uri="{C3380CC4-5D6E-409C-BE32-E72D297353CC}">
              <c16:uniqueId val="{00000001-81C7-4925-902C-CC0FB15C0A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2319</c:v>
                </c:pt>
                <c:pt idx="1">
                  <c:v>2918</c:v>
                </c:pt>
                <c:pt idx="2">
                  <c:v>3328</c:v>
                </c:pt>
              </c:numCache>
            </c:numRef>
          </c:val>
          <c:extLst>
            <c:ext xmlns:c16="http://schemas.microsoft.com/office/drawing/2014/chart" uri="{C3380CC4-5D6E-409C-BE32-E72D297353CC}">
              <c16:uniqueId val="{00000002-81C7-4925-902C-CC0FB15C0A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{7F96A939-32E4-40AA-89B3-471D497EDF88}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AFB-4FE1-A38E-66B7B8BFCE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{4CC4E6EB-E3C0-4BC8-8A38-DC23FC7A50C0}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FB-4FE1-A38E-66B7B8BFCE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{6DEC923F-1C2D-43D7-BB13-ED21F965C8CA}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FB-4FE1-A38E-66B7B8BFCE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{5888373E-A743-4418-AE38-762521C74770}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FB-4FE1-A38E-66B7B8BFCE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{FDE12A64-7361-4D0A-86AD-E6051C6D1A64}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FB-4FE1-A38E-66B7B8BFCE23}"/>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{A32150B7-57D2-40D8-B698-A461B1186BAB}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AFB-4FE1-A38E-66B7B8BFCE2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{1DECC029-FDC4-49E3-A062-C75A41A3B600}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AFB-4FE1-A38E-66B7B8BFCE23}"/>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{E7A87352-F5A3-45EF-A826-A2A9F3B0CD6C}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AFB-4FE1-A38E-66B7B8BFCE23}"/>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{C9C4D6C8-F442-49C7-9E31-2F3DFC2CBE23}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AFB-4FE1-A38E-66B7B8BFCE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66.599999999999994</c:v>
                </c:pt>
                <c:pt idx="16">
                  <c:v>67.900000000000006</c:v>
                </c:pt>
                <c:pt idx="24">
                  <c:v>69.599999999999994</c:v>
                </c:pt>
                <c:pt idx="32">
                  <c:v>70.900000000000006</c:v>
                </c:pt>
              </c:numCache>
            </c:numRef>
          </c:xVal>
          <c:yVal>
            <c:numRef>
              <c:f>公会計指標分析・財政指標組合せ分析表!$BP$51:$DC$51</c:f>
              <c:numCache>
                <c:formatCode>#,##0.0;"▲ "#,##0.0</c:formatCode>
                <c:ptCount val="40"/>
                <c:pt idx="0">
                  <c:v>108.5</c:v>
                </c:pt>
                <c:pt idx="8">
                  <c:v>99.4</c:v>
                </c:pt>
                <c:pt idx="16">
                  <c:v>85.2</c:v>
                </c:pt>
                <c:pt idx="24">
                  <c:v>64.400000000000006</c:v>
                </c:pt>
                <c:pt idx="32">
                  <c:v>50.4</c:v>
                </c:pt>
              </c:numCache>
            </c:numRef>
          </c:yVal>
          <c:smooth val="0"/>
          <c:extLst>
            <c:ext xmlns:c16="http://schemas.microsoft.com/office/drawing/2014/chart" uri="{C3380CC4-5D6E-409C-BE32-E72D297353CC}">
              <c16:uniqueId val="{00000009-BAFB-4FE1-A38E-66B7B8BFCE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{0BB03181-7418-4A54-AA0A-2D93A79F6D77}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AFB-4FE1-A38E-66B7B8BFCE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{64052FEE-D162-4A3E-8B86-26373E6F9875}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FB-4FE1-A38E-66B7B8BFCE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{FDF97950-AA8E-4D26-848C-54E480FB333C}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FB-4FE1-A38E-66B7B8BFCE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{69CD7612-BCB0-4B94-AC50-FE3BEE9E4638}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FB-4FE1-A38E-66B7B8BFCE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{578F8D47-D104-4A49-9AB5-9F9EE192FF32}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FB-4FE1-A38E-66B7B8BFCE2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{B6ACD8B2-9EAE-487C-9DDC-DDB900386A28}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AFB-4FE1-A38E-66B7B8BFCE2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{215EA75D-C48B-4611-954B-3AD6E6C3A6D0}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AFB-4FE1-A38E-66B7B8BFCE23}"/>
                </c:ext>
              </c:extLst>
            </c:dLbl>
            <c:dLbl>
              <c:idx val="24"/>
              <c:layout>
                <c:manualLayout>
                  <c:x val="-2.4211266182319512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{84126294-F360-46E6-B7EC-56CD3A8A0437}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AFB-4FE1-A38E-66B7B8BFCE23}"/>
                </c:ext>
              </c:extLst>
            </c:dLbl>
            <c:dLbl>
              <c:idx val="32"/>
              <c:layout>
                <c:manualLayout>
                  <c:x val="-3.982023511814887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{F59D24F2-475F-44E5-AE07-5D13B54B48A0}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AFB-4FE1-A38E-66B7B8BFCE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BAFB-4FE1-A38E-66B7B8BFCE2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{F15A58CA-7CBE-43FB-B2F8-8AB43C273228}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666-4CC0-B639-F5C82EF38F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{BC881732-19C1-4308-9421-B9B69CFAD180}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66-4CC0-B639-F5C82EF38F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{FDFA22E5-9F4F-4B25-AFF6-FF98C33A7414}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66-4CC0-B639-F5C82EF38F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{446F24BB-D088-4526-BD3E-709B3BC32FF8}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66-4CC0-B639-F5C82EF38F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{D7B66BD7-A6DF-48CF-A20D-AB4498FD1134}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66-4CC0-B639-F5C82EF38F9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{1DFCB254-3F1D-4EFB-BA70-9116C7BC33E3}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666-4CC0-B639-F5C82EF38F9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{E6FED0AC-FC22-42BA-8385-0E17DE93A399}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666-4CC0-B639-F5C82EF38F9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{4532FB0F-8D05-457B-A8EF-02C661C5A080}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666-4CC0-B639-F5C82EF38F9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{23DC01E5-FC34-49B7-A14E-C36CF554DE4F}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666-4CC0-B639-F5C82EF38F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10.5</c:v>
                </c:pt>
                <c:pt idx="16">
                  <c:v>10.1</c:v>
                </c:pt>
                <c:pt idx="24">
                  <c:v>9.6</c:v>
                </c:pt>
                <c:pt idx="32">
                  <c:v>9.3000000000000007</c:v>
                </c:pt>
              </c:numCache>
            </c:numRef>
          </c:xVal>
          <c:yVal>
            <c:numRef>
              <c:f>公会計指標分析・財政指標組合せ分析表!$BP$73:$DC$73</c:f>
              <c:numCache>
                <c:formatCode>#,##0.0;"▲ "#,##0.0</c:formatCode>
                <c:ptCount val="40"/>
                <c:pt idx="0">
                  <c:v>108.5</c:v>
                </c:pt>
                <c:pt idx="8">
                  <c:v>99.4</c:v>
                </c:pt>
                <c:pt idx="16">
                  <c:v>85.2</c:v>
                </c:pt>
                <c:pt idx="24">
                  <c:v>64.400000000000006</c:v>
                </c:pt>
                <c:pt idx="32">
                  <c:v>50.4</c:v>
                </c:pt>
              </c:numCache>
            </c:numRef>
          </c:yVal>
          <c:smooth val="0"/>
          <c:extLst>
            <c:ext xmlns:c16="http://schemas.microsoft.com/office/drawing/2014/chart" uri="{C3380CC4-5D6E-409C-BE32-E72D297353CC}">
              <c16:uniqueId val="{00000009-5666-4CC0-B639-F5C82EF38F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042684986077797E-2"/>
                  <c:y val="-7.953845690170677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{71E65250-5031-4FE8-998B-35DD07646FEA}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666-4CC0-B639-F5C82EF38F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{59C333CD-C78D-4E46-BC14-A6476111E7F2}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66-4CC0-B639-F5C82EF38F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{FD0157E5-19CC-4E9B-8A68-7EBF4AAD96DB}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66-4CC0-B639-F5C82EF38F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{A48854EF-C178-4191-A85E-3956FEED5F09}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66-4CC0-B639-F5C82EF38F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{93765371-925F-41ED-84D1-6602DAE02FED}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66-4CC0-B639-F5C82EF38F92}"/>
                </c:ext>
              </c:extLst>
            </c:dLbl>
            <c:dLbl>
              <c:idx val="8"/>
              <c:layout>
                <c:manualLayout>
                  <c:x val="-2.4225649358108552E-2"/>
                  <c:y val="-3.078911875893464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{FDF2CFA8-5648-40F0-BD40-0B0343F7DDBB}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666-4CC0-B639-F5C82EF38F92}"/>
                </c:ext>
              </c:extLst>
            </c:dLbl>
            <c:dLbl>
              <c:idx val="16"/>
              <c:layout>
                <c:manualLayout>
                  <c:x val="-3.1570342725075584E-2"/>
                  <c:y val="-7.692219435895576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{AFB75A8A-895A-413A-9EE0-E635EF83D538}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666-4CC0-B639-F5C82EF38F92}"/>
                </c:ext>
              </c:extLst>
            </c:dLbl>
            <c:dLbl>
              <c:idx val="24"/>
              <c:layout>
                <c:manualLayout>
                  <c:x val="-2.4289473805125944E-2"/>
                  <c:y val="-6.063708167712052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{72B27E9E-4A47-43FD-B419-36CD09FF372A}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666-4CC0-B639-F5C82EF38F92}"/>
                </c:ext>
              </c:extLst>
            </c:dLbl>
            <c:dLbl>
              <c:idx val="32"/>
              <c:layout>
                <c:manualLayout>
                  <c:x val="-3.8851211645025356E-2"/>
                  <c:y val="-6.419621249846736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{5EF341BF-C3CD-4B37-8F1F-FC1114A45101}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666-4CC0-B639-F5C82EF38F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5666-4CC0-B639-F5C82EF38F92}"/>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元利償還金の</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や充当可能特定財源の減少、基準財政需要額の減少により、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実質公債費比率の分子は前年度から</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しかし、三か年平均の</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年度の実質公債費比率は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今後も地方債の発行に当たっては、十分な検討を行い、公債費の適正化に取り組んでいく。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地方債の発行を元金償還額以下に抑制したことによる一般会計等に係る地方債現在高の減、下水道事業会計の元金残高の減による公営企業債等繰入見込額の減、ふるさと納税の増加</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に伴うふるさと泉南水なす基金の増による充当可能基金の増加により、将来負担比率の分子は減少した。これにより、令和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年度の将来負担比率は、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しかし、地方債現在高が多額であることから、将来負担比率は類似団体内平均値を大きく上回っている中、今後も後年度への負担を軽減するべく、地方債の発行に当たっては十分な検討を行う。</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基金全体では、前年度末から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百万円増加している。これは、主にふるさと納税に係る寄附金をふるさと泉南水なす基金に積立てたことや、前年度繰越金の一部等を財政調整基金に積立てたことが要因である。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近年では、ふるさと寄附が飛躍的に伸長していることで、ふるさと泉南水なす基金が最も増加率が大きい。また、財政調整基金についても、前年度繰越金の一部等を積立ててきたことで、増加基調にある。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突発的な行政需要に備え、財政調整基金への積立てを継続するとともに、ふるさと泉南水なす基金については、寄附者の思いを反映するべく、有効に活用していく。その他の基金についても、目的に応じ有効に活用するが、取崩しは必要最小限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・ふるさと泉南水なす基金：ふるさと納税に係る寄附金を財源とした、寄附者の希望する各種事業（教育環境の整備や子育て環境の整備に関する事業等）に要する経費</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・公共施設整備基金：公用又は公共用に供する施設の整備に要する経費</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・地域福祉基金：在宅福祉の普及及び向上、健康及び生きがいづくりの推進、ボランティア活動の活発化に係る事業に要する経費</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・緑化基金：公用又は公共用に供する施設の緑化に要する経費、緑化推進条例の運用に要する経費、緑化思想の啓発及び普及に必要な経費</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・ふるさと創生事業推進基金：緑化・環境美化事業や文化振興事業、国際交流事業等に要する経費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・ふるさと泉南水なす基金：基金活用事業に充当</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百万円を取崩した一方で、ふるさと納税に係る寄附金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百万円を積立てたことで増加。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・公共施設整備基金：土地売却収入等で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百万円を積立てたことで増加。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・地域福祉基金：運用収益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百万円を積立てたことで増加。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・緑化基金：運用収益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百万円を積立てた一方で、基金活用事業に充当</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百万円取崩したことで減少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・ふるさと創生事業推進基金：増減なし。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・各基金条例に基づき、適正に積立てや運用を行い、また、取崩しは必要最小限とすることで、基金残高の確保に努める。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前年度繰越金の一部等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百万円を積立てたことで増加。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年度の基金創設移行、前年度繰越金の一部等を毎年度継続的に積立ててきたことで、残高は増加基調にある。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程度の残高を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維持するために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、年度間収支の平準化を図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百万円を積立てたことで増加。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健全な財政運営を維持していくために、適正な残高の確保に努める。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7D4A84-6234-4D45-9BF4-88E215CC4B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069A3B-B17D-4F3D-9563-8D2C01DEA8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7FACE84-5E99-4501-9C85-61DC6857902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81A00BC-EE7C-4D20-BA8E-458514EB9801}"/>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1DC3499-CC09-40EF-A1AD-53A8BF6B0FC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E6A5212-81CC-467F-B7A8-1695BA8E6364}"/>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C336C1-B860-44E4-9A9B-3E3885958D1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E88057F-5695-4DAC-93F9-91DDD30B8CA5}"/>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E6E6206-8A77-4904-AF90-A22568E25DEB}"/>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5268195-8AA3-4CFB-AE01-DBE9879F414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955E22D-DFD6-427E-A4D1-6CADE9249F5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98D503A-117F-4F0F-A4D3-093A81650B44}"/>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59,635
58,719
48.98
27,149,449
26,556,664
573,285
14,062,003
25,328,974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0487F48-4F65-4A5E-8142-1CBF1C65FD9C}"/>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84A8E06-3848-41E6-8E73-68E868750B7B}"/>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539FCE0-7F6F-4EF1-98E7-5AD9D750ECB3}"/>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E11BDFC-3E79-4B2C-B603-8607DFAFFAD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B4347E7-4722-49BC-89DC-73D4D2973392}"/>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7F7DDDD-9ECD-4EC0-8914-4580568D9DF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2CF13E7-DC7B-435E-B0A1-CC832EE3D059}"/>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6853A99-CC60-43CB-9F99-37A77B327DF9}"/>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D0B81F2-997C-4A47-99BB-8FC8E76AD20D}"/>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4DBBF33-F54E-4491-899E-314B62EBF1C4}"/>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30CE778-721C-4B92-882F-07ADFF49CBBC}"/>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746DF63-B260-4790-B638-F8D49B8C3523}"/>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20E43A9-FCAF-4B13-8072-0D9610DB14AA}"/>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551B0E8-1C83-473A-9F90-9603CF9A7B1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1C9817E-9530-46A8-8A44-E2F14AAC2E4F}"/>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3809448-7A54-4099-80CA-B25B1E6E2E48}"/>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2371668-044E-40DF-A5A0-3BD15D9E2FD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DE61F58-0600-4BD9-AAFD-3A35B8336A8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A452E17-ED81-427A-B0B8-9F6737E7947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AE6EB69-C419-4BC9-8890-7FD4C1BB095F}"/>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3BA0CBC-EE7C-414F-94A5-8555C884603F}"/>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FC0CC4A-C8A2-418A-9EF4-413F1D2DD74F}"/>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6E3D7E7-C03A-4E45-8D6F-C401C0A6358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42F37C-5CEB-4722-9B58-929711D1FF35}"/>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DD75CCC-0DCC-48A3-B223-E230B2A76129}"/>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8DA959D-1F35-4F46-8280-830AD70E1DC6}"/>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7781637-0775-4106-92E6-8D7D0A56CD0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91A1587-7574-46CB-9B02-766FD9EFBFC4}"/>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9B06243-9600-4CD8-BC37-B502ECCAF3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8780295-C35F-4FB6-9EFC-945E59A8C6BF}"/>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389A137-2E01-4766-BB8A-698BFD87B42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F19D0BC-F9A4-429D-94DF-CDAEA7643ED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1633A38-F324-4BAB-8DDF-6930EBF5816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A4EC012-0C11-4EC8-8953-910B6904AFC6}"/>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79E0850-B988-423B-B234-D50D09ABE6C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　当市では、平成</a:t>
          </a:r>
          <a:r>
            <a:rPr kumimoji="1" lang="en-US" altLang="ja-JP" sz="1100" b="0">
              <a:latin typeface="ＭＳ Ｐゴシック" panose="020B0600070205080204" pitchFamily="50" charset="-128"/>
              <a:ea typeface="ＭＳ Ｐゴシック" panose="020B0600070205080204" pitchFamily="50" charset="-128"/>
            </a:rPr>
            <a:t>27</a:t>
          </a:r>
          <a:r>
            <a:rPr kumimoji="1" lang="ja-JP" altLang="en-US" sz="1100" b="0">
              <a:latin typeface="ＭＳ Ｐゴシック" panose="020B0600070205080204" pitchFamily="50" charset="-128"/>
              <a:ea typeface="ＭＳ Ｐゴシック" panose="020B0600070205080204" pitchFamily="50" charset="-128"/>
            </a:rPr>
            <a:t>年度に策定（令和</a:t>
          </a:r>
          <a:r>
            <a:rPr kumimoji="1" lang="en-US" altLang="ja-JP" sz="1100" b="0">
              <a:latin typeface="ＭＳ Ｐゴシック" panose="020B0600070205080204" pitchFamily="50" charset="-128"/>
              <a:ea typeface="ＭＳ Ｐゴシック" panose="020B0600070205080204" pitchFamily="50" charset="-128"/>
            </a:rPr>
            <a:t>4</a:t>
          </a:r>
          <a:r>
            <a:rPr kumimoji="1" lang="ja-JP" altLang="en-US" sz="1100" b="0">
              <a:latin typeface="ＭＳ Ｐゴシック" panose="020B0600070205080204" pitchFamily="50" charset="-128"/>
              <a:ea typeface="ＭＳ Ｐゴシック" panose="020B0600070205080204" pitchFamily="50" charset="-128"/>
            </a:rPr>
            <a:t>年</a:t>
          </a:r>
          <a:r>
            <a:rPr kumimoji="1" lang="en-US" altLang="ja-JP" sz="1100" b="0">
              <a:latin typeface="ＭＳ Ｐゴシック" panose="020B0600070205080204" pitchFamily="50" charset="-128"/>
              <a:ea typeface="ＭＳ Ｐゴシック" panose="020B0600070205080204" pitchFamily="50" charset="-128"/>
            </a:rPr>
            <a:t>2</a:t>
          </a:r>
          <a:r>
            <a:rPr kumimoji="1" lang="ja-JP" altLang="en-US" sz="1100" b="0">
              <a:latin typeface="ＭＳ Ｐゴシック" panose="020B0600070205080204" pitchFamily="50" charset="-128"/>
              <a:ea typeface="ＭＳ Ｐゴシック" panose="020B0600070205080204" pitchFamily="50" charset="-128"/>
            </a:rPr>
            <a:t>月改定）した泉南市公共施設等最適化推進基本計画において、公共施設等の延床面積を</a:t>
          </a:r>
          <a:r>
            <a:rPr kumimoji="1" lang="en-US" altLang="ja-JP" sz="1100" b="0">
              <a:latin typeface="ＭＳ Ｐゴシック" panose="020B0600070205080204" pitchFamily="50" charset="-128"/>
              <a:ea typeface="ＭＳ Ｐゴシック" panose="020B0600070205080204" pitchFamily="50" charset="-128"/>
            </a:rPr>
            <a:t>40</a:t>
          </a:r>
          <a:r>
            <a:rPr kumimoji="1" lang="ja-JP" altLang="en-US" sz="1100" b="0">
              <a:latin typeface="ＭＳ Ｐゴシック" panose="020B0600070205080204" pitchFamily="50" charset="-128"/>
              <a:ea typeface="ＭＳ Ｐゴシック" panose="020B0600070205080204" pitchFamily="50" charset="-128"/>
            </a:rPr>
            <a:t>％削減するという目標を掲げ、公共施設の最適化を進めている。有形固定資産減価償却率については、上昇傾向にあり、類似団体内平均値より高い水準にある。これは、昭和</a:t>
          </a:r>
          <a:r>
            <a:rPr kumimoji="1" lang="en-US" altLang="ja-JP" sz="1100" b="0">
              <a:latin typeface="ＭＳ Ｐゴシック" panose="020B0600070205080204" pitchFamily="50" charset="-128"/>
              <a:ea typeface="ＭＳ Ｐゴシック" panose="020B0600070205080204" pitchFamily="50" charset="-128"/>
            </a:rPr>
            <a:t>50</a:t>
          </a:r>
          <a:r>
            <a:rPr kumimoji="1" lang="ja-JP" altLang="en-US" sz="1100" b="0">
              <a:latin typeface="ＭＳ Ｐゴシック" panose="020B0600070205080204" pitchFamily="50" charset="-128"/>
              <a:ea typeface="ＭＳ Ｐゴシック" panose="020B0600070205080204" pitchFamily="50" charset="-128"/>
            </a:rPr>
            <a:t>年前後に整備された公共施設等が多く、更新時期を迎えているためである。今後も引き続き、施設の集約化・複合化や除却を進めていく。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30C034E-990D-4C9F-B532-587907AA9CD8}"/>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11EC4F2-6068-4511-A6C3-BBAB89746C93}"/>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19BB996-D2E0-45EF-A94D-DF2C8AC09D23}"/>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7BE41C3F-BBBF-4A96-8911-01367AEF4906}"/>
            </a:ext>
          </a:extLst>
        </xdr:cNvPr>
        <xdr:cNvCxnSpPr/>
      </xdr:nvCxnSpPr>
      <xdr:spPr>
        <a:xfrm>
          <a:off x="1127125" y="59372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A6FE3D37-5862-4A06-8E0D-F2DA04E9F727}"/>
            </a:ext>
          </a:extLst>
        </xdr:cNvPr>
        <xdr:cNvSpPr txBox="1"/>
      </xdr:nvSpPr>
      <xdr:spPr>
        <a:xfrm>
          <a:off x="772811" y="58472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8D6092D0-511D-4756-9EFC-3BB62955BC9D}"/>
            </a:ext>
          </a:extLst>
        </xdr:cNvPr>
        <xdr:cNvCxnSpPr/>
      </xdr:nvCxnSpPr>
      <xdr:spPr>
        <a:xfrm>
          <a:off x="1127125" y="56749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A75F28F4-C1B3-47EB-9E0F-A235E2374DEF}"/>
            </a:ext>
          </a:extLst>
        </xdr:cNvPr>
        <xdr:cNvSpPr txBox="1"/>
      </xdr:nvSpPr>
      <xdr:spPr>
        <a:xfrm>
          <a:off x="772811" y="55811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53A8ABA3-F5F1-4240-A0A3-5558CA258F2E}"/>
            </a:ext>
          </a:extLst>
        </xdr:cNvPr>
        <xdr:cNvCxnSpPr/>
      </xdr:nvCxnSpPr>
      <xdr:spPr>
        <a:xfrm>
          <a:off x="1127125" y="54089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FE9E8212-31E0-4CBC-B2AE-79690DAA7931}"/>
            </a:ext>
          </a:extLst>
        </xdr:cNvPr>
        <xdr:cNvSpPr txBox="1"/>
      </xdr:nvSpPr>
      <xdr:spPr>
        <a:xfrm>
          <a:off x="772811" y="5318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784EB85-936D-481D-9D81-F5CF377B2C6E}"/>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4D974476-E5EA-4C3D-A267-0D778997145B}"/>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7ED24B99-7AD5-478E-B3A7-75B7CC8C2939}"/>
            </a:ext>
          </a:extLst>
        </xdr:cNvPr>
        <xdr:cNvCxnSpPr/>
      </xdr:nvCxnSpPr>
      <xdr:spPr>
        <a:xfrm>
          <a:off x="1127125" y="48806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449C30E2-0FCC-4D10-85BF-AC0CA8DB5D7B}"/>
            </a:ext>
          </a:extLst>
        </xdr:cNvPr>
        <xdr:cNvSpPr txBox="1"/>
      </xdr:nvSpPr>
      <xdr:spPr>
        <a:xfrm>
          <a:off x="772811" y="47906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739E05B7-9E30-416B-8B39-B2468F1CEB27}"/>
            </a:ext>
          </a:extLst>
        </xdr:cNvPr>
        <xdr:cNvCxnSpPr/>
      </xdr:nvCxnSpPr>
      <xdr:spPr>
        <a:xfrm>
          <a:off x="1127125" y="46183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44DDF5EF-2CC7-4977-A092-E16B6242EFF7}"/>
            </a:ext>
          </a:extLst>
        </xdr:cNvPr>
        <xdr:cNvSpPr txBox="1"/>
      </xdr:nvSpPr>
      <xdr:spPr>
        <a:xfrm>
          <a:off x="772811" y="4528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4F74BECC-B436-45C0-AF10-8BF5A6E8A06A}"/>
            </a:ext>
          </a:extLst>
        </xdr:cNvPr>
        <xdr:cNvCxnSpPr/>
      </xdr:nvCxnSpPr>
      <xdr:spPr>
        <a:xfrm>
          <a:off x="1127125" y="435610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811A1172-F99C-4221-A5C0-33816B5C174A}"/>
            </a:ext>
          </a:extLst>
        </xdr:cNvPr>
        <xdr:cNvSpPr txBox="1"/>
      </xdr:nvSpPr>
      <xdr:spPr>
        <a:xfrm>
          <a:off x="772811" y="4262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A08A449-46A5-48EA-9544-AFAF63007A5C}"/>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B6F278F-C4C5-463E-AB82-B56553DD70A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7E85555-B0FE-41F2-933D-A7F3F0BBDBAA}"/>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40C16156-1549-4758-ACE0-A222CE02DBE2}"/>
            </a:ext>
          </a:extLst>
        </xdr:cNvPr>
        <xdr:cNvCxnSpPr/>
      </xdr:nvCxnSpPr>
      <xdr:spPr>
        <a:xfrm flipV="1">
          <a:off x="4206240" y="4498023"/>
          <a:ext cx="1270" cy="126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C89CCC7E-1AFA-4B47-888A-84E51462833A}"/>
            </a:ext>
          </a:extLst>
        </xdr:cNvPr>
        <xdr:cNvSpPr txBox="1"/>
      </xdr:nvSpPr>
      <xdr:spPr>
        <a:xfrm>
          <a:off x="4258945" y="576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5A7C61CE-CECC-43EB-A8EE-78168743C042}"/>
            </a:ext>
          </a:extLst>
        </xdr:cNvPr>
        <xdr:cNvCxnSpPr/>
      </xdr:nvCxnSpPr>
      <xdr:spPr>
        <a:xfrm>
          <a:off x="4119245" y="5765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90B1E7E6-B6DC-4989-990D-F336A35D2A5A}"/>
            </a:ext>
          </a:extLst>
        </xdr:cNvPr>
        <xdr:cNvSpPr txBox="1"/>
      </xdr:nvSpPr>
      <xdr:spPr>
        <a:xfrm>
          <a:off x="4258945" y="427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F93871A4-95DE-42E0-8FA1-26BA60EC2029}"/>
            </a:ext>
          </a:extLst>
        </xdr:cNvPr>
        <xdr:cNvCxnSpPr/>
      </xdr:nvCxnSpPr>
      <xdr:spPr>
        <a:xfrm>
          <a:off x="4119245" y="449802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a:extLst>
            <a:ext uri="{FF2B5EF4-FFF2-40B4-BE49-F238E27FC236}">
              <a16:creationId xmlns:a16="http://schemas.microsoft.com/office/drawing/2014/main" id="{6B8B2074-6A5E-4316-BFA5-0DDB3A5B8325}"/>
            </a:ext>
          </a:extLst>
        </xdr:cNvPr>
        <xdr:cNvSpPr txBox="1"/>
      </xdr:nvSpPr>
      <xdr:spPr>
        <a:xfrm>
          <a:off x="4258945" y="5057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1CEE333E-FF51-4558-BDB3-00A9CE78B058}"/>
            </a:ext>
          </a:extLst>
        </xdr:cNvPr>
        <xdr:cNvSpPr/>
      </xdr:nvSpPr>
      <xdr:spPr>
        <a:xfrm>
          <a:off x="4157345" y="520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AB082299-F20D-41AF-89C1-6B7C28568B33}"/>
            </a:ext>
          </a:extLst>
        </xdr:cNvPr>
        <xdr:cNvSpPr/>
      </xdr:nvSpPr>
      <xdr:spPr>
        <a:xfrm>
          <a:off x="3537585" y="519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AD83E7D4-5D8F-4740-A247-3BDC20AD3D0A}"/>
            </a:ext>
          </a:extLst>
        </xdr:cNvPr>
        <xdr:cNvSpPr/>
      </xdr:nvSpPr>
      <xdr:spPr>
        <a:xfrm>
          <a:off x="2867025" y="517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8A1FB60D-90A4-4E21-9B88-F737A0054F38}"/>
            </a:ext>
          </a:extLst>
        </xdr:cNvPr>
        <xdr:cNvSpPr/>
      </xdr:nvSpPr>
      <xdr:spPr>
        <a:xfrm>
          <a:off x="2196465" y="5136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9223C108-D019-47A9-861E-5AB053954588}"/>
            </a:ext>
          </a:extLst>
        </xdr:cNvPr>
        <xdr:cNvSpPr/>
      </xdr:nvSpPr>
      <xdr:spPr>
        <a:xfrm>
          <a:off x="1525905" y="5098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46889F1-C95B-4B0E-99A1-5EB4A5095E17}"/>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4672CCE-BE39-47AB-A371-B68B96BF8ECD}"/>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E4A4680-9CB6-4867-8ECA-F0BF7B9907D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1E4AC15-4CDB-4501-9DBF-209341276B8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08CE785-F3C3-45D8-AACF-03DD47362DD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17939</xdr:rowOff>
    </xdr:from>
    <xdr:to>
      <xdr:col>23</xdr:col>
      <xdr:colOff>136525</xdr:colOff>
      <xdr:row>32</xdr:row>
      <xdr:rowOff>119539</xdr:rowOff>
    </xdr:to>
    <xdr:sp macro="" textlink="">
      <xdr:nvSpPr>
        <xdr:cNvPr id="85" name="楕円 84">
          <a:extLst>
            <a:ext uri="{FF2B5EF4-FFF2-40B4-BE49-F238E27FC236}">
              <a16:creationId xmlns:a16="http://schemas.microsoft.com/office/drawing/2014/main" id="{25482769-E4ED-468D-B8F6-98ED2C28576C}"/>
            </a:ext>
          </a:extLst>
        </xdr:cNvPr>
        <xdr:cNvSpPr/>
      </xdr:nvSpPr>
      <xdr:spPr>
        <a:xfrm>
          <a:off x="4157345" y="53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167816</xdr:rowOff>
    </xdr:from>
    <xdr:ext cx="405111" cy="259045"/>
    <xdr:sp macro="" textlink="">
      <xdr:nvSpPr>
        <xdr:cNvPr id="86" name="有形固定資産減価償却率該当値テキスト">
          <a:extLst>
            <a:ext uri="{FF2B5EF4-FFF2-40B4-BE49-F238E27FC236}">
              <a16:creationId xmlns:a16="http://schemas.microsoft.com/office/drawing/2014/main" id="{E01C72FC-C595-4B07-B787-D7407253CC32}"/>
            </a:ext>
          </a:extLst>
        </xdr:cNvPr>
        <xdr:cNvSpPr txBox="1"/>
      </xdr:nvSpPr>
      <xdr:spPr>
        <a:xfrm>
          <a:off x="4258945" y="5364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87" name="楕円 86">
          <a:extLst>
            <a:ext uri="{FF2B5EF4-FFF2-40B4-BE49-F238E27FC236}">
              <a16:creationId xmlns:a16="http://schemas.microsoft.com/office/drawing/2014/main" id="{616EF7A0-B45A-4BDB-90B2-19815A6472FA}"/>
            </a:ext>
          </a:extLst>
        </xdr:cNvPr>
        <xdr:cNvSpPr/>
      </xdr:nvSpPr>
      <xdr:spPr>
        <a:xfrm>
          <a:off x="3537585" y="5351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68739</xdr:rowOff>
    </xdr:to>
    <xdr:cxnSp macro="">
      <xdr:nvCxnSpPr>
        <xdr:cNvPr id="88" name="直線コネクタ 87">
          <a:extLst>
            <a:ext uri="{FF2B5EF4-FFF2-40B4-BE49-F238E27FC236}">
              <a16:creationId xmlns:a16="http://schemas.microsoft.com/office/drawing/2014/main" id="{353EE37B-AA70-4C85-BBA8-A1F05AB08788}"/>
            </a:ext>
          </a:extLst>
        </xdr:cNvPr>
        <xdr:cNvCxnSpPr/>
      </xdr:nvCxnSpPr>
      <xdr:spPr>
        <a:xfrm>
          <a:off x="3588385" y="5398135"/>
          <a:ext cx="61976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108426</xdr:rowOff>
    </xdr:from>
    <xdr:to>
      <xdr:col>15</xdr:col>
      <xdr:colOff>187325</xdr:colOff>
      <xdr:row>32</xdr:row>
      <xdr:rowOff>38576</xdr:rowOff>
    </xdr:to>
    <xdr:sp macro="" textlink="">
      <xdr:nvSpPr>
        <xdr:cNvPr id="89" name="楕円 88">
          <a:extLst>
            <a:ext uri="{FF2B5EF4-FFF2-40B4-BE49-F238E27FC236}">
              <a16:creationId xmlns:a16="http://schemas.microsoft.com/office/drawing/2014/main" id="{35C6B5D6-5574-4B73-911E-E96A5D2EA1BE}"/>
            </a:ext>
          </a:extLst>
        </xdr:cNvPr>
        <xdr:cNvSpPr/>
      </xdr:nvSpPr>
      <xdr:spPr>
        <a:xfrm>
          <a:off x="2867025" y="5305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159226</xdr:rowOff>
    </xdr:from>
    <xdr:to>
      <xdr:col>19</xdr:col>
      <xdr:colOff>136525</xdr:colOff>
      <xdr:row>32</xdr:row>
      <xdr:rowOff>33655</xdr:rowOff>
    </xdr:to>
    <xdr:cxnSp macro="">
      <xdr:nvCxnSpPr>
        <xdr:cNvPr id="90" name="直線コネクタ 89">
          <a:extLst>
            <a:ext uri="{FF2B5EF4-FFF2-40B4-BE49-F238E27FC236}">
              <a16:creationId xmlns:a16="http://schemas.microsoft.com/office/drawing/2014/main" id="{E3D676BA-FFA2-4CDF-B490-19549C1D07A5}"/>
            </a:ext>
          </a:extLst>
        </xdr:cNvPr>
        <xdr:cNvCxnSpPr/>
      </xdr:nvCxnSpPr>
      <xdr:spPr>
        <a:xfrm>
          <a:off x="2917825" y="5356066"/>
          <a:ext cx="670560" cy="4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73342</xdr:rowOff>
    </xdr:from>
    <xdr:to>
      <xdr:col>11</xdr:col>
      <xdr:colOff>187325</xdr:colOff>
      <xdr:row>32</xdr:row>
      <xdr:rowOff>3492</xdr:rowOff>
    </xdr:to>
    <xdr:sp macro="" textlink="">
      <xdr:nvSpPr>
        <xdr:cNvPr id="91" name="楕円 90">
          <a:extLst>
            <a:ext uri="{FF2B5EF4-FFF2-40B4-BE49-F238E27FC236}">
              <a16:creationId xmlns:a16="http://schemas.microsoft.com/office/drawing/2014/main" id="{4C2E25FF-525A-44FF-A99D-7EE273FCEB46}"/>
            </a:ext>
          </a:extLst>
        </xdr:cNvPr>
        <xdr:cNvSpPr/>
      </xdr:nvSpPr>
      <xdr:spPr>
        <a:xfrm>
          <a:off x="2196465" y="5270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124142</xdr:rowOff>
    </xdr:from>
    <xdr:to>
      <xdr:col>15</xdr:col>
      <xdr:colOff>136525</xdr:colOff>
      <xdr:row>31</xdr:row>
      <xdr:rowOff>159226</xdr:rowOff>
    </xdr:to>
    <xdr:cxnSp macro="">
      <xdr:nvCxnSpPr>
        <xdr:cNvPr id="92" name="直線コネクタ 91">
          <a:extLst>
            <a:ext uri="{FF2B5EF4-FFF2-40B4-BE49-F238E27FC236}">
              <a16:creationId xmlns:a16="http://schemas.microsoft.com/office/drawing/2014/main" id="{F63F6809-7396-431C-9FE3-A89F96DB290C}"/>
            </a:ext>
          </a:extLst>
        </xdr:cNvPr>
        <xdr:cNvCxnSpPr/>
      </xdr:nvCxnSpPr>
      <xdr:spPr>
        <a:xfrm>
          <a:off x="2247265" y="5320982"/>
          <a:ext cx="67056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51753</xdr:rowOff>
    </xdr:from>
    <xdr:to>
      <xdr:col>7</xdr:col>
      <xdr:colOff>187325</xdr:colOff>
      <xdr:row>31</xdr:row>
      <xdr:rowOff>153353</xdr:rowOff>
    </xdr:to>
    <xdr:sp macro="" textlink="">
      <xdr:nvSpPr>
        <xdr:cNvPr id="93" name="楕円 92">
          <a:extLst>
            <a:ext uri="{FF2B5EF4-FFF2-40B4-BE49-F238E27FC236}">
              <a16:creationId xmlns:a16="http://schemas.microsoft.com/office/drawing/2014/main" id="{9E4027E0-A947-4D31-B787-EDFBA74B69C8}"/>
            </a:ext>
          </a:extLst>
        </xdr:cNvPr>
        <xdr:cNvSpPr/>
      </xdr:nvSpPr>
      <xdr:spPr>
        <a:xfrm>
          <a:off x="1525905" y="5248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102553</xdr:rowOff>
    </xdr:from>
    <xdr:to>
      <xdr:col>11</xdr:col>
      <xdr:colOff>136525</xdr:colOff>
      <xdr:row>31</xdr:row>
      <xdr:rowOff>124142</xdr:rowOff>
    </xdr:to>
    <xdr:cxnSp macro="">
      <xdr:nvCxnSpPr>
        <xdr:cNvPr id="94" name="直線コネクタ 93">
          <a:extLst>
            <a:ext uri="{FF2B5EF4-FFF2-40B4-BE49-F238E27FC236}">
              <a16:creationId xmlns:a16="http://schemas.microsoft.com/office/drawing/2014/main" id="{5B24E8F1-18F0-4BF2-AE80-91173DB4E070}"/>
            </a:ext>
          </a:extLst>
        </xdr:cNvPr>
        <xdr:cNvCxnSpPr/>
      </xdr:nvCxnSpPr>
      <xdr:spPr>
        <a:xfrm>
          <a:off x="1576705" y="5299393"/>
          <a:ext cx="67056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5" name="n_1aveValue有形固定資産減価償却率">
          <a:extLst>
            <a:ext uri="{FF2B5EF4-FFF2-40B4-BE49-F238E27FC236}">
              <a16:creationId xmlns:a16="http://schemas.microsoft.com/office/drawing/2014/main" id="{CD002660-2829-4FD8-9522-AAD90676F870}"/>
            </a:ext>
          </a:extLst>
        </xdr:cNvPr>
        <xdr:cNvSpPr txBox="1"/>
      </xdr:nvSpPr>
      <xdr:spPr>
        <a:xfrm>
          <a:off x="3395989" y="49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AB2FAD28-1B8A-48F3-9917-E27BB8281821}"/>
            </a:ext>
          </a:extLst>
        </xdr:cNvPr>
        <xdr:cNvSpPr txBox="1"/>
      </xdr:nvSpPr>
      <xdr:spPr>
        <a:xfrm>
          <a:off x="2738129" y="495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2C51A773-F89F-4F7E-9863-71EA3D83122B}"/>
            </a:ext>
          </a:extLst>
        </xdr:cNvPr>
        <xdr:cNvSpPr txBox="1"/>
      </xdr:nvSpPr>
      <xdr:spPr>
        <a:xfrm>
          <a:off x="2067569" y="491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60B79BF0-2013-4BAC-A702-406C5E92FB20}"/>
            </a:ext>
          </a:extLst>
        </xdr:cNvPr>
        <xdr:cNvSpPr txBox="1"/>
      </xdr:nvSpPr>
      <xdr:spPr>
        <a:xfrm>
          <a:off x="1397009" y="487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99" name="n_1mainValue有形固定資産減価償却率">
          <a:extLst>
            <a:ext uri="{FF2B5EF4-FFF2-40B4-BE49-F238E27FC236}">
              <a16:creationId xmlns:a16="http://schemas.microsoft.com/office/drawing/2014/main" id="{065B1128-327E-46F9-B92E-66F13A2A0309}"/>
            </a:ext>
          </a:extLst>
        </xdr:cNvPr>
        <xdr:cNvSpPr txBox="1"/>
      </xdr:nvSpPr>
      <xdr:spPr>
        <a:xfrm>
          <a:off x="3395989" y="544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29703</xdr:rowOff>
    </xdr:from>
    <xdr:ext cx="405111" cy="259045"/>
    <xdr:sp macro="" textlink="">
      <xdr:nvSpPr>
        <xdr:cNvPr id="100" name="n_2mainValue有形固定資産減価償却率">
          <a:extLst>
            <a:ext uri="{FF2B5EF4-FFF2-40B4-BE49-F238E27FC236}">
              <a16:creationId xmlns:a16="http://schemas.microsoft.com/office/drawing/2014/main" id="{DB87F614-5682-42CE-9983-E9D05B7205D9}"/>
            </a:ext>
          </a:extLst>
        </xdr:cNvPr>
        <xdr:cNvSpPr txBox="1"/>
      </xdr:nvSpPr>
      <xdr:spPr>
        <a:xfrm>
          <a:off x="2738129" y="539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166069</xdr:rowOff>
    </xdr:from>
    <xdr:ext cx="405111" cy="259045"/>
    <xdr:sp macro="" textlink="">
      <xdr:nvSpPr>
        <xdr:cNvPr id="101" name="n_3mainValue有形固定資産減価償却率">
          <a:extLst>
            <a:ext uri="{FF2B5EF4-FFF2-40B4-BE49-F238E27FC236}">
              <a16:creationId xmlns:a16="http://schemas.microsoft.com/office/drawing/2014/main" id="{43936644-3D07-4B9A-85C3-D9142B571588}"/>
            </a:ext>
          </a:extLst>
        </xdr:cNvPr>
        <xdr:cNvSpPr txBox="1"/>
      </xdr:nvSpPr>
      <xdr:spPr>
        <a:xfrm>
          <a:off x="2067569" y="536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144480</xdr:rowOff>
    </xdr:from>
    <xdr:ext cx="405111" cy="259045"/>
    <xdr:sp macro="" textlink="">
      <xdr:nvSpPr>
        <xdr:cNvPr id="102" name="n_4mainValue有形固定資産減価償却率">
          <a:extLst>
            <a:ext uri="{FF2B5EF4-FFF2-40B4-BE49-F238E27FC236}">
              <a16:creationId xmlns:a16="http://schemas.microsoft.com/office/drawing/2014/main" id="{D03A1A64-7994-401D-B587-B617FEA89AC8}"/>
            </a:ext>
          </a:extLst>
        </xdr:cNvPr>
        <xdr:cNvSpPr txBox="1"/>
      </xdr:nvSpPr>
      <xdr:spPr>
        <a:xfrm>
          <a:off x="1397009" y="534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B868A53-D5B1-4BFE-A7B2-8681C683B18F}"/>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250B811-FFC4-4E62-BF6D-382C42A55152}"/>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1921BD7-FFCF-41DD-B049-2D32755D39F1}"/>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E35F17E-B0B1-4522-95A1-EAE5BC60049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8109FD7-90B8-4BD6-852B-6E8FEB93625B}"/>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C384C32-0BED-425A-931D-46C5F3B6763E}"/>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865DA0B-08EF-45E5-915A-D9625B8592BE}"/>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C8CA6F9-6D69-4F55-BAC1-0555BE9ABEE6}"/>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A07021D-CAEF-4921-903C-E1D58B8B4709}"/>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32A1ADA-7026-4732-8654-B96F11A68157}"/>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0AF35FB-F5AA-4BCD-8F21-24690AA0CF64}"/>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1344BA15-911E-4367-AF03-AC1EAB5D7E93}"/>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C1A95933-2221-4BBD-A57E-3FB023E61D0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債務償還比率は、歳入に係る経常一般財源等の減少に伴い、前年度から</a:t>
          </a:r>
          <a:r>
            <a:rPr kumimoji="1" lang="en-US" altLang="ja-JP" sz="1100">
              <a:latin typeface="ＭＳ Ｐゴシック" panose="020B0600070205080204" pitchFamily="50" charset="-128"/>
              <a:ea typeface="ＭＳ Ｐゴシック" panose="020B0600070205080204" pitchFamily="50" charset="-128"/>
            </a:rPr>
            <a:t>81.4</a:t>
          </a:r>
          <a:r>
            <a:rPr kumimoji="1" lang="ja-JP" altLang="en-US" sz="1100">
              <a:latin typeface="ＭＳ Ｐゴシック" panose="020B0600070205080204" pitchFamily="50" charset="-128"/>
              <a:ea typeface="ＭＳ Ｐゴシック" panose="020B0600070205080204" pitchFamily="50" charset="-128"/>
            </a:rPr>
            <a:t>ポイント悪化し、類似団体内平均値との差が</a:t>
          </a:r>
          <a:r>
            <a:rPr kumimoji="1" lang="en-US" altLang="ja-JP" sz="1100">
              <a:latin typeface="ＭＳ Ｐゴシック" panose="020B0600070205080204" pitchFamily="50" charset="-128"/>
              <a:ea typeface="ＭＳ Ｐゴシック" panose="020B0600070205080204" pitchFamily="50" charset="-128"/>
            </a:rPr>
            <a:t>204.4</a:t>
          </a:r>
          <a:r>
            <a:rPr kumimoji="1" lang="ja-JP" altLang="en-US" sz="1100">
              <a:latin typeface="ＭＳ Ｐゴシック" panose="020B0600070205080204" pitchFamily="50" charset="-128"/>
              <a:ea typeface="ＭＳ Ｐゴシック" panose="020B0600070205080204" pitchFamily="50" charset="-128"/>
            </a:rPr>
            <a:t>ポイントに広がった。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また、過年度に発行した第三セクター等改革推進債の地方債残高が多額であること等により、類似団体内平均値を大きく上回っている。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今後も地方債の発行にあたっては、十分な検討を行う。</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FA0606E-22DA-4050-9466-0E093C371EF6}"/>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ACB8C44-C3D1-45EE-97C1-9B699E0B394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C81D2C36-80E0-4DE6-B5A3-37DCB3DD34DF}"/>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9C7EA9E1-3DCF-40D4-93BD-AF17B9099223}"/>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E2B7642F-D2C3-4286-8D1F-6BE9AC4DF017}"/>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9431720-8364-4AEC-9458-5D3070515FC7}"/>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F47FD11-739C-428A-B014-81E2310C4C5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FFF4218-1254-4E9C-827D-FCE7BF4C1BC7}"/>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823CB736-5727-4241-8EBD-C5D9563BB35B}"/>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540E98C8-F2E7-4399-AB01-9C30F0F99219}"/>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83AC48A-D4CF-47B3-B4D9-F00A7EF850A1}"/>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71BE5A6D-3BCA-4978-B730-F6C2BDD6D3DC}"/>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8580806C-08BE-4D98-B6B7-A438D779E20A}"/>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ABB4AD1-7EE9-44B1-9619-31DBE36FA14D}"/>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017406D-A560-4DD7-9340-0F8891A81BC5}"/>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51357</xdr:rowOff>
    </xdr:to>
    <xdr:cxnSp macro="">
      <xdr:nvCxnSpPr>
        <xdr:cNvPr id="131" name="直線コネクタ 130">
          <a:extLst>
            <a:ext uri="{FF2B5EF4-FFF2-40B4-BE49-F238E27FC236}">
              <a16:creationId xmlns:a16="http://schemas.microsoft.com/office/drawing/2014/main" id="{0CE41080-C3D0-4109-9852-30B7FE36CC7E}"/>
            </a:ext>
          </a:extLst>
        </xdr:cNvPr>
        <xdr:cNvCxnSpPr/>
      </xdr:nvCxnSpPr>
      <xdr:spPr>
        <a:xfrm flipV="1">
          <a:off x="13027660" y="4442248"/>
          <a:ext cx="1269" cy="114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55184</xdr:rowOff>
    </xdr:from>
    <xdr:ext cx="469744" cy="259045"/>
    <xdr:sp macro="" textlink="">
      <xdr:nvSpPr>
        <xdr:cNvPr id="132" name="債務償還比率最小値テキスト">
          <a:extLst>
            <a:ext uri="{FF2B5EF4-FFF2-40B4-BE49-F238E27FC236}">
              <a16:creationId xmlns:a16="http://schemas.microsoft.com/office/drawing/2014/main" id="{6BB1C555-E97D-450D-88B4-9E464943EAF3}"/>
            </a:ext>
          </a:extLst>
        </xdr:cNvPr>
        <xdr:cNvSpPr txBox="1"/>
      </xdr:nvSpPr>
      <xdr:spPr>
        <a:xfrm>
          <a:off x="13080365" y="558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51357</xdr:rowOff>
    </xdr:from>
    <xdr:to>
      <xdr:col>76</xdr:col>
      <xdr:colOff>111125</xdr:colOff>
      <xdr:row>33</xdr:row>
      <xdr:rowOff>51357</xdr:rowOff>
    </xdr:to>
    <xdr:cxnSp macro="">
      <xdr:nvCxnSpPr>
        <xdr:cNvPr id="133" name="直線コネクタ 132">
          <a:extLst>
            <a:ext uri="{FF2B5EF4-FFF2-40B4-BE49-F238E27FC236}">
              <a16:creationId xmlns:a16="http://schemas.microsoft.com/office/drawing/2014/main" id="{E2CC8A9A-B2A1-45F8-A218-5B2AF330588E}"/>
            </a:ext>
          </a:extLst>
        </xdr:cNvPr>
        <xdr:cNvCxnSpPr/>
      </xdr:nvCxnSpPr>
      <xdr:spPr>
        <a:xfrm>
          <a:off x="12963525" y="55834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A3F4DBBA-1A52-42E2-B589-0F498E52EF8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6456B2F4-57B7-4D8D-B2B6-628235B57E4A}"/>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140098</xdr:rowOff>
    </xdr:from>
    <xdr:ext cx="469744" cy="259045"/>
    <xdr:sp macro="" textlink="">
      <xdr:nvSpPr>
        <xdr:cNvPr id="136" name="債務償還比率平均値テキスト">
          <a:extLst>
            <a:ext uri="{FF2B5EF4-FFF2-40B4-BE49-F238E27FC236}">
              <a16:creationId xmlns:a16="http://schemas.microsoft.com/office/drawing/2014/main" id="{ECF18828-438C-4BA4-A050-C5BA35C16E05}"/>
            </a:ext>
          </a:extLst>
        </xdr:cNvPr>
        <xdr:cNvSpPr txBox="1"/>
      </xdr:nvSpPr>
      <xdr:spPr>
        <a:xfrm>
          <a:off x="13080365" y="483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117221</xdr:rowOff>
    </xdr:from>
    <xdr:to>
      <xdr:col>76</xdr:col>
      <xdr:colOff>73025</xdr:colOff>
      <xdr:row>30</xdr:row>
      <xdr:rowOff>47371</xdr:rowOff>
    </xdr:to>
    <xdr:sp macro="" textlink="">
      <xdr:nvSpPr>
        <xdr:cNvPr id="137" name="フローチャート: 判断 136">
          <a:extLst>
            <a:ext uri="{FF2B5EF4-FFF2-40B4-BE49-F238E27FC236}">
              <a16:creationId xmlns:a16="http://schemas.microsoft.com/office/drawing/2014/main" id="{5FFDF9DB-002B-44E3-AD80-A29C55ED9C6F}"/>
            </a:ext>
          </a:extLst>
        </xdr:cNvPr>
        <xdr:cNvSpPr/>
      </xdr:nvSpPr>
      <xdr:spPr>
        <a:xfrm>
          <a:off x="1300162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63965</xdr:rowOff>
    </xdr:from>
    <xdr:to>
      <xdr:col>72</xdr:col>
      <xdr:colOff>123825</xdr:colOff>
      <xdr:row>29</xdr:row>
      <xdr:rowOff>165565</xdr:rowOff>
    </xdr:to>
    <xdr:sp macro="" textlink="">
      <xdr:nvSpPr>
        <xdr:cNvPr id="138" name="フローチャート: 判断 137">
          <a:extLst>
            <a:ext uri="{FF2B5EF4-FFF2-40B4-BE49-F238E27FC236}">
              <a16:creationId xmlns:a16="http://schemas.microsoft.com/office/drawing/2014/main" id="{DAABCFF1-C72B-49EE-BD5E-48EFDA686206}"/>
            </a:ext>
          </a:extLst>
        </xdr:cNvPr>
        <xdr:cNvSpPr/>
      </xdr:nvSpPr>
      <xdr:spPr>
        <a:xfrm>
          <a:off x="12359005" y="492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94862</xdr:rowOff>
    </xdr:from>
    <xdr:to>
      <xdr:col>68</xdr:col>
      <xdr:colOff>123825</xdr:colOff>
      <xdr:row>31</xdr:row>
      <xdr:rowOff>25012</xdr:rowOff>
    </xdr:to>
    <xdr:sp macro="" textlink="">
      <xdr:nvSpPr>
        <xdr:cNvPr id="139" name="フローチャート: 判断 138">
          <a:extLst>
            <a:ext uri="{FF2B5EF4-FFF2-40B4-BE49-F238E27FC236}">
              <a16:creationId xmlns:a16="http://schemas.microsoft.com/office/drawing/2014/main" id="{3D712E9F-AF5A-4366-9581-2C6369373CD6}"/>
            </a:ext>
          </a:extLst>
        </xdr:cNvPr>
        <xdr:cNvSpPr/>
      </xdr:nvSpPr>
      <xdr:spPr>
        <a:xfrm>
          <a:off x="11688445" y="5124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111534</xdr:rowOff>
    </xdr:from>
    <xdr:to>
      <xdr:col>64</xdr:col>
      <xdr:colOff>123825</xdr:colOff>
      <xdr:row>31</xdr:row>
      <xdr:rowOff>41684</xdr:rowOff>
    </xdr:to>
    <xdr:sp macro="" textlink="">
      <xdr:nvSpPr>
        <xdr:cNvPr id="140" name="フローチャート: 判断 139">
          <a:extLst>
            <a:ext uri="{FF2B5EF4-FFF2-40B4-BE49-F238E27FC236}">
              <a16:creationId xmlns:a16="http://schemas.microsoft.com/office/drawing/2014/main" id="{D6DEF4DB-EE80-4D7B-A714-BF92073B4B16}"/>
            </a:ext>
          </a:extLst>
        </xdr:cNvPr>
        <xdr:cNvSpPr/>
      </xdr:nvSpPr>
      <xdr:spPr>
        <a:xfrm>
          <a:off x="11017885" y="5140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118971</xdr:rowOff>
    </xdr:from>
    <xdr:to>
      <xdr:col>60</xdr:col>
      <xdr:colOff>123825</xdr:colOff>
      <xdr:row>31</xdr:row>
      <xdr:rowOff>49121</xdr:rowOff>
    </xdr:to>
    <xdr:sp macro="" textlink="">
      <xdr:nvSpPr>
        <xdr:cNvPr id="141" name="フローチャート: 判断 140">
          <a:extLst>
            <a:ext uri="{FF2B5EF4-FFF2-40B4-BE49-F238E27FC236}">
              <a16:creationId xmlns:a16="http://schemas.microsoft.com/office/drawing/2014/main" id="{EB70D2E1-B0A2-41B8-89F6-992381169885}"/>
            </a:ext>
          </a:extLst>
        </xdr:cNvPr>
        <xdr:cNvSpPr/>
      </xdr:nvSpPr>
      <xdr:spPr>
        <a:xfrm>
          <a:off x="10347325" y="5148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9083F54-2BBA-4D70-A2A3-E4AD5DB4EF9A}"/>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3820D80-59D5-4EC0-BD6F-C5BE87934C6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D2DFE72-97E9-4651-BCDE-21A434595C7F}"/>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A282D7E-6FFE-41E5-92FE-0C93E83EB9C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25BB1AC-9F58-4A85-BB46-78B1F2F23289}"/>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19488</xdr:rowOff>
    </xdr:from>
    <xdr:to>
      <xdr:col>76</xdr:col>
      <xdr:colOff>73025</xdr:colOff>
      <xdr:row>31</xdr:row>
      <xdr:rowOff>121088</xdr:rowOff>
    </xdr:to>
    <xdr:sp macro="" textlink="">
      <xdr:nvSpPr>
        <xdr:cNvPr id="147" name="楕円 146">
          <a:extLst>
            <a:ext uri="{FF2B5EF4-FFF2-40B4-BE49-F238E27FC236}">
              <a16:creationId xmlns:a16="http://schemas.microsoft.com/office/drawing/2014/main" id="{70786EEE-116E-4827-ADCD-549A2A58D22B}"/>
            </a:ext>
          </a:extLst>
        </xdr:cNvPr>
        <xdr:cNvSpPr/>
      </xdr:nvSpPr>
      <xdr:spPr>
        <a:xfrm>
          <a:off x="13001625" y="5216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169365</xdr:rowOff>
    </xdr:from>
    <xdr:ext cx="469744" cy="259045"/>
    <xdr:sp macro="" textlink="">
      <xdr:nvSpPr>
        <xdr:cNvPr id="148" name="債務償還比率該当値テキスト">
          <a:extLst>
            <a:ext uri="{FF2B5EF4-FFF2-40B4-BE49-F238E27FC236}">
              <a16:creationId xmlns:a16="http://schemas.microsoft.com/office/drawing/2014/main" id="{E5C35243-6C9F-4CB1-88DC-7EA1D8B6DEF7}"/>
            </a:ext>
          </a:extLst>
        </xdr:cNvPr>
        <xdr:cNvSpPr txBox="1"/>
      </xdr:nvSpPr>
      <xdr:spPr>
        <a:xfrm>
          <a:off x="13080365" y="519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93303</xdr:rowOff>
    </xdr:from>
    <xdr:to>
      <xdr:col>72</xdr:col>
      <xdr:colOff>123825</xdr:colOff>
      <xdr:row>31</xdr:row>
      <xdr:rowOff>23453</xdr:rowOff>
    </xdr:to>
    <xdr:sp macro="" textlink="">
      <xdr:nvSpPr>
        <xdr:cNvPr id="149" name="楕円 148">
          <a:extLst>
            <a:ext uri="{FF2B5EF4-FFF2-40B4-BE49-F238E27FC236}">
              <a16:creationId xmlns:a16="http://schemas.microsoft.com/office/drawing/2014/main" id="{CAD1A9D6-2B09-4FAB-88EA-564FE2FD5A85}"/>
            </a:ext>
          </a:extLst>
        </xdr:cNvPr>
        <xdr:cNvSpPr/>
      </xdr:nvSpPr>
      <xdr:spPr>
        <a:xfrm>
          <a:off x="12359005" y="5122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144103</xdr:rowOff>
    </xdr:from>
    <xdr:to>
      <xdr:col>76</xdr:col>
      <xdr:colOff>22225</xdr:colOff>
      <xdr:row>31</xdr:row>
      <xdr:rowOff>70288</xdr:rowOff>
    </xdr:to>
    <xdr:cxnSp macro="">
      <xdr:nvCxnSpPr>
        <xdr:cNvPr id="150" name="直線コネクタ 149">
          <a:extLst>
            <a:ext uri="{FF2B5EF4-FFF2-40B4-BE49-F238E27FC236}">
              <a16:creationId xmlns:a16="http://schemas.microsoft.com/office/drawing/2014/main" id="{ACFA5EDE-5D6E-4BD2-830F-B27902484D9C}"/>
            </a:ext>
          </a:extLst>
        </xdr:cNvPr>
        <xdr:cNvCxnSpPr/>
      </xdr:nvCxnSpPr>
      <xdr:spPr>
        <a:xfrm>
          <a:off x="12409805" y="5173303"/>
          <a:ext cx="619760" cy="9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54462</xdr:rowOff>
    </xdr:from>
    <xdr:to>
      <xdr:col>68</xdr:col>
      <xdr:colOff>123825</xdr:colOff>
      <xdr:row>32</xdr:row>
      <xdr:rowOff>156062</xdr:rowOff>
    </xdr:to>
    <xdr:sp macro="" textlink="">
      <xdr:nvSpPr>
        <xdr:cNvPr id="151" name="楕円 150">
          <a:extLst>
            <a:ext uri="{FF2B5EF4-FFF2-40B4-BE49-F238E27FC236}">
              <a16:creationId xmlns:a16="http://schemas.microsoft.com/office/drawing/2014/main" id="{E9F588CC-C181-4744-9B4D-7230A966ACBB}"/>
            </a:ext>
          </a:extLst>
        </xdr:cNvPr>
        <xdr:cNvSpPr/>
      </xdr:nvSpPr>
      <xdr:spPr>
        <a:xfrm>
          <a:off x="11688445" y="541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144103</xdr:rowOff>
    </xdr:from>
    <xdr:to>
      <xdr:col>72</xdr:col>
      <xdr:colOff>73025</xdr:colOff>
      <xdr:row>32</xdr:row>
      <xdr:rowOff>105262</xdr:rowOff>
    </xdr:to>
    <xdr:cxnSp macro="">
      <xdr:nvCxnSpPr>
        <xdr:cNvPr id="152" name="直線コネクタ 151">
          <a:extLst>
            <a:ext uri="{FF2B5EF4-FFF2-40B4-BE49-F238E27FC236}">
              <a16:creationId xmlns:a16="http://schemas.microsoft.com/office/drawing/2014/main" id="{E84D7931-501D-4F65-BEA2-0714AE8701A5}"/>
            </a:ext>
          </a:extLst>
        </xdr:cNvPr>
        <xdr:cNvCxnSpPr/>
      </xdr:nvCxnSpPr>
      <xdr:spPr>
        <a:xfrm flipV="1">
          <a:off x="11739245" y="5173303"/>
          <a:ext cx="670560" cy="29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64177</xdr:rowOff>
    </xdr:from>
    <xdr:to>
      <xdr:col>64</xdr:col>
      <xdr:colOff>123825</xdr:colOff>
      <xdr:row>32</xdr:row>
      <xdr:rowOff>165777</xdr:rowOff>
    </xdr:to>
    <xdr:sp macro="" textlink="">
      <xdr:nvSpPr>
        <xdr:cNvPr id="153" name="楕円 152">
          <a:extLst>
            <a:ext uri="{FF2B5EF4-FFF2-40B4-BE49-F238E27FC236}">
              <a16:creationId xmlns:a16="http://schemas.microsoft.com/office/drawing/2014/main" id="{2E28CCBD-9E76-4EEF-8AAB-1FE8534B9523}"/>
            </a:ext>
          </a:extLst>
        </xdr:cNvPr>
        <xdr:cNvSpPr/>
      </xdr:nvSpPr>
      <xdr:spPr>
        <a:xfrm>
          <a:off x="11017885" y="54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105262</xdr:rowOff>
    </xdr:from>
    <xdr:to>
      <xdr:col>68</xdr:col>
      <xdr:colOff>73025</xdr:colOff>
      <xdr:row>32</xdr:row>
      <xdr:rowOff>114977</xdr:rowOff>
    </xdr:to>
    <xdr:cxnSp macro="">
      <xdr:nvCxnSpPr>
        <xdr:cNvPr id="154" name="直線コネクタ 153">
          <a:extLst>
            <a:ext uri="{FF2B5EF4-FFF2-40B4-BE49-F238E27FC236}">
              <a16:creationId xmlns:a16="http://schemas.microsoft.com/office/drawing/2014/main" id="{9A6B4F56-48AD-452D-8D70-1A8C46162527}"/>
            </a:ext>
          </a:extLst>
        </xdr:cNvPr>
        <xdr:cNvCxnSpPr/>
      </xdr:nvCxnSpPr>
      <xdr:spPr>
        <a:xfrm flipV="1">
          <a:off x="11068685" y="5469742"/>
          <a:ext cx="67056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37620</xdr:rowOff>
    </xdr:from>
    <xdr:to>
      <xdr:col>60</xdr:col>
      <xdr:colOff>123825</xdr:colOff>
      <xdr:row>33</xdr:row>
      <xdr:rowOff>139220</xdr:rowOff>
    </xdr:to>
    <xdr:sp macro="" textlink="">
      <xdr:nvSpPr>
        <xdr:cNvPr id="155" name="楕円 154">
          <a:extLst>
            <a:ext uri="{FF2B5EF4-FFF2-40B4-BE49-F238E27FC236}">
              <a16:creationId xmlns:a16="http://schemas.microsoft.com/office/drawing/2014/main" id="{B861A4C0-6762-4D40-93A8-C11A0127657F}"/>
            </a:ext>
          </a:extLst>
        </xdr:cNvPr>
        <xdr:cNvSpPr/>
      </xdr:nvSpPr>
      <xdr:spPr>
        <a:xfrm>
          <a:off x="10347325" y="55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114977</xdr:rowOff>
    </xdr:from>
    <xdr:to>
      <xdr:col>64</xdr:col>
      <xdr:colOff>73025</xdr:colOff>
      <xdr:row>33</xdr:row>
      <xdr:rowOff>88420</xdr:rowOff>
    </xdr:to>
    <xdr:cxnSp macro="">
      <xdr:nvCxnSpPr>
        <xdr:cNvPr id="156" name="直線コネクタ 155">
          <a:extLst>
            <a:ext uri="{FF2B5EF4-FFF2-40B4-BE49-F238E27FC236}">
              <a16:creationId xmlns:a16="http://schemas.microsoft.com/office/drawing/2014/main" id="{4DB4C217-B046-470D-8415-D452E1FC2CD5}"/>
            </a:ext>
          </a:extLst>
        </xdr:cNvPr>
        <xdr:cNvCxnSpPr/>
      </xdr:nvCxnSpPr>
      <xdr:spPr>
        <a:xfrm flipV="1">
          <a:off x="10398125" y="5479457"/>
          <a:ext cx="670560" cy="1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10642</xdr:rowOff>
    </xdr:from>
    <xdr:ext cx="469744" cy="259045"/>
    <xdr:sp macro="" textlink="">
      <xdr:nvSpPr>
        <xdr:cNvPr id="157" name="n_1aveValue債務償還比率">
          <a:extLst>
            <a:ext uri="{FF2B5EF4-FFF2-40B4-BE49-F238E27FC236}">
              <a16:creationId xmlns:a16="http://schemas.microsoft.com/office/drawing/2014/main" id="{DF7B56EC-D44B-4024-BB16-64DC31BC8AF5}"/>
            </a:ext>
          </a:extLst>
        </xdr:cNvPr>
        <xdr:cNvSpPr txBox="1"/>
      </xdr:nvSpPr>
      <xdr:spPr>
        <a:xfrm>
          <a:off x="12185092" y="470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41539</xdr:rowOff>
    </xdr:from>
    <xdr:ext cx="469744" cy="259045"/>
    <xdr:sp macro="" textlink="">
      <xdr:nvSpPr>
        <xdr:cNvPr id="158" name="n_2aveValue債務償還比率">
          <a:extLst>
            <a:ext uri="{FF2B5EF4-FFF2-40B4-BE49-F238E27FC236}">
              <a16:creationId xmlns:a16="http://schemas.microsoft.com/office/drawing/2014/main" id="{C43B20B1-DD35-4415-9647-36B15D854150}"/>
            </a:ext>
          </a:extLst>
        </xdr:cNvPr>
        <xdr:cNvSpPr txBox="1"/>
      </xdr:nvSpPr>
      <xdr:spPr>
        <a:xfrm>
          <a:off x="11527232" y="490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58211</xdr:rowOff>
    </xdr:from>
    <xdr:ext cx="469744" cy="259045"/>
    <xdr:sp macro="" textlink="">
      <xdr:nvSpPr>
        <xdr:cNvPr id="159" name="n_3aveValue債務償還比率">
          <a:extLst>
            <a:ext uri="{FF2B5EF4-FFF2-40B4-BE49-F238E27FC236}">
              <a16:creationId xmlns:a16="http://schemas.microsoft.com/office/drawing/2014/main" id="{C70B419F-A808-4975-87AB-5B81CC5545AF}"/>
            </a:ext>
          </a:extLst>
        </xdr:cNvPr>
        <xdr:cNvSpPr txBox="1"/>
      </xdr:nvSpPr>
      <xdr:spPr>
        <a:xfrm>
          <a:off x="10856672" y="491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65648</xdr:rowOff>
    </xdr:from>
    <xdr:ext cx="469744" cy="259045"/>
    <xdr:sp macro="" textlink="">
      <xdr:nvSpPr>
        <xdr:cNvPr id="160" name="n_4aveValue債務償還比率">
          <a:extLst>
            <a:ext uri="{FF2B5EF4-FFF2-40B4-BE49-F238E27FC236}">
              <a16:creationId xmlns:a16="http://schemas.microsoft.com/office/drawing/2014/main" id="{27607CAB-DAE6-42BC-AE04-4E1E335FD174}"/>
            </a:ext>
          </a:extLst>
        </xdr:cNvPr>
        <xdr:cNvSpPr txBox="1"/>
      </xdr:nvSpPr>
      <xdr:spPr>
        <a:xfrm>
          <a:off x="10186112" y="492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14580</xdr:rowOff>
    </xdr:from>
    <xdr:ext cx="469744" cy="259045"/>
    <xdr:sp macro="" textlink="">
      <xdr:nvSpPr>
        <xdr:cNvPr id="161" name="n_1mainValue債務償還比率">
          <a:extLst>
            <a:ext uri="{FF2B5EF4-FFF2-40B4-BE49-F238E27FC236}">
              <a16:creationId xmlns:a16="http://schemas.microsoft.com/office/drawing/2014/main" id="{3BD4ABB0-3C25-4A8E-835A-9BB20C502FBD}"/>
            </a:ext>
          </a:extLst>
        </xdr:cNvPr>
        <xdr:cNvSpPr txBox="1"/>
      </xdr:nvSpPr>
      <xdr:spPr>
        <a:xfrm>
          <a:off x="12185092" y="521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147189</xdr:rowOff>
    </xdr:from>
    <xdr:ext cx="469744" cy="259045"/>
    <xdr:sp macro="" textlink="">
      <xdr:nvSpPr>
        <xdr:cNvPr id="162" name="n_2mainValue債務償還比率">
          <a:extLst>
            <a:ext uri="{FF2B5EF4-FFF2-40B4-BE49-F238E27FC236}">
              <a16:creationId xmlns:a16="http://schemas.microsoft.com/office/drawing/2014/main" id="{D6016A75-9C70-4E7E-95C4-21F74885977B}"/>
            </a:ext>
          </a:extLst>
        </xdr:cNvPr>
        <xdr:cNvSpPr txBox="1"/>
      </xdr:nvSpPr>
      <xdr:spPr>
        <a:xfrm>
          <a:off x="11527232" y="551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156904</xdr:rowOff>
    </xdr:from>
    <xdr:ext cx="469744" cy="259045"/>
    <xdr:sp macro="" textlink="">
      <xdr:nvSpPr>
        <xdr:cNvPr id="163" name="n_3mainValue債務償還比率">
          <a:extLst>
            <a:ext uri="{FF2B5EF4-FFF2-40B4-BE49-F238E27FC236}">
              <a16:creationId xmlns:a16="http://schemas.microsoft.com/office/drawing/2014/main" id="{6B1AF54F-4116-4CB8-83DC-FC956220DE3B}"/>
            </a:ext>
          </a:extLst>
        </xdr:cNvPr>
        <xdr:cNvSpPr txBox="1"/>
      </xdr:nvSpPr>
      <xdr:spPr>
        <a:xfrm>
          <a:off x="10856672" y="552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130347</xdr:rowOff>
    </xdr:from>
    <xdr:ext cx="560923" cy="259045"/>
    <xdr:sp macro="" textlink="">
      <xdr:nvSpPr>
        <xdr:cNvPr id="164" name="n_4mainValue債務償還比率">
          <a:extLst>
            <a:ext uri="{FF2B5EF4-FFF2-40B4-BE49-F238E27FC236}">
              <a16:creationId xmlns:a16="http://schemas.microsoft.com/office/drawing/2014/main" id="{A3D1B2F4-7236-4BF5-ACC8-1E9FFB1A67DC}"/>
            </a:ext>
          </a:extLst>
        </xdr:cNvPr>
        <xdr:cNvSpPr txBox="1"/>
      </xdr:nvSpPr>
      <xdr:spPr>
        <a:xfrm>
          <a:off x="10155763" y="56624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92F83DB-517E-49ED-9735-5A5226B8B57D}"/>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424340B-F2FE-4BE8-A792-F79E5B6C957D}"/>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D8A80D10-E78B-4B6A-A511-DDF19FA7C1F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DF9E5DC2-10CE-49FA-84E0-E5E49C767D8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980BA86-3B74-44A4-9A56-F5A951D5B07E}"/>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1C959F2-4B54-473D-A637-F8EA3655C317}"/>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C7F07C-0208-4FF7-8677-A3D97355130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6856DA-BF2A-464F-8640-F22DC9747FB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B89DDE-C9A6-4E0D-99C1-3BC916FEEFB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4E0E69-F157-4E5B-9850-90A5584D2DB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F11F97-D6B7-4897-A093-6CBDD569198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01C9A5-CBC8-4DF6-BA43-A5B6C312EB1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224914-0D06-40E4-AFAA-C419680ED53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5392F3-1D02-4D66-8702-A8AB015B69E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A15745-E49E-4AA0-9B48-0C2FDE4A4A7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726DF7-A8B5-4431-BE03-5A4E778D452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59,635
58,719
48.98
27,149,449
26,556,664
573,285
14,062,003
25,328,974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2DCA25-2384-4535-9D30-7B816336730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AD561C-954F-4B05-A1F4-62D58E6D3FA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472C9B-F46C-463F-9905-142A4F38422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6186D3-80A2-482D-8E90-C3F1D84B942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23AAF2-965B-4E76-91B8-2AC416CF7B0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74A81F-46A9-4E11-B384-E37EF9212FD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7ECF5C-6FC8-49F7-B59B-1253F15EC16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DFB4FC-6E7F-44BD-9901-5831145BC42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22CB37-BDD5-4112-8E50-8CFB13FFD18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A4D412-EF2E-47D3-B1C0-31BBD767937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466A34-93E6-4C2C-AE98-3A3F2AD9E2B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544887-5D3F-4FCB-AF99-5919964E28C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3AD4BF-9BFE-4B9E-AFC4-4870C09850B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5B7C7B-53FA-4B04-9247-D9D9AFC77AD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D46E63-BA15-41EC-BFCC-77D3886A59E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A791F8-4089-42CA-AD83-9E728DC8618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DD3508-CF4B-45EB-9A33-94E41F779D0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17500B-CBE4-4554-8EDF-32426FFB3CB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A82417-7CCD-47EA-822B-4A9CA10B44B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9B68DD1-F19F-427A-93CC-48C69648362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1D02B9C-A380-402D-98BC-28E6E22E96D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8C2930-A90E-4606-ACD8-E8816FC2834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087BEA-9B97-4F60-9D71-5AED1C11A59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9A94A6-891B-4863-9586-686EA609558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E877C6-A7D5-489C-AB19-96035C8419A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8DD5E7-8C15-424D-B1C6-68EEFFCD539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4874C4-9ADE-4F33-B070-375D63877F6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CEE00FB-9C74-44EC-8931-43C2AC25ECD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4940C8-F800-43CE-AE52-BF57138B328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4E7CF5-AF0C-4390-953E-3D21190A217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D511DE-CE0D-4F8F-A734-1779BA0D6D8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C85E11-6447-4768-9FAF-4FBD3C96FE2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78A75E-9D9D-46DB-A0D3-1AE010FF1D9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6DE9989-E924-44AC-98F1-8F4B285292E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9DB5A71-05FC-497F-9F26-8C786EB2EA1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1B6F92-9BA4-45B4-9E8E-AEF74919F6B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1051BD-0607-4E4C-9BA2-7AA08855195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894415C-9943-45FD-84F1-7F7CA7305AE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B93CE2-DDA2-401B-8501-1301214ED41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E3FC794-767C-4EE4-860B-29DF2BDE645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F557A06-0BAA-44DA-B2DB-DC2EE229E77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D659C9E-A638-4A2C-BD8B-428BA18DF58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775F74-247D-45D3-B04F-84F01CA5B48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35BF5DF-5C91-4769-9F96-76E80906F35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345969B-BC4D-40E0-A165-0443405FB64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8F10694E-A307-45D2-8330-BBEF3FB92B0C}"/>
            </a:ext>
          </a:extLst>
        </xdr:cNvPr>
        <xdr:cNvCxnSpPr/>
      </xdr:nvCxnSpPr>
      <xdr:spPr>
        <a:xfrm flipV="1">
          <a:off x="4086225" y="562165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A6E0ADF2-9B39-43DD-BDD7-549496D429F3}"/>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D26E9FD3-FCB9-4979-9F28-631C9A5206D5}"/>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1C8D627-44A7-42DB-98B2-F55392338FD7}"/>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2FFDA172-732C-46A0-8ED4-FA310E720A47}"/>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10E89859-FE8E-4913-8FD1-EE096A6100B2}"/>
            </a:ext>
          </a:extLst>
        </xdr:cNvPr>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2381B082-EC80-4E57-A2CD-4D28508FDE0F}"/>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BA2B1DC-34AC-4D38-98DA-9BD284D50ED6}"/>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76C186EA-7B94-47F9-AF79-BC866D1BFC83}"/>
            </a:ext>
          </a:extLst>
        </xdr:cNvPr>
        <xdr:cNvSpPr/>
      </xdr:nvSpPr>
      <xdr:spPr>
        <a:xfrm>
          <a:off x="25146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1ABF818-4F08-4BD3-BA89-AD0C2DE5B258}"/>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21A88148-E86E-4E31-ABF7-77FB57DEB781}"/>
            </a:ext>
          </a:extLst>
        </xdr:cNvPr>
        <xdr:cNvSpPr/>
      </xdr:nvSpPr>
      <xdr:spPr>
        <a:xfrm>
          <a:off x="965200" y="6311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20A422-A010-49B7-B325-C7743AAA630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4277BB8-5F89-4B57-8D38-5951A2BFA1B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07C9D4-4EC0-453F-954E-B00E2ADFCA5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C95460-C6C6-4D09-9DA9-5E516355983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AC73B88-BB1B-409E-A8B6-5C77BAC8C5D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118745</xdr:rowOff>
    </xdr:from>
    <xdr:to>
      <xdr:col>24</xdr:col>
      <xdr:colOff>114300</xdr:colOff>
      <xdr:row>38</xdr:row>
      <xdr:rowOff>48895</xdr:rowOff>
    </xdr:to>
    <xdr:sp macro="" textlink="">
      <xdr:nvSpPr>
        <xdr:cNvPr id="73" name="楕円 72">
          <a:extLst>
            <a:ext uri="{FF2B5EF4-FFF2-40B4-BE49-F238E27FC236}">
              <a16:creationId xmlns:a16="http://schemas.microsoft.com/office/drawing/2014/main" id="{29494F5A-1103-4958-A44E-E6B919FCD09B}"/>
            </a:ext>
          </a:extLst>
        </xdr:cNvPr>
        <xdr:cNvSpPr/>
      </xdr:nvSpPr>
      <xdr:spPr>
        <a:xfrm>
          <a:off x="4036060" y="632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141622</xdr:rowOff>
    </xdr:from>
    <xdr:ext cx="405111" cy="259045"/>
    <xdr:sp macro="" textlink="">
      <xdr:nvSpPr>
        <xdr:cNvPr id="74" name="【道路】&#10;有形固定資産減価償却率該当値テキスト">
          <a:extLst>
            <a:ext uri="{FF2B5EF4-FFF2-40B4-BE49-F238E27FC236}">
              <a16:creationId xmlns:a16="http://schemas.microsoft.com/office/drawing/2014/main" id="{DC8E28F5-0B1D-4457-B61D-D58268E5B5D5}"/>
            </a:ext>
          </a:extLst>
        </xdr:cNvPr>
        <xdr:cNvSpPr txBox="1"/>
      </xdr:nvSpPr>
      <xdr:spPr>
        <a:xfrm>
          <a:off x="4124960"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699817D6-5460-4602-8AE9-7B487599A196}"/>
            </a:ext>
          </a:extLst>
        </xdr:cNvPr>
        <xdr:cNvSpPr/>
      </xdr:nvSpPr>
      <xdr:spPr>
        <a:xfrm>
          <a:off x="3312160" y="6279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169545</xdr:rowOff>
    </xdr:to>
    <xdr:cxnSp macro="">
      <xdr:nvCxnSpPr>
        <xdr:cNvPr id="76" name="直線コネクタ 75">
          <a:extLst>
            <a:ext uri="{FF2B5EF4-FFF2-40B4-BE49-F238E27FC236}">
              <a16:creationId xmlns:a16="http://schemas.microsoft.com/office/drawing/2014/main" id="{E3DD53C2-CA98-4C00-81BD-0450AD2C0F9D}"/>
            </a:ext>
          </a:extLst>
        </xdr:cNvPr>
        <xdr:cNvCxnSpPr/>
      </xdr:nvCxnSpPr>
      <xdr:spPr>
        <a:xfrm>
          <a:off x="3355340" y="633031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142240</xdr:rowOff>
    </xdr:to>
    <xdr:sp macro="" textlink="">
      <xdr:nvSpPr>
        <xdr:cNvPr id="77" name="楕円 76">
          <a:extLst>
            <a:ext uri="{FF2B5EF4-FFF2-40B4-BE49-F238E27FC236}">
              <a16:creationId xmlns:a16="http://schemas.microsoft.com/office/drawing/2014/main" id="{C21BE83D-E76A-4365-BFE7-7E50D59BF7A9}"/>
            </a:ext>
          </a:extLst>
        </xdr:cNvPr>
        <xdr:cNvSpPr/>
      </xdr:nvSpPr>
      <xdr:spPr>
        <a:xfrm>
          <a:off x="25146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127635</xdr:rowOff>
    </xdr:to>
    <xdr:cxnSp macro="">
      <xdr:nvCxnSpPr>
        <xdr:cNvPr id="78" name="直線コネクタ 77">
          <a:extLst>
            <a:ext uri="{FF2B5EF4-FFF2-40B4-BE49-F238E27FC236}">
              <a16:creationId xmlns:a16="http://schemas.microsoft.com/office/drawing/2014/main" id="{EBCA8AF0-4C1C-43C7-92F8-37BD6C7E364B}"/>
            </a:ext>
          </a:extLst>
        </xdr:cNvPr>
        <xdr:cNvCxnSpPr/>
      </xdr:nvCxnSpPr>
      <xdr:spPr>
        <a:xfrm>
          <a:off x="2565400" y="629412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xdr:rowOff>
    </xdr:from>
    <xdr:to>
      <xdr:col>10</xdr:col>
      <xdr:colOff>165100</xdr:colOff>
      <xdr:row>37</xdr:row>
      <xdr:rowOff>106045</xdr:rowOff>
    </xdr:to>
    <xdr:sp macro="" textlink="">
      <xdr:nvSpPr>
        <xdr:cNvPr id="79" name="楕円 78">
          <a:extLst>
            <a:ext uri="{FF2B5EF4-FFF2-40B4-BE49-F238E27FC236}">
              <a16:creationId xmlns:a16="http://schemas.microsoft.com/office/drawing/2014/main" id="{7E60FAF8-E5FD-45DF-A7BF-C09869C7063B}"/>
            </a:ext>
          </a:extLst>
        </xdr:cNvPr>
        <xdr:cNvSpPr/>
      </xdr:nvSpPr>
      <xdr:spPr>
        <a:xfrm>
          <a:off x="17399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55245</xdr:rowOff>
    </xdr:from>
    <xdr:to>
      <xdr:col>15</xdr:col>
      <xdr:colOff>50800</xdr:colOff>
      <xdr:row>37</xdr:row>
      <xdr:rowOff>91440</xdr:rowOff>
    </xdr:to>
    <xdr:cxnSp macro="">
      <xdr:nvCxnSpPr>
        <xdr:cNvPr id="80" name="直線コネクタ 79">
          <a:extLst>
            <a:ext uri="{FF2B5EF4-FFF2-40B4-BE49-F238E27FC236}">
              <a16:creationId xmlns:a16="http://schemas.microsoft.com/office/drawing/2014/main" id="{26160F75-114D-491A-BB18-DABA9F92AB8B}"/>
            </a:ext>
          </a:extLst>
        </xdr:cNvPr>
        <xdr:cNvCxnSpPr/>
      </xdr:nvCxnSpPr>
      <xdr:spPr>
        <a:xfrm>
          <a:off x="1790700" y="625792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1" name="楕円 80">
          <a:extLst>
            <a:ext uri="{FF2B5EF4-FFF2-40B4-BE49-F238E27FC236}">
              <a16:creationId xmlns:a16="http://schemas.microsoft.com/office/drawing/2014/main" id="{2793B090-1990-4993-B60B-697A06E9CE94}"/>
            </a:ext>
          </a:extLst>
        </xdr:cNvPr>
        <xdr:cNvSpPr/>
      </xdr:nvSpPr>
      <xdr:spPr>
        <a:xfrm>
          <a:off x="96520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55245</xdr:rowOff>
    </xdr:to>
    <xdr:cxnSp macro="">
      <xdr:nvCxnSpPr>
        <xdr:cNvPr id="82" name="直線コネクタ 81">
          <a:extLst>
            <a:ext uri="{FF2B5EF4-FFF2-40B4-BE49-F238E27FC236}">
              <a16:creationId xmlns:a16="http://schemas.microsoft.com/office/drawing/2014/main" id="{C3B6F8CB-A839-4964-818D-86E698F2F8C7}"/>
            </a:ext>
          </a:extLst>
        </xdr:cNvPr>
        <xdr:cNvCxnSpPr/>
      </xdr:nvCxnSpPr>
      <xdr:spPr>
        <a:xfrm>
          <a:off x="1008380" y="622173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9D1EF58-CA0F-4C44-8895-10D93EF7CFCD}"/>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2B2EED29-D3F4-4668-A805-81A9A55DD3A6}"/>
            </a:ext>
          </a:extLst>
        </xdr:cNvPr>
        <xdr:cNvSpPr txBox="1"/>
      </xdr:nvSpPr>
      <xdr:spPr>
        <a:xfrm>
          <a:off x="23857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5620B45-27DD-41A8-9E05-2114D0821AE8}"/>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E67B22F5-957B-4E72-BBE4-6E7AECC7A38D}"/>
            </a:ext>
          </a:extLst>
        </xdr:cNvPr>
        <xdr:cNvSpPr txBox="1"/>
      </xdr:nvSpPr>
      <xdr:spPr>
        <a:xfrm>
          <a:off x="83630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21AFEBA8-3266-491F-A710-C5D37426C433}"/>
            </a:ext>
          </a:extLst>
        </xdr:cNvPr>
        <xdr:cNvSpPr txBox="1"/>
      </xdr:nvSpPr>
      <xdr:spPr>
        <a:xfrm>
          <a:off x="317056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FC9E0501-AB10-4775-A8CF-33C41597D03E}"/>
            </a:ext>
          </a:extLst>
        </xdr:cNvPr>
        <xdr:cNvSpPr txBox="1"/>
      </xdr:nvSpPr>
      <xdr:spPr>
        <a:xfrm>
          <a:off x="238570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9BE4C819-DBEB-45E6-99B1-794A3372DF3C}"/>
            </a:ext>
          </a:extLst>
        </xdr:cNvPr>
        <xdr:cNvSpPr txBox="1"/>
      </xdr:nvSpPr>
      <xdr:spPr>
        <a:xfrm>
          <a:off x="161100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E1C90569-EC57-4183-B915-779E3107345A}"/>
            </a:ext>
          </a:extLst>
        </xdr:cNvPr>
        <xdr:cNvSpPr txBox="1"/>
      </xdr:nvSpPr>
      <xdr:spPr>
        <a:xfrm>
          <a:off x="8363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7796C6C-AA73-4E36-921A-A8912E48ECA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B1BED3A-4E49-489D-B821-F0564FF1A05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8FB3047-357F-400D-947B-8CC7D44DAF0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EF3CAC2-356B-47B5-B828-D36D4E61176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9063A73-ABAA-40E1-A241-AFB855EA725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7AE45DD-F40E-41CE-B4DD-D298CEDA1E1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3C1620-214A-4B47-A295-5DBAA23D314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8A4D413-889C-4FD0-AC02-A34CD32E18F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082D488-67DB-45BC-AB9C-A3FC9C53170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17D10A1-BAD7-417E-9A41-63CA73F640B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35188AD-4BEB-414D-95C5-36E73041D2D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D4D5511-AB41-47EA-AB7A-BF497F8ECDD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D6DB74A-F7C8-4729-99E3-7FDFB3E4560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18010A0-570F-4055-BEF0-28C89073218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5546695-518D-4DB9-8EBD-FE402E770D0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345E00C-62E7-4E85-B511-D14BB069583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B92EC07-B2CF-47C6-A77C-12570FE8B25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E154A72-99C7-4A50-B358-B59616B95D9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B8539C3-E873-426F-91CE-D97E7700932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8983159-9487-4E88-AA48-E3DE8AC646B6}"/>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498112C-4A1C-4CFD-9FE7-D089B6CEC2B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4B39B006-465D-4F43-BC89-A155A915DB8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A59F083-0861-46C1-B0A0-58C019B3FE4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58ECBEBF-86A5-4BF8-9E1E-F8DD5A180290}"/>
            </a:ext>
          </a:extLst>
        </xdr:cNvPr>
        <xdr:cNvCxnSpPr/>
      </xdr:nvCxnSpPr>
      <xdr:spPr>
        <a:xfrm flipV="1">
          <a:off x="9219565" y="5771007"/>
          <a:ext cx="0" cy="130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EBB0D37E-8D81-46CB-BF17-A1889B114094}"/>
            </a:ext>
          </a:extLst>
        </xdr:cNvPr>
        <xdr:cNvSpPr txBox="1"/>
      </xdr:nvSpPr>
      <xdr:spPr>
        <a:xfrm>
          <a:off x="9258300" y="708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80D76AC1-DE56-46FE-9B46-80745648860F}"/>
            </a:ext>
          </a:extLst>
        </xdr:cNvPr>
        <xdr:cNvCxnSpPr/>
      </xdr:nvCxnSpPr>
      <xdr:spPr>
        <a:xfrm>
          <a:off x="9154160" y="707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3421E87B-7041-4EFB-A79A-45595795C147}"/>
            </a:ext>
          </a:extLst>
        </xdr:cNvPr>
        <xdr:cNvSpPr txBox="1"/>
      </xdr:nvSpPr>
      <xdr:spPr>
        <a:xfrm>
          <a:off x="9258300" y="55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D1A3F6AC-93A0-43AB-9BDB-3CB8D84A8B4D}"/>
            </a:ext>
          </a:extLst>
        </xdr:cNvPr>
        <xdr:cNvCxnSpPr/>
      </xdr:nvCxnSpPr>
      <xdr:spPr>
        <a:xfrm>
          <a:off x="9154160" y="577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AEF86D88-FC8D-457D-B9CA-0EB6B90AA8AD}"/>
            </a:ext>
          </a:extLst>
        </xdr:cNvPr>
        <xdr:cNvSpPr txBox="1"/>
      </xdr:nvSpPr>
      <xdr:spPr>
        <a:xfrm>
          <a:off x="9258300" y="661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D0A62E47-8520-4D3C-9420-FBE7A0BEC9E8}"/>
            </a:ext>
          </a:extLst>
        </xdr:cNvPr>
        <xdr:cNvSpPr/>
      </xdr:nvSpPr>
      <xdr:spPr>
        <a:xfrm>
          <a:off x="9192260" y="6755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D7765F44-1B3D-4962-8ACF-70A88C5CCEE7}"/>
            </a:ext>
          </a:extLst>
        </xdr:cNvPr>
        <xdr:cNvSpPr/>
      </xdr:nvSpPr>
      <xdr:spPr>
        <a:xfrm>
          <a:off x="8445500" y="67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7A82248A-7FCA-4FFC-A686-13D10D365BFF}"/>
            </a:ext>
          </a:extLst>
        </xdr:cNvPr>
        <xdr:cNvSpPr/>
      </xdr:nvSpPr>
      <xdr:spPr>
        <a:xfrm>
          <a:off x="7670800" y="67727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3738E630-5718-4FC1-B948-40C9E3C9C9E9}"/>
            </a:ext>
          </a:extLst>
        </xdr:cNvPr>
        <xdr:cNvSpPr/>
      </xdr:nvSpPr>
      <xdr:spPr>
        <a:xfrm>
          <a:off x="68732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5F1D503-0D5D-43CD-AFEE-F0AAD84D5551}"/>
            </a:ext>
          </a:extLst>
        </xdr:cNvPr>
        <xdr:cNvSpPr/>
      </xdr:nvSpPr>
      <xdr:spPr>
        <a:xfrm>
          <a:off x="6098540" y="677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4B5188-8DAB-4CB5-B3B8-3574378D332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F0D6E5-6E93-4E83-A744-ED534C4A907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41AF162-87F3-4409-847A-306A2C9F0E0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4BB4C8-D77A-496A-9748-3281A35FED5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12C6918-4A3A-4898-B33A-89C15B6148E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18694</xdr:rowOff>
    </xdr:from>
    <xdr:to>
      <xdr:col>55</xdr:col>
      <xdr:colOff>50800</xdr:colOff>
      <xdr:row>41</xdr:row>
      <xdr:rowOff>120294</xdr:rowOff>
    </xdr:to>
    <xdr:sp macro="" textlink="">
      <xdr:nvSpPr>
        <xdr:cNvPr id="130" name="楕円 129">
          <a:extLst>
            <a:ext uri="{FF2B5EF4-FFF2-40B4-BE49-F238E27FC236}">
              <a16:creationId xmlns:a16="http://schemas.microsoft.com/office/drawing/2014/main" id="{5FD2861F-CCDF-4AED-B498-6DCF547300E5}"/>
            </a:ext>
          </a:extLst>
        </xdr:cNvPr>
        <xdr:cNvSpPr/>
      </xdr:nvSpPr>
      <xdr:spPr>
        <a:xfrm>
          <a:off x="9192260" y="68919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168571</xdr:rowOff>
    </xdr:from>
    <xdr:ext cx="469744" cy="259045"/>
    <xdr:sp macro="" textlink="">
      <xdr:nvSpPr>
        <xdr:cNvPr id="131" name="【道路】&#10;一人当たり延長該当値テキスト">
          <a:extLst>
            <a:ext uri="{FF2B5EF4-FFF2-40B4-BE49-F238E27FC236}">
              <a16:creationId xmlns:a16="http://schemas.microsoft.com/office/drawing/2014/main" id="{CBE7236C-1404-4F58-8F0B-13A1F450D367}"/>
            </a:ext>
          </a:extLst>
        </xdr:cNvPr>
        <xdr:cNvSpPr txBox="1"/>
      </xdr:nvSpPr>
      <xdr:spPr>
        <a:xfrm>
          <a:off x="9258300" y="687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23190</xdr:rowOff>
    </xdr:from>
    <xdr:to>
      <xdr:col>50</xdr:col>
      <xdr:colOff>165100</xdr:colOff>
      <xdr:row>41</xdr:row>
      <xdr:rowOff>124790</xdr:rowOff>
    </xdr:to>
    <xdr:sp macro="" textlink="">
      <xdr:nvSpPr>
        <xdr:cNvPr id="132" name="楕円 131">
          <a:extLst>
            <a:ext uri="{FF2B5EF4-FFF2-40B4-BE49-F238E27FC236}">
              <a16:creationId xmlns:a16="http://schemas.microsoft.com/office/drawing/2014/main" id="{00F1998C-E08B-4D0D-9C09-FE0769AC65E6}"/>
            </a:ext>
          </a:extLst>
        </xdr:cNvPr>
        <xdr:cNvSpPr/>
      </xdr:nvSpPr>
      <xdr:spPr>
        <a:xfrm>
          <a:off x="8445500" y="68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69494</xdr:rowOff>
    </xdr:from>
    <xdr:to>
      <xdr:col>55</xdr:col>
      <xdr:colOff>0</xdr:colOff>
      <xdr:row>41</xdr:row>
      <xdr:rowOff>73990</xdr:rowOff>
    </xdr:to>
    <xdr:cxnSp macro="">
      <xdr:nvCxnSpPr>
        <xdr:cNvPr id="133" name="直線コネクタ 132">
          <a:extLst>
            <a:ext uri="{FF2B5EF4-FFF2-40B4-BE49-F238E27FC236}">
              <a16:creationId xmlns:a16="http://schemas.microsoft.com/office/drawing/2014/main" id="{3D30DEF0-5D47-4B07-867A-E7A02073DFF6}"/>
            </a:ext>
          </a:extLst>
        </xdr:cNvPr>
        <xdr:cNvCxnSpPr/>
      </xdr:nvCxnSpPr>
      <xdr:spPr>
        <a:xfrm flipV="1">
          <a:off x="8496300" y="6942734"/>
          <a:ext cx="7239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25667</xdr:rowOff>
    </xdr:from>
    <xdr:to>
      <xdr:col>46</xdr:col>
      <xdr:colOff>38100</xdr:colOff>
      <xdr:row>41</xdr:row>
      <xdr:rowOff>127267</xdr:rowOff>
    </xdr:to>
    <xdr:sp macro="" textlink="">
      <xdr:nvSpPr>
        <xdr:cNvPr id="134" name="楕円 133">
          <a:extLst>
            <a:ext uri="{FF2B5EF4-FFF2-40B4-BE49-F238E27FC236}">
              <a16:creationId xmlns:a16="http://schemas.microsoft.com/office/drawing/2014/main" id="{F9B62404-D67A-4098-B7E8-FFA575AF297F}"/>
            </a:ext>
          </a:extLst>
        </xdr:cNvPr>
        <xdr:cNvSpPr/>
      </xdr:nvSpPr>
      <xdr:spPr>
        <a:xfrm>
          <a:off x="7670800" y="6898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73990</xdr:rowOff>
    </xdr:from>
    <xdr:to>
      <xdr:col>50</xdr:col>
      <xdr:colOff>114300</xdr:colOff>
      <xdr:row>41</xdr:row>
      <xdr:rowOff>76467</xdr:rowOff>
    </xdr:to>
    <xdr:cxnSp macro="">
      <xdr:nvCxnSpPr>
        <xdr:cNvPr id="135" name="直線コネクタ 134">
          <a:extLst>
            <a:ext uri="{FF2B5EF4-FFF2-40B4-BE49-F238E27FC236}">
              <a16:creationId xmlns:a16="http://schemas.microsoft.com/office/drawing/2014/main" id="{C3B3CA15-ED66-435F-93D5-258CBBAEAB7A}"/>
            </a:ext>
          </a:extLst>
        </xdr:cNvPr>
        <xdr:cNvCxnSpPr/>
      </xdr:nvCxnSpPr>
      <xdr:spPr>
        <a:xfrm flipV="1">
          <a:off x="7713980" y="6947230"/>
          <a:ext cx="78232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26733</xdr:rowOff>
    </xdr:from>
    <xdr:to>
      <xdr:col>41</xdr:col>
      <xdr:colOff>101600</xdr:colOff>
      <xdr:row>41</xdr:row>
      <xdr:rowOff>128333</xdr:rowOff>
    </xdr:to>
    <xdr:sp macro="" textlink="">
      <xdr:nvSpPr>
        <xdr:cNvPr id="136" name="楕円 135">
          <a:extLst>
            <a:ext uri="{FF2B5EF4-FFF2-40B4-BE49-F238E27FC236}">
              <a16:creationId xmlns:a16="http://schemas.microsoft.com/office/drawing/2014/main" id="{3A9ACE4F-68EE-405E-9D79-9AA9C3640F5F}"/>
            </a:ext>
          </a:extLst>
        </xdr:cNvPr>
        <xdr:cNvSpPr/>
      </xdr:nvSpPr>
      <xdr:spPr>
        <a:xfrm>
          <a:off x="6873240" y="68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76467</xdr:rowOff>
    </xdr:from>
    <xdr:to>
      <xdr:col>45</xdr:col>
      <xdr:colOff>177800</xdr:colOff>
      <xdr:row>41</xdr:row>
      <xdr:rowOff>77533</xdr:rowOff>
    </xdr:to>
    <xdr:cxnSp macro="">
      <xdr:nvCxnSpPr>
        <xdr:cNvPr id="137" name="直線コネクタ 136">
          <a:extLst>
            <a:ext uri="{FF2B5EF4-FFF2-40B4-BE49-F238E27FC236}">
              <a16:creationId xmlns:a16="http://schemas.microsoft.com/office/drawing/2014/main" id="{158A17C3-E0F2-4074-9675-3FA378F57D1B}"/>
            </a:ext>
          </a:extLst>
        </xdr:cNvPr>
        <xdr:cNvCxnSpPr/>
      </xdr:nvCxnSpPr>
      <xdr:spPr>
        <a:xfrm flipV="1">
          <a:off x="6924040" y="6949707"/>
          <a:ext cx="78994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28296</xdr:rowOff>
    </xdr:from>
    <xdr:to>
      <xdr:col>36</xdr:col>
      <xdr:colOff>165100</xdr:colOff>
      <xdr:row>41</xdr:row>
      <xdr:rowOff>129896</xdr:rowOff>
    </xdr:to>
    <xdr:sp macro="" textlink="">
      <xdr:nvSpPr>
        <xdr:cNvPr id="138" name="楕円 137">
          <a:extLst>
            <a:ext uri="{FF2B5EF4-FFF2-40B4-BE49-F238E27FC236}">
              <a16:creationId xmlns:a16="http://schemas.microsoft.com/office/drawing/2014/main" id="{05A88B4D-85A5-4549-B330-BCCC56177FB3}"/>
            </a:ext>
          </a:extLst>
        </xdr:cNvPr>
        <xdr:cNvSpPr/>
      </xdr:nvSpPr>
      <xdr:spPr>
        <a:xfrm>
          <a:off x="6098540" y="69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77533</xdr:rowOff>
    </xdr:from>
    <xdr:to>
      <xdr:col>41</xdr:col>
      <xdr:colOff>50800</xdr:colOff>
      <xdr:row>41</xdr:row>
      <xdr:rowOff>79096</xdr:rowOff>
    </xdr:to>
    <xdr:cxnSp macro="">
      <xdr:nvCxnSpPr>
        <xdr:cNvPr id="139" name="直線コネクタ 138">
          <a:extLst>
            <a:ext uri="{FF2B5EF4-FFF2-40B4-BE49-F238E27FC236}">
              <a16:creationId xmlns:a16="http://schemas.microsoft.com/office/drawing/2014/main" id="{92726585-4FA1-4D7B-99CA-135469D126FE}"/>
            </a:ext>
          </a:extLst>
        </xdr:cNvPr>
        <xdr:cNvCxnSpPr/>
      </xdr:nvCxnSpPr>
      <xdr:spPr>
        <a:xfrm flipV="1">
          <a:off x="6149340" y="6950773"/>
          <a:ext cx="7747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50ABB3DC-7E1A-4B84-9B7E-9B15591482A7}"/>
            </a:ext>
          </a:extLst>
        </xdr:cNvPr>
        <xdr:cNvSpPr txBox="1"/>
      </xdr:nvSpPr>
      <xdr:spPr>
        <a:xfrm>
          <a:off x="8271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E6B0CBF2-6328-43A5-9EB8-9B969397260B}"/>
            </a:ext>
          </a:extLst>
        </xdr:cNvPr>
        <xdr:cNvSpPr txBox="1"/>
      </xdr:nvSpPr>
      <xdr:spPr>
        <a:xfrm>
          <a:off x="7509587" y="65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C7824A52-5EAA-43BE-A42D-3B3D7115494C}"/>
            </a:ext>
          </a:extLst>
        </xdr:cNvPr>
        <xdr:cNvSpPr txBox="1"/>
      </xdr:nvSpPr>
      <xdr:spPr>
        <a:xfrm>
          <a:off x="67120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105C491D-E8B7-4668-9F7E-44E32D12A436}"/>
            </a:ext>
          </a:extLst>
        </xdr:cNvPr>
        <xdr:cNvSpPr txBox="1"/>
      </xdr:nvSpPr>
      <xdr:spPr>
        <a:xfrm>
          <a:off x="5937327" y="65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115917</xdr:rowOff>
    </xdr:from>
    <xdr:ext cx="469744" cy="259045"/>
    <xdr:sp macro="" textlink="">
      <xdr:nvSpPr>
        <xdr:cNvPr id="144" name="n_1mainValue【道路】&#10;一人当たり延長">
          <a:extLst>
            <a:ext uri="{FF2B5EF4-FFF2-40B4-BE49-F238E27FC236}">
              <a16:creationId xmlns:a16="http://schemas.microsoft.com/office/drawing/2014/main" id="{11C25F06-971B-47EC-B6E4-20EC0A2C31D0}"/>
            </a:ext>
          </a:extLst>
        </xdr:cNvPr>
        <xdr:cNvSpPr txBox="1"/>
      </xdr:nvSpPr>
      <xdr:spPr>
        <a:xfrm>
          <a:off x="8271587" y="69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118394</xdr:rowOff>
    </xdr:from>
    <xdr:ext cx="469744" cy="259045"/>
    <xdr:sp macro="" textlink="">
      <xdr:nvSpPr>
        <xdr:cNvPr id="145" name="n_2mainValue【道路】&#10;一人当たり延長">
          <a:extLst>
            <a:ext uri="{FF2B5EF4-FFF2-40B4-BE49-F238E27FC236}">
              <a16:creationId xmlns:a16="http://schemas.microsoft.com/office/drawing/2014/main" id="{CB184699-D3AE-4237-A4AD-F96D72AEE11E}"/>
            </a:ext>
          </a:extLst>
        </xdr:cNvPr>
        <xdr:cNvSpPr txBox="1"/>
      </xdr:nvSpPr>
      <xdr:spPr>
        <a:xfrm>
          <a:off x="7509587" y="699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119460</xdr:rowOff>
    </xdr:from>
    <xdr:ext cx="469744" cy="259045"/>
    <xdr:sp macro="" textlink="">
      <xdr:nvSpPr>
        <xdr:cNvPr id="146" name="n_3mainValue【道路】&#10;一人当たり延長">
          <a:extLst>
            <a:ext uri="{FF2B5EF4-FFF2-40B4-BE49-F238E27FC236}">
              <a16:creationId xmlns:a16="http://schemas.microsoft.com/office/drawing/2014/main" id="{CEE597F8-4949-4869-AB76-5345B233C835}"/>
            </a:ext>
          </a:extLst>
        </xdr:cNvPr>
        <xdr:cNvSpPr txBox="1"/>
      </xdr:nvSpPr>
      <xdr:spPr>
        <a:xfrm>
          <a:off x="6712027" y="699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121023</xdr:rowOff>
    </xdr:from>
    <xdr:ext cx="469744" cy="259045"/>
    <xdr:sp macro="" textlink="">
      <xdr:nvSpPr>
        <xdr:cNvPr id="147" name="n_4mainValue【道路】&#10;一人当たり延長">
          <a:extLst>
            <a:ext uri="{FF2B5EF4-FFF2-40B4-BE49-F238E27FC236}">
              <a16:creationId xmlns:a16="http://schemas.microsoft.com/office/drawing/2014/main" id="{5A5636F5-65BD-4FB4-8BD0-249D6FCE735F}"/>
            </a:ext>
          </a:extLst>
        </xdr:cNvPr>
        <xdr:cNvSpPr txBox="1"/>
      </xdr:nvSpPr>
      <xdr:spPr>
        <a:xfrm>
          <a:off x="5937327" y="69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FB3518D-3CD8-4EE3-BCAB-317254EFCBD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2D4F7C8-7DB6-4FC1-9687-4598094525B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753B926-AC6D-4162-8C7A-5237F65BC97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DF10DCC-8102-4A61-9E57-A924D59CA8C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54F73F2-09F5-4178-BD5A-FDAFDDC66C7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9C0BCD1-7F85-4F84-B186-76EB8FAA21E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A5C1DB5-2557-4F10-BF7F-5C64F293588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CF12121-A4D9-442A-80F6-0506636E903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B27CA3C-FE7D-4C76-A9B6-C619C488E4B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343CF18-8CA5-4DAD-ADBB-A959D343DAF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63FC9E7-9D38-4592-8730-D67AA0F430E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8C9F67B-0D9E-4DBE-83D1-7244E9A719C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027B983-3A49-4A90-81EB-A53F9590CC0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4F1C4FC-29A6-40ED-BA80-2E67EDADE62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8D93859-8EBD-466C-B611-86263C44FE9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071CA78-2DD2-4CB7-AE68-996F80CB140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1AD5EA0-2D51-4C50-9409-A1C12359E06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327A0B5-5A3B-4AB8-9A9C-49107840AB8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8D850FE-422B-4265-9E9C-39CAA4C917C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FF45F0B-53F1-468A-BE18-FBF01E2C400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ADA59ED-643B-4720-A5A9-AC696429978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BD195F4-4172-41AD-9899-E2F116615E1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C8D478A-2A99-402E-A909-64E9B9E5EFC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A17BED6-3642-458D-A56A-93862CB8C30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91A5616-BBCC-44AE-BA9A-F6308B822CA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9FF70C54-1980-47A8-94E8-7107B94C205D}"/>
            </a:ext>
          </a:extLst>
        </xdr:cNvPr>
        <xdr:cNvCxnSpPr/>
      </xdr:nvCxnSpPr>
      <xdr:spPr>
        <a:xfrm flipV="1">
          <a:off x="4086225" y="9404168"/>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FBA5C7D-A18F-462E-90B6-DCC89E519416}"/>
            </a:ext>
          </a:extLst>
        </xdr:cNvPr>
        <xdr:cNvSpPr txBox="1"/>
      </xdr:nvSpPr>
      <xdr:spPr>
        <a:xfrm>
          <a:off x="4124960"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CB9DB61E-0268-45E5-A0F4-B599BFD24E8F}"/>
            </a:ext>
          </a:extLst>
        </xdr:cNvPr>
        <xdr:cNvCxnSpPr/>
      </xdr:nvCxnSpPr>
      <xdr:spPr>
        <a:xfrm>
          <a:off x="402082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F023AF1-70A4-4C88-A962-455B36CDA925}"/>
            </a:ext>
          </a:extLst>
        </xdr:cNvPr>
        <xdr:cNvSpPr txBox="1"/>
      </xdr:nvSpPr>
      <xdr:spPr>
        <a:xfrm>
          <a:off x="4124960" y="91870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25777B6C-ADDA-4856-8C30-57A3585DC646}"/>
            </a:ext>
          </a:extLst>
        </xdr:cNvPr>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1866923-E96F-48E2-B61C-97A00749B1E0}"/>
            </a:ext>
          </a:extLst>
        </xdr:cNvPr>
        <xdr:cNvSpPr txBox="1"/>
      </xdr:nvSpPr>
      <xdr:spPr>
        <a:xfrm>
          <a:off x="412496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B46482AA-8063-4244-B3E3-F3FB931C1F92}"/>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782F144F-DB92-4353-8C7D-E9E61F6686F5}"/>
            </a:ext>
          </a:extLst>
        </xdr:cNvPr>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D60F2190-CF44-4917-9922-B4F5A0880120}"/>
            </a:ext>
          </a:extLst>
        </xdr:cNvPr>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D1932EFA-D4DD-4E9F-9375-E66E0C1CA358}"/>
            </a:ext>
          </a:extLst>
        </xdr:cNvPr>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DF3CBFF6-86A5-4CC7-B3F8-F7A368A49292}"/>
            </a:ext>
          </a:extLst>
        </xdr:cNvPr>
        <xdr:cNvSpPr/>
      </xdr:nvSpPr>
      <xdr:spPr>
        <a:xfrm>
          <a:off x="96520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5D3C24B-3AC2-45CA-B0B4-4658775836B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D35BFC-1CB5-4A88-9333-D16ED638A08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E5C2832-7A8F-4A03-914B-EDF5F6DDFCF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A0B726C-F41D-46BB-9C61-5BA3B3B8F12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CA84CCA-DE86-44F3-A1E7-082B956DB3F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9" name="楕円 188">
          <a:extLst>
            <a:ext uri="{FF2B5EF4-FFF2-40B4-BE49-F238E27FC236}">
              <a16:creationId xmlns:a16="http://schemas.microsoft.com/office/drawing/2014/main" id="{301C4394-1C2E-426F-9393-1AE7BF5C9855}"/>
            </a:ext>
          </a:extLst>
        </xdr:cNvPr>
        <xdr:cNvSpPr/>
      </xdr:nvSpPr>
      <xdr:spPr>
        <a:xfrm>
          <a:off x="4036060" y="10183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5351C28-8000-494D-B15D-4F86FA2DC0E6}"/>
            </a:ext>
          </a:extLst>
        </xdr:cNvPr>
        <xdr:cNvSpPr txBox="1"/>
      </xdr:nvSpPr>
      <xdr:spPr>
        <a:xfrm>
          <a:off x="4124960"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101056</xdr:rowOff>
    </xdr:from>
    <xdr:to>
      <xdr:col>20</xdr:col>
      <xdr:colOff>38100</xdr:colOff>
      <xdr:row>61</xdr:row>
      <xdr:rowOff>31206</xdr:rowOff>
    </xdr:to>
    <xdr:sp macro="" textlink="">
      <xdr:nvSpPr>
        <xdr:cNvPr id="191" name="楕円 190">
          <a:extLst>
            <a:ext uri="{FF2B5EF4-FFF2-40B4-BE49-F238E27FC236}">
              <a16:creationId xmlns:a16="http://schemas.microsoft.com/office/drawing/2014/main" id="{5B68CBE9-2E69-4DD6-800B-0394DFD3EAEB}"/>
            </a:ext>
          </a:extLst>
        </xdr:cNvPr>
        <xdr:cNvSpPr/>
      </xdr:nvSpPr>
      <xdr:spPr>
        <a:xfrm>
          <a:off x="3312160" y="10159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151856</xdr:rowOff>
    </xdr:from>
    <xdr:to>
      <xdr:col>24</xdr:col>
      <xdr:colOff>63500</xdr:colOff>
      <xdr:row>61</xdr:row>
      <xdr:rowOff>4899</xdr:rowOff>
    </xdr:to>
    <xdr:cxnSp macro="">
      <xdr:nvCxnSpPr>
        <xdr:cNvPr id="192" name="直線コネクタ 191">
          <a:extLst>
            <a:ext uri="{FF2B5EF4-FFF2-40B4-BE49-F238E27FC236}">
              <a16:creationId xmlns:a16="http://schemas.microsoft.com/office/drawing/2014/main" id="{CB1777A0-F77B-482E-B4F2-1F76E97BE63B}"/>
            </a:ext>
          </a:extLst>
        </xdr:cNvPr>
        <xdr:cNvCxnSpPr/>
      </xdr:nvCxnSpPr>
      <xdr:spPr>
        <a:xfrm>
          <a:off x="3355340" y="10210256"/>
          <a:ext cx="7315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3" name="楕円 192">
          <a:extLst>
            <a:ext uri="{FF2B5EF4-FFF2-40B4-BE49-F238E27FC236}">
              <a16:creationId xmlns:a16="http://schemas.microsoft.com/office/drawing/2014/main" id="{7BA09719-CA7A-4AB3-B8BD-7C3D43FD65DA}"/>
            </a:ext>
          </a:extLst>
        </xdr:cNvPr>
        <xdr:cNvSpPr/>
      </xdr:nvSpPr>
      <xdr:spPr>
        <a:xfrm>
          <a:off x="2514600" y="1013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151856</xdr:rowOff>
    </xdr:to>
    <xdr:cxnSp macro="">
      <xdr:nvCxnSpPr>
        <xdr:cNvPr id="194" name="直線コネクタ 193">
          <a:extLst>
            <a:ext uri="{FF2B5EF4-FFF2-40B4-BE49-F238E27FC236}">
              <a16:creationId xmlns:a16="http://schemas.microsoft.com/office/drawing/2014/main" id="{890D41DA-921E-4079-94AB-8555BF524F66}"/>
            </a:ext>
          </a:extLst>
        </xdr:cNvPr>
        <xdr:cNvCxnSpPr/>
      </xdr:nvCxnSpPr>
      <xdr:spPr>
        <a:xfrm>
          <a:off x="2565400" y="10185763"/>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5" name="楕円 194">
          <a:extLst>
            <a:ext uri="{FF2B5EF4-FFF2-40B4-BE49-F238E27FC236}">
              <a16:creationId xmlns:a16="http://schemas.microsoft.com/office/drawing/2014/main" id="{367C1421-6C18-4F5A-A757-E1E8FFA19098}"/>
            </a:ext>
          </a:extLst>
        </xdr:cNvPr>
        <xdr:cNvSpPr/>
      </xdr:nvSpPr>
      <xdr:spPr>
        <a:xfrm>
          <a:off x="17399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127363</xdr:rowOff>
    </xdr:to>
    <xdr:cxnSp macro="">
      <xdr:nvCxnSpPr>
        <xdr:cNvPr id="196" name="直線コネクタ 195">
          <a:extLst>
            <a:ext uri="{FF2B5EF4-FFF2-40B4-BE49-F238E27FC236}">
              <a16:creationId xmlns:a16="http://schemas.microsoft.com/office/drawing/2014/main" id="{14ADC022-BAC8-4239-BDEE-B76C7CF7446C}"/>
            </a:ext>
          </a:extLst>
        </xdr:cNvPr>
        <xdr:cNvCxnSpPr/>
      </xdr:nvCxnSpPr>
      <xdr:spPr>
        <a:xfrm>
          <a:off x="1790700" y="1016127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7" name="楕円 196">
          <a:extLst>
            <a:ext uri="{FF2B5EF4-FFF2-40B4-BE49-F238E27FC236}">
              <a16:creationId xmlns:a16="http://schemas.microsoft.com/office/drawing/2014/main" id="{3413B510-6C0D-4025-A724-B709B30A3A5F}"/>
            </a:ext>
          </a:extLst>
        </xdr:cNvPr>
        <xdr:cNvSpPr/>
      </xdr:nvSpPr>
      <xdr:spPr>
        <a:xfrm>
          <a:off x="965200" y="100843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102870</xdr:rowOff>
    </xdr:to>
    <xdr:cxnSp macro="">
      <xdr:nvCxnSpPr>
        <xdr:cNvPr id="198" name="直線コネクタ 197">
          <a:extLst>
            <a:ext uri="{FF2B5EF4-FFF2-40B4-BE49-F238E27FC236}">
              <a16:creationId xmlns:a16="http://schemas.microsoft.com/office/drawing/2014/main" id="{AEB8C02C-D958-4BE0-986A-46F469A7443C}"/>
            </a:ext>
          </a:extLst>
        </xdr:cNvPr>
        <xdr:cNvCxnSpPr/>
      </xdr:nvCxnSpPr>
      <xdr:spPr>
        <a:xfrm>
          <a:off x="1008380" y="10135144"/>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40286FE-1AB7-4FF3-91FC-7B1EE69C1F28}"/>
            </a:ext>
          </a:extLst>
        </xdr:cNvPr>
        <xdr:cNvSpPr txBox="1"/>
      </xdr:nvSpPr>
      <xdr:spPr>
        <a:xfrm>
          <a:off x="317056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565CD96-CBF1-4C03-A7F5-D3AA5F07A43F}"/>
            </a:ext>
          </a:extLst>
        </xdr:cNvPr>
        <xdr:cNvSpPr txBox="1"/>
      </xdr:nvSpPr>
      <xdr:spPr>
        <a:xfrm>
          <a:off x="23857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9B9DD65-CC02-4C6E-84EE-4B59525DA391}"/>
            </a:ext>
          </a:extLst>
        </xdr:cNvPr>
        <xdr:cNvSpPr txBox="1"/>
      </xdr:nvSpPr>
      <xdr:spPr>
        <a:xfrm>
          <a:off x="16110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BE3743F-C619-4FC9-9F6B-F9A4D8FA3520}"/>
            </a:ext>
          </a:extLst>
        </xdr:cNvPr>
        <xdr:cNvSpPr txBox="1"/>
      </xdr:nvSpPr>
      <xdr:spPr>
        <a:xfrm>
          <a:off x="83630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47733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2BBEF5B-3C1F-431C-9D82-78D9087A4B61}"/>
            </a:ext>
          </a:extLst>
        </xdr:cNvPr>
        <xdr:cNvSpPr txBox="1"/>
      </xdr:nvSpPr>
      <xdr:spPr>
        <a:xfrm>
          <a:off x="3170564" y="993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8588F58-55F8-45AC-9881-9B08CFF0E027}"/>
            </a:ext>
          </a:extLst>
        </xdr:cNvPr>
        <xdr:cNvSpPr txBox="1"/>
      </xdr:nvSpPr>
      <xdr:spPr>
        <a:xfrm>
          <a:off x="23857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70DC3AC-07C6-4854-8271-77574C7A0A98}"/>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40E8928-C848-4717-BC93-B6CDC4AF6994}"/>
            </a:ext>
          </a:extLst>
        </xdr:cNvPr>
        <xdr:cNvSpPr txBox="1"/>
      </xdr:nvSpPr>
      <xdr:spPr>
        <a:xfrm>
          <a:off x="83630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2ED192E-B112-4B29-9D46-F42256F5E4E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891330F-49B2-4470-A877-70DD13ACEE1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2F49E31-F37C-4156-9174-2562190021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0395559-1195-47CF-858E-03CB184CBFA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B12EF21-F99F-4DF5-A77D-546CB21ED2E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47F5D43-1BD4-4619-96F2-DCC642AE7E7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BA1AA7B-0013-492F-BF9E-13EE4CB3A93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5DC450B-9059-4EA2-88BA-ED50A575D2E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DB84389-230E-4BB3-98CA-829C41D0C5D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B616527-95DC-4141-8F2A-784DE8515E1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10DEA2B-1555-46D8-8CE4-815EDDB2F5D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03B336A-3B47-48E6-A951-37AC1FFFAA6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2247FDB-FA97-46DC-B5E7-1339CCC5AF8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150B4D7-4537-49AB-AA67-5A1D60BB520B}"/>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14EC2A0-0272-4767-BDFF-EE2D8EFAA49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A4B430D-2FF4-4298-9B14-B19AB9C26287}"/>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50CC200-E7A6-4DEE-8A7F-AA52E3BABDB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3188AEF-B9F0-4B93-B039-D90F8765350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1A75A90-3BDF-4DD2-983E-AAD93C0B99A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3D636E8-659D-48EE-9167-DE2B79A794D1}"/>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104317E-877B-4635-8CF8-D44D9634BA1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525BAD4-A2F4-4900-A595-FD991DDFCDE7}"/>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2DB2C28-604D-4AF0-B93D-A104B6B7CA4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72D8C0D0-CF8A-4779-A04E-9E80AB997FA8}"/>
            </a:ext>
          </a:extLst>
        </xdr:cNvPr>
        <xdr:cNvCxnSpPr/>
      </xdr:nvCxnSpPr>
      <xdr:spPr>
        <a:xfrm flipV="1">
          <a:off x="9219565" y="9401284"/>
          <a:ext cx="0" cy="14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28F73CC-4C99-4EC5-B53D-677046A88A60}"/>
            </a:ext>
          </a:extLst>
        </xdr:cNvPr>
        <xdr:cNvSpPr txBox="1"/>
      </xdr:nvSpPr>
      <xdr:spPr>
        <a:xfrm>
          <a:off x="9258300" y="10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C9AB6F73-4483-448E-9075-AFF3017E41D8}"/>
            </a:ext>
          </a:extLst>
        </xdr:cNvPr>
        <xdr:cNvCxnSpPr/>
      </xdr:nvCxnSpPr>
      <xdr:spPr>
        <a:xfrm>
          <a:off x="9154160" y="10801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1407CD3-9239-47EE-8A3D-13320C9F20AA}"/>
            </a:ext>
          </a:extLst>
        </xdr:cNvPr>
        <xdr:cNvSpPr txBox="1"/>
      </xdr:nvSpPr>
      <xdr:spPr>
        <a:xfrm>
          <a:off x="9258300" y="918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8DAAE80-76B0-4DE4-9A72-E6D12DDAE5A9}"/>
            </a:ext>
          </a:extLst>
        </xdr:cNvPr>
        <xdr:cNvCxnSpPr/>
      </xdr:nvCxnSpPr>
      <xdr:spPr>
        <a:xfrm>
          <a:off x="9154160" y="940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C457BBA-A9CA-4F70-8BEB-A81ECB1CA963}"/>
            </a:ext>
          </a:extLst>
        </xdr:cNvPr>
        <xdr:cNvSpPr txBox="1"/>
      </xdr:nvSpPr>
      <xdr:spPr>
        <a:xfrm>
          <a:off x="9258300" y="1047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75EE6FD1-9780-433B-8AF0-459EA75EF636}"/>
            </a:ext>
          </a:extLst>
        </xdr:cNvPr>
        <xdr:cNvSpPr/>
      </xdr:nvSpPr>
      <xdr:spPr>
        <a:xfrm>
          <a:off x="9192260" y="10623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AC104989-6500-4A92-8588-0F5017F04FE6}"/>
            </a:ext>
          </a:extLst>
        </xdr:cNvPr>
        <xdr:cNvSpPr/>
      </xdr:nvSpPr>
      <xdr:spPr>
        <a:xfrm>
          <a:off x="8445500" y="1062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6278705-0F27-4797-AE10-56013534F055}"/>
            </a:ext>
          </a:extLst>
        </xdr:cNvPr>
        <xdr:cNvSpPr/>
      </xdr:nvSpPr>
      <xdr:spPr>
        <a:xfrm>
          <a:off x="7670800" y="10619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5084FA69-3F02-4CAC-8C45-087236BB88C6}"/>
            </a:ext>
          </a:extLst>
        </xdr:cNvPr>
        <xdr:cNvSpPr/>
      </xdr:nvSpPr>
      <xdr:spPr>
        <a:xfrm>
          <a:off x="68732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90C838F1-854D-417F-A3D5-66328681E0FE}"/>
            </a:ext>
          </a:extLst>
        </xdr:cNvPr>
        <xdr:cNvSpPr/>
      </xdr:nvSpPr>
      <xdr:spPr>
        <a:xfrm>
          <a:off x="60985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71509F-7578-4062-840F-77FADA8C854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414DE6-3274-4DB4-9A94-E939FC26AA5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368EA5-36DF-43FB-8E4F-543C3BBE9A6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18ED9BB-D1B9-465D-9E9B-4F3FAA74F43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C0F16D7-D669-49AA-ACF5-1FB19E8B425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133117</xdr:rowOff>
    </xdr:from>
    <xdr:to>
      <xdr:col>55</xdr:col>
      <xdr:colOff>50800</xdr:colOff>
      <xdr:row>64</xdr:row>
      <xdr:rowOff>63267</xdr:rowOff>
    </xdr:to>
    <xdr:sp macro="" textlink="">
      <xdr:nvSpPr>
        <xdr:cNvPr id="246" name="楕円 245">
          <a:extLst>
            <a:ext uri="{FF2B5EF4-FFF2-40B4-BE49-F238E27FC236}">
              <a16:creationId xmlns:a16="http://schemas.microsoft.com/office/drawing/2014/main" id="{4F97D314-A517-4A1D-A59C-FFBDFC1585F9}"/>
            </a:ext>
          </a:extLst>
        </xdr:cNvPr>
        <xdr:cNvSpPr/>
      </xdr:nvSpPr>
      <xdr:spPr>
        <a:xfrm>
          <a:off x="9192260" y="10694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48044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D3DEEB45-7CFC-4086-A075-EE1E05248B79}"/>
            </a:ext>
          </a:extLst>
        </xdr:cNvPr>
        <xdr:cNvSpPr txBox="1"/>
      </xdr:nvSpPr>
      <xdr:spPr>
        <a:xfrm>
          <a:off x="9258300" y="106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133838</xdr:rowOff>
    </xdr:from>
    <xdr:to>
      <xdr:col>50</xdr:col>
      <xdr:colOff>165100</xdr:colOff>
      <xdr:row>64</xdr:row>
      <xdr:rowOff>63988</xdr:rowOff>
    </xdr:to>
    <xdr:sp macro="" textlink="">
      <xdr:nvSpPr>
        <xdr:cNvPr id="248" name="楕円 247">
          <a:extLst>
            <a:ext uri="{FF2B5EF4-FFF2-40B4-BE49-F238E27FC236}">
              <a16:creationId xmlns:a16="http://schemas.microsoft.com/office/drawing/2014/main" id="{CF4CAD41-B585-4370-A678-A99FE410FEFC}"/>
            </a:ext>
          </a:extLst>
        </xdr:cNvPr>
        <xdr:cNvSpPr/>
      </xdr:nvSpPr>
      <xdr:spPr>
        <a:xfrm>
          <a:off x="8445500" y="10695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12467</xdr:rowOff>
    </xdr:from>
    <xdr:to>
      <xdr:col>55</xdr:col>
      <xdr:colOff>0</xdr:colOff>
      <xdr:row>64</xdr:row>
      <xdr:rowOff>13188</xdr:rowOff>
    </xdr:to>
    <xdr:cxnSp macro="">
      <xdr:nvCxnSpPr>
        <xdr:cNvPr id="249" name="直線コネクタ 248">
          <a:extLst>
            <a:ext uri="{FF2B5EF4-FFF2-40B4-BE49-F238E27FC236}">
              <a16:creationId xmlns:a16="http://schemas.microsoft.com/office/drawing/2014/main" id="{8DA7D823-6107-4EA2-9AE7-5FEC6BA6BC32}"/>
            </a:ext>
          </a:extLst>
        </xdr:cNvPr>
        <xdr:cNvCxnSpPr/>
      </xdr:nvCxnSpPr>
      <xdr:spPr>
        <a:xfrm flipV="1">
          <a:off x="8496300" y="10741427"/>
          <a:ext cx="7239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134695</xdr:rowOff>
    </xdr:from>
    <xdr:to>
      <xdr:col>46</xdr:col>
      <xdr:colOff>38100</xdr:colOff>
      <xdr:row>64</xdr:row>
      <xdr:rowOff>64845</xdr:rowOff>
    </xdr:to>
    <xdr:sp macro="" textlink="">
      <xdr:nvSpPr>
        <xdr:cNvPr id="250" name="楕円 249">
          <a:extLst>
            <a:ext uri="{FF2B5EF4-FFF2-40B4-BE49-F238E27FC236}">
              <a16:creationId xmlns:a16="http://schemas.microsoft.com/office/drawing/2014/main" id="{598CA207-6CF2-40CB-91CB-C23F04CFC97D}"/>
            </a:ext>
          </a:extLst>
        </xdr:cNvPr>
        <xdr:cNvSpPr/>
      </xdr:nvSpPr>
      <xdr:spPr>
        <a:xfrm>
          <a:off x="7670800" y="10696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13188</xdr:rowOff>
    </xdr:from>
    <xdr:to>
      <xdr:col>50</xdr:col>
      <xdr:colOff>114300</xdr:colOff>
      <xdr:row>64</xdr:row>
      <xdr:rowOff>14045</xdr:rowOff>
    </xdr:to>
    <xdr:cxnSp macro="">
      <xdr:nvCxnSpPr>
        <xdr:cNvPr id="251" name="直線コネクタ 250">
          <a:extLst>
            <a:ext uri="{FF2B5EF4-FFF2-40B4-BE49-F238E27FC236}">
              <a16:creationId xmlns:a16="http://schemas.microsoft.com/office/drawing/2014/main" id="{513F7A44-F27A-49BA-BA36-3C7E2BB6FC9E}"/>
            </a:ext>
          </a:extLst>
        </xdr:cNvPr>
        <xdr:cNvCxnSpPr/>
      </xdr:nvCxnSpPr>
      <xdr:spPr>
        <a:xfrm flipV="1">
          <a:off x="7713980" y="10742148"/>
          <a:ext cx="78232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135165</xdr:rowOff>
    </xdr:from>
    <xdr:to>
      <xdr:col>41</xdr:col>
      <xdr:colOff>101600</xdr:colOff>
      <xdr:row>64</xdr:row>
      <xdr:rowOff>65315</xdr:rowOff>
    </xdr:to>
    <xdr:sp macro="" textlink="">
      <xdr:nvSpPr>
        <xdr:cNvPr id="252" name="楕円 251">
          <a:extLst>
            <a:ext uri="{FF2B5EF4-FFF2-40B4-BE49-F238E27FC236}">
              <a16:creationId xmlns:a16="http://schemas.microsoft.com/office/drawing/2014/main" id="{F17B148B-DE2E-41B5-A64A-FB26700B364F}"/>
            </a:ext>
          </a:extLst>
        </xdr:cNvPr>
        <xdr:cNvSpPr/>
      </xdr:nvSpPr>
      <xdr:spPr>
        <a:xfrm>
          <a:off x="6873240" y="10696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14045</xdr:rowOff>
    </xdr:from>
    <xdr:to>
      <xdr:col>45</xdr:col>
      <xdr:colOff>177800</xdr:colOff>
      <xdr:row>64</xdr:row>
      <xdr:rowOff>14515</xdr:rowOff>
    </xdr:to>
    <xdr:cxnSp macro="">
      <xdr:nvCxnSpPr>
        <xdr:cNvPr id="253" name="直線コネクタ 252">
          <a:extLst>
            <a:ext uri="{FF2B5EF4-FFF2-40B4-BE49-F238E27FC236}">
              <a16:creationId xmlns:a16="http://schemas.microsoft.com/office/drawing/2014/main" id="{E9930036-8E30-459A-8B20-9CE949B418E2}"/>
            </a:ext>
          </a:extLst>
        </xdr:cNvPr>
        <xdr:cNvCxnSpPr/>
      </xdr:nvCxnSpPr>
      <xdr:spPr>
        <a:xfrm flipV="1">
          <a:off x="6924040" y="10743005"/>
          <a:ext cx="78994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135765</xdr:rowOff>
    </xdr:from>
    <xdr:to>
      <xdr:col>36</xdr:col>
      <xdr:colOff>165100</xdr:colOff>
      <xdr:row>64</xdr:row>
      <xdr:rowOff>65915</xdr:rowOff>
    </xdr:to>
    <xdr:sp macro="" textlink="">
      <xdr:nvSpPr>
        <xdr:cNvPr id="254" name="楕円 253">
          <a:extLst>
            <a:ext uri="{FF2B5EF4-FFF2-40B4-BE49-F238E27FC236}">
              <a16:creationId xmlns:a16="http://schemas.microsoft.com/office/drawing/2014/main" id="{AF6906D4-CBF5-4F44-9C96-1785BF7985B7}"/>
            </a:ext>
          </a:extLst>
        </xdr:cNvPr>
        <xdr:cNvSpPr/>
      </xdr:nvSpPr>
      <xdr:spPr>
        <a:xfrm>
          <a:off x="6098540" y="1069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14515</xdr:rowOff>
    </xdr:from>
    <xdr:to>
      <xdr:col>41</xdr:col>
      <xdr:colOff>50800</xdr:colOff>
      <xdr:row>64</xdr:row>
      <xdr:rowOff>15115</xdr:rowOff>
    </xdr:to>
    <xdr:cxnSp macro="">
      <xdr:nvCxnSpPr>
        <xdr:cNvPr id="255" name="直線コネクタ 254">
          <a:extLst>
            <a:ext uri="{FF2B5EF4-FFF2-40B4-BE49-F238E27FC236}">
              <a16:creationId xmlns:a16="http://schemas.microsoft.com/office/drawing/2014/main" id="{C07CDB7E-FA6F-4273-A2BE-BF424542E007}"/>
            </a:ext>
          </a:extLst>
        </xdr:cNvPr>
        <xdr:cNvCxnSpPr/>
      </xdr:nvCxnSpPr>
      <xdr:spPr>
        <a:xfrm flipV="1">
          <a:off x="6149340" y="10743475"/>
          <a:ext cx="7747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C0489D9-E699-4473-AAF4-DF75720F0A97}"/>
            </a:ext>
          </a:extLst>
        </xdr:cNvPr>
        <xdr:cNvSpPr txBox="1"/>
      </xdr:nvSpPr>
      <xdr:spPr>
        <a:xfrm>
          <a:off x="821457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0BC45A2-BEAF-4B59-A05F-DAAA269556CC}"/>
            </a:ext>
          </a:extLst>
        </xdr:cNvPr>
        <xdr:cNvSpPr txBox="1"/>
      </xdr:nvSpPr>
      <xdr:spPr>
        <a:xfrm>
          <a:off x="7444955" y="103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8971462-135E-4118-849F-C2E991492DF2}"/>
            </a:ext>
          </a:extLst>
        </xdr:cNvPr>
        <xdr:cNvSpPr txBox="1"/>
      </xdr:nvSpPr>
      <xdr:spPr>
        <a:xfrm>
          <a:off x="667025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DC96BD7-E762-4ECD-A665-43459D807DBB}"/>
            </a:ext>
          </a:extLst>
        </xdr:cNvPr>
        <xdr:cNvSpPr txBox="1"/>
      </xdr:nvSpPr>
      <xdr:spPr>
        <a:xfrm>
          <a:off x="5872695" y="104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55115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828799A6-5698-4501-AA78-C44A41B56CFC}"/>
            </a:ext>
          </a:extLst>
        </xdr:cNvPr>
        <xdr:cNvSpPr txBox="1"/>
      </xdr:nvSpPr>
      <xdr:spPr>
        <a:xfrm>
          <a:off x="8239271" y="107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55972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44BA0AB3-00D1-468F-B88A-0F095DF872E0}"/>
            </a:ext>
          </a:extLst>
        </xdr:cNvPr>
        <xdr:cNvSpPr txBox="1"/>
      </xdr:nvSpPr>
      <xdr:spPr>
        <a:xfrm>
          <a:off x="7477271" y="1078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56442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3C98902-9B5A-4708-8BE1-ED1257509FA2}"/>
            </a:ext>
          </a:extLst>
        </xdr:cNvPr>
        <xdr:cNvSpPr txBox="1"/>
      </xdr:nvSpPr>
      <xdr:spPr>
        <a:xfrm>
          <a:off x="6702571" y="1078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57042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DC6883E0-F25E-4158-A740-270630DB552B}"/>
            </a:ext>
          </a:extLst>
        </xdr:cNvPr>
        <xdr:cNvSpPr txBox="1"/>
      </xdr:nvSpPr>
      <xdr:spPr>
        <a:xfrm>
          <a:off x="5905011" y="1078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A6D9C8A-54D3-4DC2-8A67-D214C2FFFE5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C7C0780-3324-4BDA-93DA-1465B3755F3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B1A23C2-161E-41DC-B752-3C988579ADF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EB98482-8C4F-4771-A504-04E7198E9BB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196A5DA-DADF-4C64-903D-7D8F7E7915D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EF73CFE-52BB-4EFD-AF43-F977CFBE6A1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33AAFFF-BFFE-46B9-A2B7-7B13A8B2A4A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8B50DAE-B59D-42C8-9955-F4CD9F902C4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6E9C4BD-062E-4C22-8024-01E92417D60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2A1B267-A22E-4E88-AFB1-769DD4AF3B8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B5D613F-D4A8-416B-B4DB-93E6C1CB759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873E5024-FE32-4862-AA88-D41B30EE0F0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1C59904B-3503-4723-AE4B-C82F145E0556}"/>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D6903147-5B36-4059-8BE6-437D7F93238F}"/>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F3590C8-26EB-4A7C-A25D-EEC3F99CEE0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F05D3775-8234-4FE6-9A18-60B63D5C96D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86BFDB0-F697-41B7-9AAA-FE937645B7D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811929F9-6BB2-40C2-9970-A9FA6EBE2E22}"/>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B868C9C-9AFE-4FA5-ACEF-A9586738D31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D5800688-346A-4A76-A4E7-31C44435327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4398064-A33A-4E6E-AAAF-2D2F59B3CA1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C1070EC-2353-44CB-9F72-DE734B21BC2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6D1329D6-BBA3-4529-BBEF-4C1D3C440FA2}"/>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33A6413-94BA-46A8-89F7-769A73E2931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28B61F5-F634-43E7-97BE-8C6A5024335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7A653AC-A99A-4B0C-BE99-A956E20565EE}"/>
            </a:ext>
          </a:extLst>
        </xdr:cNvPr>
        <xdr:cNvCxnSpPr/>
      </xdr:nvCxnSpPr>
      <xdr:spPr>
        <a:xfrm flipV="1">
          <a:off x="4086225" y="13172802"/>
          <a:ext cx="0" cy="141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CA8D542-2DE3-4C97-8418-2C9AC7EF90D9}"/>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8773767F-C8D8-435D-A6C5-D2A36BC144A5}"/>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9E0ADD10-88B7-4B4F-A162-AF597E7AB046}"/>
            </a:ext>
          </a:extLst>
        </xdr:cNvPr>
        <xdr:cNvSpPr txBox="1"/>
      </xdr:nvSpPr>
      <xdr:spPr>
        <a:xfrm>
          <a:off x="4124960" y="1295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5C53A7E4-D53D-4BE4-BDE7-C9845A88EFC7}"/>
            </a:ext>
          </a:extLst>
        </xdr:cNvPr>
        <xdr:cNvCxnSpPr/>
      </xdr:nvCxnSpPr>
      <xdr:spPr>
        <a:xfrm>
          <a:off x="4020820" y="13172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E0D1EB7-10DE-49D3-B0F2-19949BA4FECE}"/>
            </a:ext>
          </a:extLst>
        </xdr:cNvPr>
        <xdr:cNvSpPr txBox="1"/>
      </xdr:nvSpPr>
      <xdr:spPr>
        <a:xfrm>
          <a:off x="4124960" y="13828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6D0D5BD9-4FA2-4BAD-96FA-0CF4C9CA8A8E}"/>
            </a:ext>
          </a:extLst>
        </xdr:cNvPr>
        <xdr:cNvSpPr/>
      </xdr:nvSpPr>
      <xdr:spPr>
        <a:xfrm>
          <a:off x="4036060" y="1397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6FB0C10F-E0C3-4EF6-95B4-19FCC5A6B896}"/>
            </a:ext>
          </a:extLst>
        </xdr:cNvPr>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1A15B08D-3173-4C29-9F99-AE14382464FD}"/>
            </a:ext>
          </a:extLst>
        </xdr:cNvPr>
        <xdr:cNvSpPr/>
      </xdr:nvSpPr>
      <xdr:spPr>
        <a:xfrm>
          <a:off x="2514600" y="1394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65450002-44BD-47C1-8397-5546CA4BBF0F}"/>
            </a:ext>
          </a:extLst>
        </xdr:cNvPr>
        <xdr:cNvSpPr/>
      </xdr:nvSpPr>
      <xdr:spPr>
        <a:xfrm>
          <a:off x="17399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566E0F08-64E2-412A-B9C3-F5D78BA52A0B}"/>
            </a:ext>
          </a:extLst>
        </xdr:cNvPr>
        <xdr:cNvSpPr/>
      </xdr:nvSpPr>
      <xdr:spPr>
        <a:xfrm>
          <a:off x="96520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3CE5E13-31AB-4344-A419-C61CF4AEF77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B5AB0CE-5196-4BEA-988F-0560B5CED54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39D31EB-8C19-45B2-AC38-6A293AE66BA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3617154-5537-49A5-A5B2-D7911AD3517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5303594-5A41-481D-86C7-F3D6E93ECC0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31387</xdr:rowOff>
    </xdr:from>
    <xdr:to>
      <xdr:col>24</xdr:col>
      <xdr:colOff>114300</xdr:colOff>
      <xdr:row>85</xdr:row>
      <xdr:rowOff>132987</xdr:rowOff>
    </xdr:to>
    <xdr:sp macro="" textlink="">
      <xdr:nvSpPr>
        <xdr:cNvPr id="305" name="楕円 304">
          <a:extLst>
            <a:ext uri="{FF2B5EF4-FFF2-40B4-BE49-F238E27FC236}">
              <a16:creationId xmlns:a16="http://schemas.microsoft.com/office/drawing/2014/main" id="{961E6DB7-9308-4168-85A7-8337832BA5A0}"/>
            </a:ext>
          </a:extLst>
        </xdr:cNvPr>
        <xdr:cNvSpPr/>
      </xdr:nvSpPr>
      <xdr:spPr>
        <a:xfrm>
          <a:off x="403606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9814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395ED3D4-07BB-4C87-9FF1-A4B07969FA71}"/>
            </a:ext>
          </a:extLst>
        </xdr:cNvPr>
        <xdr:cNvSpPr txBox="1"/>
      </xdr:nvSpPr>
      <xdr:spPr>
        <a:xfrm>
          <a:off x="4124960" y="1425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34652</xdr:rowOff>
    </xdr:from>
    <xdr:to>
      <xdr:col>20</xdr:col>
      <xdr:colOff>38100</xdr:colOff>
      <xdr:row>85</xdr:row>
      <xdr:rowOff>136252</xdr:rowOff>
    </xdr:to>
    <xdr:sp macro="" textlink="">
      <xdr:nvSpPr>
        <xdr:cNvPr id="307" name="楕円 306">
          <a:extLst>
            <a:ext uri="{FF2B5EF4-FFF2-40B4-BE49-F238E27FC236}">
              <a16:creationId xmlns:a16="http://schemas.microsoft.com/office/drawing/2014/main" id="{66D31C61-7068-46E4-8727-AA6E9FA5934D}"/>
            </a:ext>
          </a:extLst>
        </xdr:cNvPr>
        <xdr:cNvSpPr/>
      </xdr:nvSpPr>
      <xdr:spPr>
        <a:xfrm>
          <a:off x="3312160" y="142840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82187</xdr:rowOff>
    </xdr:from>
    <xdr:to>
      <xdr:col>24</xdr:col>
      <xdr:colOff>63500</xdr:colOff>
      <xdr:row>85</xdr:row>
      <xdr:rowOff>85452</xdr:rowOff>
    </xdr:to>
    <xdr:cxnSp macro="">
      <xdr:nvCxnSpPr>
        <xdr:cNvPr id="308" name="直線コネクタ 307">
          <a:extLst>
            <a:ext uri="{FF2B5EF4-FFF2-40B4-BE49-F238E27FC236}">
              <a16:creationId xmlns:a16="http://schemas.microsoft.com/office/drawing/2014/main" id="{9F158C19-BC56-491B-A182-50A0727B94F0}"/>
            </a:ext>
          </a:extLst>
        </xdr:cNvPr>
        <xdr:cNvCxnSpPr/>
      </xdr:nvCxnSpPr>
      <xdr:spPr>
        <a:xfrm flipV="1">
          <a:off x="3355340" y="14331587"/>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16692</xdr:rowOff>
    </xdr:from>
    <xdr:to>
      <xdr:col>15</xdr:col>
      <xdr:colOff>101600</xdr:colOff>
      <xdr:row>85</xdr:row>
      <xdr:rowOff>118292</xdr:rowOff>
    </xdr:to>
    <xdr:sp macro="" textlink="">
      <xdr:nvSpPr>
        <xdr:cNvPr id="309" name="楕円 308">
          <a:extLst>
            <a:ext uri="{FF2B5EF4-FFF2-40B4-BE49-F238E27FC236}">
              <a16:creationId xmlns:a16="http://schemas.microsoft.com/office/drawing/2014/main" id="{010071C8-851D-4BB1-9983-C2121D8922A8}"/>
            </a:ext>
          </a:extLst>
        </xdr:cNvPr>
        <xdr:cNvSpPr/>
      </xdr:nvSpPr>
      <xdr:spPr>
        <a:xfrm>
          <a:off x="2514600" y="142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67492</xdr:rowOff>
    </xdr:from>
    <xdr:to>
      <xdr:col>19</xdr:col>
      <xdr:colOff>177800</xdr:colOff>
      <xdr:row>85</xdr:row>
      <xdr:rowOff>85452</xdr:rowOff>
    </xdr:to>
    <xdr:cxnSp macro="">
      <xdr:nvCxnSpPr>
        <xdr:cNvPr id="310" name="直線コネクタ 309">
          <a:extLst>
            <a:ext uri="{FF2B5EF4-FFF2-40B4-BE49-F238E27FC236}">
              <a16:creationId xmlns:a16="http://schemas.microsoft.com/office/drawing/2014/main" id="{CD1A1477-D3D7-4F6A-8436-CEDE334D7E0E}"/>
            </a:ext>
          </a:extLst>
        </xdr:cNvPr>
        <xdr:cNvCxnSpPr/>
      </xdr:nvCxnSpPr>
      <xdr:spPr>
        <a:xfrm>
          <a:off x="2565400" y="14316892"/>
          <a:ext cx="78994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6894</xdr:rowOff>
    </xdr:from>
    <xdr:to>
      <xdr:col>10</xdr:col>
      <xdr:colOff>165100</xdr:colOff>
      <xdr:row>85</xdr:row>
      <xdr:rowOff>108494</xdr:rowOff>
    </xdr:to>
    <xdr:sp macro="" textlink="">
      <xdr:nvSpPr>
        <xdr:cNvPr id="311" name="楕円 310">
          <a:extLst>
            <a:ext uri="{FF2B5EF4-FFF2-40B4-BE49-F238E27FC236}">
              <a16:creationId xmlns:a16="http://schemas.microsoft.com/office/drawing/2014/main" id="{369E4923-A434-4636-B595-A1E1BB9484AD}"/>
            </a:ext>
          </a:extLst>
        </xdr:cNvPr>
        <xdr:cNvSpPr/>
      </xdr:nvSpPr>
      <xdr:spPr>
        <a:xfrm>
          <a:off x="1739900" y="1425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57694</xdr:rowOff>
    </xdr:from>
    <xdr:to>
      <xdr:col>15</xdr:col>
      <xdr:colOff>50800</xdr:colOff>
      <xdr:row>85</xdr:row>
      <xdr:rowOff>67492</xdr:rowOff>
    </xdr:to>
    <xdr:cxnSp macro="">
      <xdr:nvCxnSpPr>
        <xdr:cNvPr id="312" name="直線コネクタ 311">
          <a:extLst>
            <a:ext uri="{FF2B5EF4-FFF2-40B4-BE49-F238E27FC236}">
              <a16:creationId xmlns:a16="http://schemas.microsoft.com/office/drawing/2014/main" id="{4C6D2362-0F31-4491-AA27-E59DFB951B82}"/>
            </a:ext>
          </a:extLst>
        </xdr:cNvPr>
        <xdr:cNvCxnSpPr/>
      </xdr:nvCxnSpPr>
      <xdr:spPr>
        <a:xfrm>
          <a:off x="1790700" y="14307094"/>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155484</xdr:rowOff>
    </xdr:from>
    <xdr:to>
      <xdr:col>6</xdr:col>
      <xdr:colOff>38100</xdr:colOff>
      <xdr:row>85</xdr:row>
      <xdr:rowOff>85634</xdr:rowOff>
    </xdr:to>
    <xdr:sp macro="" textlink="">
      <xdr:nvSpPr>
        <xdr:cNvPr id="313" name="楕円 312">
          <a:extLst>
            <a:ext uri="{FF2B5EF4-FFF2-40B4-BE49-F238E27FC236}">
              <a16:creationId xmlns:a16="http://schemas.microsoft.com/office/drawing/2014/main" id="{510F0B8B-A309-4D7D-ACFC-F59A6DB16B28}"/>
            </a:ext>
          </a:extLst>
        </xdr:cNvPr>
        <xdr:cNvSpPr/>
      </xdr:nvSpPr>
      <xdr:spPr>
        <a:xfrm>
          <a:off x="965200" y="14237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34834</xdr:rowOff>
    </xdr:from>
    <xdr:to>
      <xdr:col>10</xdr:col>
      <xdr:colOff>114300</xdr:colOff>
      <xdr:row>85</xdr:row>
      <xdr:rowOff>57694</xdr:rowOff>
    </xdr:to>
    <xdr:cxnSp macro="">
      <xdr:nvCxnSpPr>
        <xdr:cNvPr id="314" name="直線コネクタ 313">
          <a:extLst>
            <a:ext uri="{FF2B5EF4-FFF2-40B4-BE49-F238E27FC236}">
              <a16:creationId xmlns:a16="http://schemas.microsoft.com/office/drawing/2014/main" id="{856B09F5-D106-4CA8-B919-337D21A10F45}"/>
            </a:ext>
          </a:extLst>
        </xdr:cNvPr>
        <xdr:cNvCxnSpPr/>
      </xdr:nvCxnSpPr>
      <xdr:spPr>
        <a:xfrm>
          <a:off x="1008380" y="1428423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C2E5529B-1D8D-446B-BE93-969483C6B7EA}"/>
            </a:ext>
          </a:extLst>
        </xdr:cNvPr>
        <xdr:cNvSpPr txBox="1"/>
      </xdr:nvSpPr>
      <xdr:spPr>
        <a:xfrm>
          <a:off x="3170564"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id="{AAC83643-3538-48B4-84B1-AE1CA3D69F7E}"/>
            </a:ext>
          </a:extLst>
        </xdr:cNvPr>
        <xdr:cNvSpPr txBox="1"/>
      </xdr:nvSpPr>
      <xdr:spPr>
        <a:xfrm>
          <a:off x="2385704" y="1372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37DD265E-1804-453D-A9C1-D8E03B38D561}"/>
            </a:ext>
          </a:extLst>
        </xdr:cNvPr>
        <xdr:cNvSpPr txBox="1"/>
      </xdr:nvSpPr>
      <xdr:spPr>
        <a:xfrm>
          <a:off x="16110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86555053-79EB-470A-9E40-7E048E3FCB84}"/>
            </a:ext>
          </a:extLst>
        </xdr:cNvPr>
        <xdr:cNvSpPr txBox="1"/>
      </xdr:nvSpPr>
      <xdr:spPr>
        <a:xfrm>
          <a:off x="8363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127379</xdr:rowOff>
    </xdr:from>
    <xdr:ext cx="405111" cy="259045"/>
    <xdr:sp macro="" textlink="">
      <xdr:nvSpPr>
        <xdr:cNvPr id="319" name="n_1mainValue【公営住宅】&#10;有形固定資産減価償却率">
          <a:extLst>
            <a:ext uri="{FF2B5EF4-FFF2-40B4-BE49-F238E27FC236}">
              <a16:creationId xmlns:a16="http://schemas.microsoft.com/office/drawing/2014/main" id="{5C6C7843-5962-4D63-B3A3-246E0BEDF296}"/>
            </a:ext>
          </a:extLst>
        </xdr:cNvPr>
        <xdr:cNvSpPr txBox="1"/>
      </xdr:nvSpPr>
      <xdr:spPr>
        <a:xfrm>
          <a:off x="3170564" y="14376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109419</xdr:rowOff>
    </xdr:from>
    <xdr:ext cx="405111" cy="259045"/>
    <xdr:sp macro="" textlink="">
      <xdr:nvSpPr>
        <xdr:cNvPr id="320" name="n_2mainValue【公営住宅】&#10;有形固定資産減価償却率">
          <a:extLst>
            <a:ext uri="{FF2B5EF4-FFF2-40B4-BE49-F238E27FC236}">
              <a16:creationId xmlns:a16="http://schemas.microsoft.com/office/drawing/2014/main" id="{FCCF6EA4-9E48-4B3E-A382-B3F78AA8C35A}"/>
            </a:ext>
          </a:extLst>
        </xdr:cNvPr>
        <xdr:cNvSpPr txBox="1"/>
      </xdr:nvSpPr>
      <xdr:spPr>
        <a:xfrm>
          <a:off x="2385704" y="1435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99621</xdr:rowOff>
    </xdr:from>
    <xdr:ext cx="405111" cy="259045"/>
    <xdr:sp macro="" textlink="">
      <xdr:nvSpPr>
        <xdr:cNvPr id="321" name="n_3mainValue【公営住宅】&#10;有形固定資産減価償却率">
          <a:extLst>
            <a:ext uri="{FF2B5EF4-FFF2-40B4-BE49-F238E27FC236}">
              <a16:creationId xmlns:a16="http://schemas.microsoft.com/office/drawing/2014/main" id="{B1C3F351-38E0-40BF-A078-5C40529A4705}"/>
            </a:ext>
          </a:extLst>
        </xdr:cNvPr>
        <xdr:cNvSpPr txBox="1"/>
      </xdr:nvSpPr>
      <xdr:spPr>
        <a:xfrm>
          <a:off x="1611004" y="1434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76761</xdr:rowOff>
    </xdr:from>
    <xdr:ext cx="405111" cy="259045"/>
    <xdr:sp macro="" textlink="">
      <xdr:nvSpPr>
        <xdr:cNvPr id="322" name="n_4mainValue【公営住宅】&#10;有形固定資産減価償却率">
          <a:extLst>
            <a:ext uri="{FF2B5EF4-FFF2-40B4-BE49-F238E27FC236}">
              <a16:creationId xmlns:a16="http://schemas.microsoft.com/office/drawing/2014/main" id="{9FAAEC76-0840-4BF8-88B0-5D1DFDAD7185}"/>
            </a:ext>
          </a:extLst>
        </xdr:cNvPr>
        <xdr:cNvSpPr txBox="1"/>
      </xdr:nvSpPr>
      <xdr:spPr>
        <a:xfrm>
          <a:off x="836304" y="1432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140850E-06DC-490A-828E-3AF9517A5C0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53A16D6-7550-449A-AB10-03C691E32C5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C1B6C7D-F7AC-43A6-A5C7-9C81FE9CFD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DE035CF-2602-44C9-9099-84749BE281C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799D38B-AECE-4AE5-87AF-8444B50D13E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97CB882-562F-421C-83A3-F96ACB1B95A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96203CC-1F2C-4D36-B0F8-D4A7E348B0B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1337A5F-3B8B-45F2-99FC-80050042DAB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05F63A3-4508-47F0-BA94-2F39DBF3D1C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71EAD92-1E9F-4581-9AF4-B3BC1A236BC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51CF98AF-F67B-4BE7-9120-98F16153185A}"/>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3C454FC9-8110-4E5B-85A2-8A2FB3F3F45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C68C4E17-7110-46DB-917E-7AB6BE886B1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C27F981F-3DC3-43D3-A88F-E1732E0A03A8}"/>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3BA4161-397C-48BE-B2E2-B9BB4D7B5D55}"/>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9B1AF10B-FD0A-44F2-B4F4-A5EBE58564A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3CF60746-F3B4-4D8C-B212-2349C388CBB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5600A4A3-64C5-45B0-A359-2B8DEE11FB72}"/>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2AA0A78-2D29-4A29-8925-4451B285A1E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DB4532B-CA8D-481A-AF1D-42AE9B798E3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873D879D-E173-481B-AE6E-65992AD163D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119D882A-583A-4147-B7A7-467AF17B4CF6}"/>
            </a:ext>
          </a:extLst>
        </xdr:cNvPr>
        <xdr:cNvCxnSpPr/>
      </xdr:nvCxnSpPr>
      <xdr:spPr>
        <a:xfrm flipV="1">
          <a:off x="9219565" y="12989357"/>
          <a:ext cx="0" cy="146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487715F4-5CA9-4807-A631-4E6EA4F9C8DF}"/>
            </a:ext>
          </a:extLst>
        </xdr:cNvPr>
        <xdr:cNvSpPr txBox="1"/>
      </xdr:nvSpPr>
      <xdr:spPr>
        <a:xfrm>
          <a:off x="9258300" y="144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75E77B05-8B06-4593-BB44-15420745AB46}"/>
            </a:ext>
          </a:extLst>
        </xdr:cNvPr>
        <xdr:cNvCxnSpPr/>
      </xdr:nvCxnSpPr>
      <xdr:spPr>
        <a:xfrm>
          <a:off x="9154160" y="1445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D7EAD653-ADEB-49BB-8FE1-09849D47F35D}"/>
            </a:ext>
          </a:extLst>
        </xdr:cNvPr>
        <xdr:cNvSpPr txBox="1"/>
      </xdr:nvSpPr>
      <xdr:spPr>
        <a:xfrm>
          <a:off x="9258300" y="1276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9CD0AB21-87BD-4C22-98F8-CD6D16769223}"/>
            </a:ext>
          </a:extLst>
        </xdr:cNvPr>
        <xdr:cNvCxnSpPr/>
      </xdr:nvCxnSpPr>
      <xdr:spPr>
        <a:xfrm>
          <a:off x="9154160" y="12989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0100BCA5-10C6-488B-B4B3-C4662FCBD0D5}"/>
            </a:ext>
          </a:extLst>
        </xdr:cNvPr>
        <xdr:cNvSpPr txBox="1"/>
      </xdr:nvSpPr>
      <xdr:spPr>
        <a:xfrm>
          <a:off x="9258300" y="14030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BE6B78E0-D95D-4A0C-B0CB-8679F1EF3026}"/>
            </a:ext>
          </a:extLst>
        </xdr:cNvPr>
        <xdr:cNvSpPr/>
      </xdr:nvSpPr>
      <xdr:spPr>
        <a:xfrm>
          <a:off x="9192260" y="14175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ADA56C19-BA86-42A1-A051-86E9EA6DC5FB}"/>
            </a:ext>
          </a:extLst>
        </xdr:cNvPr>
        <xdr:cNvSpPr/>
      </xdr:nvSpPr>
      <xdr:spPr>
        <a:xfrm>
          <a:off x="8445500" y="1417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35DC146C-6E5D-4444-B3A0-66AC5475BBFE}"/>
            </a:ext>
          </a:extLst>
        </xdr:cNvPr>
        <xdr:cNvSpPr/>
      </xdr:nvSpPr>
      <xdr:spPr>
        <a:xfrm>
          <a:off x="7670800" y="14184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C915B17D-C0F7-446B-A022-892CEAE80515}"/>
            </a:ext>
          </a:extLst>
        </xdr:cNvPr>
        <xdr:cNvSpPr/>
      </xdr:nvSpPr>
      <xdr:spPr>
        <a:xfrm>
          <a:off x="6873240" y="14181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5C6B242C-D51A-4673-9A97-9FB8BCDBA51E}"/>
            </a:ext>
          </a:extLst>
        </xdr:cNvPr>
        <xdr:cNvSpPr/>
      </xdr:nvSpPr>
      <xdr:spPr>
        <a:xfrm>
          <a:off x="6098540" y="14182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4892ABA-08AD-4BDE-99CD-C26BE7E7983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9ACEB0E-F706-448B-BE6C-4E611EDB1F9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3B0BA52-84D6-4EE7-B24F-C00220F7669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638E5E5-EB1A-477F-8F1D-A15CC35C83D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BD181B3-0505-4DA4-BDC4-206B43938E6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154636</xdr:rowOff>
    </xdr:from>
    <xdr:to>
      <xdr:col>55</xdr:col>
      <xdr:colOff>50800</xdr:colOff>
      <xdr:row>85</xdr:row>
      <xdr:rowOff>84786</xdr:rowOff>
    </xdr:to>
    <xdr:sp macro="" textlink="">
      <xdr:nvSpPr>
        <xdr:cNvPr id="360" name="楕円 359">
          <a:extLst>
            <a:ext uri="{FF2B5EF4-FFF2-40B4-BE49-F238E27FC236}">
              <a16:creationId xmlns:a16="http://schemas.microsoft.com/office/drawing/2014/main" id="{5844FEAA-20B0-4BEB-9537-2288592EC91F}"/>
            </a:ext>
          </a:extLst>
        </xdr:cNvPr>
        <xdr:cNvSpPr/>
      </xdr:nvSpPr>
      <xdr:spPr>
        <a:xfrm>
          <a:off x="9192260" y="14236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133063</xdr:rowOff>
    </xdr:from>
    <xdr:ext cx="469744" cy="259045"/>
    <xdr:sp macro="" textlink="">
      <xdr:nvSpPr>
        <xdr:cNvPr id="361" name="【公営住宅】&#10;一人当たり面積該当値テキスト">
          <a:extLst>
            <a:ext uri="{FF2B5EF4-FFF2-40B4-BE49-F238E27FC236}">
              <a16:creationId xmlns:a16="http://schemas.microsoft.com/office/drawing/2014/main" id="{6681FC7A-CFDB-4D8C-A85E-02329A7DF2E8}"/>
            </a:ext>
          </a:extLst>
        </xdr:cNvPr>
        <xdr:cNvSpPr txBox="1"/>
      </xdr:nvSpPr>
      <xdr:spPr>
        <a:xfrm>
          <a:off x="9258300" y="1421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157378</xdr:rowOff>
    </xdr:from>
    <xdr:to>
      <xdr:col>50</xdr:col>
      <xdr:colOff>165100</xdr:colOff>
      <xdr:row>85</xdr:row>
      <xdr:rowOff>87528</xdr:rowOff>
    </xdr:to>
    <xdr:sp macro="" textlink="">
      <xdr:nvSpPr>
        <xdr:cNvPr id="362" name="楕円 361">
          <a:extLst>
            <a:ext uri="{FF2B5EF4-FFF2-40B4-BE49-F238E27FC236}">
              <a16:creationId xmlns:a16="http://schemas.microsoft.com/office/drawing/2014/main" id="{84551F04-2F14-4B16-8A36-8DEB320B021E}"/>
            </a:ext>
          </a:extLst>
        </xdr:cNvPr>
        <xdr:cNvSpPr/>
      </xdr:nvSpPr>
      <xdr:spPr>
        <a:xfrm>
          <a:off x="8445500" y="142391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33986</xdr:rowOff>
    </xdr:from>
    <xdr:to>
      <xdr:col>55</xdr:col>
      <xdr:colOff>0</xdr:colOff>
      <xdr:row>85</xdr:row>
      <xdr:rowOff>36728</xdr:rowOff>
    </xdr:to>
    <xdr:cxnSp macro="">
      <xdr:nvCxnSpPr>
        <xdr:cNvPr id="363" name="直線コネクタ 362">
          <a:extLst>
            <a:ext uri="{FF2B5EF4-FFF2-40B4-BE49-F238E27FC236}">
              <a16:creationId xmlns:a16="http://schemas.microsoft.com/office/drawing/2014/main" id="{9B6C300B-9BE6-4554-B5A7-FA8D38B756D5}"/>
            </a:ext>
          </a:extLst>
        </xdr:cNvPr>
        <xdr:cNvCxnSpPr/>
      </xdr:nvCxnSpPr>
      <xdr:spPr>
        <a:xfrm flipV="1">
          <a:off x="8496300" y="14283386"/>
          <a:ext cx="7239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159665</xdr:rowOff>
    </xdr:from>
    <xdr:to>
      <xdr:col>46</xdr:col>
      <xdr:colOff>38100</xdr:colOff>
      <xdr:row>85</xdr:row>
      <xdr:rowOff>89815</xdr:rowOff>
    </xdr:to>
    <xdr:sp macro="" textlink="">
      <xdr:nvSpPr>
        <xdr:cNvPr id="364" name="楕円 363">
          <a:extLst>
            <a:ext uri="{FF2B5EF4-FFF2-40B4-BE49-F238E27FC236}">
              <a16:creationId xmlns:a16="http://schemas.microsoft.com/office/drawing/2014/main" id="{B02C9A04-12F3-4278-95B5-8BC58E9F32C9}"/>
            </a:ext>
          </a:extLst>
        </xdr:cNvPr>
        <xdr:cNvSpPr/>
      </xdr:nvSpPr>
      <xdr:spPr>
        <a:xfrm>
          <a:off x="7670800" y="1424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36728</xdr:rowOff>
    </xdr:from>
    <xdr:to>
      <xdr:col>50</xdr:col>
      <xdr:colOff>114300</xdr:colOff>
      <xdr:row>85</xdr:row>
      <xdr:rowOff>39015</xdr:rowOff>
    </xdr:to>
    <xdr:cxnSp macro="">
      <xdr:nvCxnSpPr>
        <xdr:cNvPr id="365" name="直線コネクタ 364">
          <a:extLst>
            <a:ext uri="{FF2B5EF4-FFF2-40B4-BE49-F238E27FC236}">
              <a16:creationId xmlns:a16="http://schemas.microsoft.com/office/drawing/2014/main" id="{C36DED4E-E1D3-4A66-BDDF-8C9C0AEDDE53}"/>
            </a:ext>
          </a:extLst>
        </xdr:cNvPr>
        <xdr:cNvCxnSpPr/>
      </xdr:nvCxnSpPr>
      <xdr:spPr>
        <a:xfrm flipV="1">
          <a:off x="7713980" y="14286128"/>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6" name="楕円 365">
          <a:extLst>
            <a:ext uri="{FF2B5EF4-FFF2-40B4-BE49-F238E27FC236}">
              <a16:creationId xmlns:a16="http://schemas.microsoft.com/office/drawing/2014/main" id="{9DFB8ADB-E29A-4C08-8E74-A3CB73808C28}"/>
            </a:ext>
          </a:extLst>
        </xdr:cNvPr>
        <xdr:cNvSpPr/>
      </xdr:nvSpPr>
      <xdr:spPr>
        <a:xfrm>
          <a:off x="6873240" y="14242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39015</xdr:rowOff>
    </xdr:from>
    <xdr:to>
      <xdr:col>45</xdr:col>
      <xdr:colOff>177800</xdr:colOff>
      <xdr:row>85</xdr:row>
      <xdr:rowOff>40387</xdr:rowOff>
    </xdr:to>
    <xdr:cxnSp macro="">
      <xdr:nvCxnSpPr>
        <xdr:cNvPr id="367" name="直線コネクタ 366">
          <a:extLst>
            <a:ext uri="{FF2B5EF4-FFF2-40B4-BE49-F238E27FC236}">
              <a16:creationId xmlns:a16="http://schemas.microsoft.com/office/drawing/2014/main" id="{A1AA4F66-A566-4CBF-8801-6455193112BB}"/>
            </a:ext>
          </a:extLst>
        </xdr:cNvPr>
        <xdr:cNvCxnSpPr/>
      </xdr:nvCxnSpPr>
      <xdr:spPr>
        <a:xfrm flipV="1">
          <a:off x="6924040" y="14288415"/>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162407</xdr:rowOff>
    </xdr:from>
    <xdr:to>
      <xdr:col>36</xdr:col>
      <xdr:colOff>165100</xdr:colOff>
      <xdr:row>85</xdr:row>
      <xdr:rowOff>92557</xdr:rowOff>
    </xdr:to>
    <xdr:sp macro="" textlink="">
      <xdr:nvSpPr>
        <xdr:cNvPr id="368" name="楕円 367">
          <a:extLst>
            <a:ext uri="{FF2B5EF4-FFF2-40B4-BE49-F238E27FC236}">
              <a16:creationId xmlns:a16="http://schemas.microsoft.com/office/drawing/2014/main" id="{2784FEDE-DDB1-4F20-93C0-2B12740F71AE}"/>
            </a:ext>
          </a:extLst>
        </xdr:cNvPr>
        <xdr:cNvSpPr/>
      </xdr:nvSpPr>
      <xdr:spPr>
        <a:xfrm>
          <a:off x="6098540" y="14244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41757</xdr:rowOff>
    </xdr:to>
    <xdr:cxnSp macro="">
      <xdr:nvCxnSpPr>
        <xdr:cNvPr id="369" name="直線コネクタ 368">
          <a:extLst>
            <a:ext uri="{FF2B5EF4-FFF2-40B4-BE49-F238E27FC236}">
              <a16:creationId xmlns:a16="http://schemas.microsoft.com/office/drawing/2014/main" id="{930193B0-4792-4A86-97D6-85587D21CEA5}"/>
            </a:ext>
          </a:extLst>
        </xdr:cNvPr>
        <xdr:cNvCxnSpPr/>
      </xdr:nvCxnSpPr>
      <xdr:spPr>
        <a:xfrm flipV="1">
          <a:off x="6149340" y="14289787"/>
          <a:ext cx="7747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203C547A-0989-4348-A8F2-814156265C52}"/>
            </a:ext>
          </a:extLst>
        </xdr:cNvPr>
        <xdr:cNvSpPr txBox="1"/>
      </xdr:nvSpPr>
      <xdr:spPr>
        <a:xfrm>
          <a:off x="8271587" y="139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074E3013-50E2-4AAA-87BD-EE7C3609A892}"/>
            </a:ext>
          </a:extLst>
        </xdr:cNvPr>
        <xdr:cNvSpPr txBox="1"/>
      </xdr:nvSpPr>
      <xdr:spPr>
        <a:xfrm>
          <a:off x="7509587" y="1396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D15F1F88-3E15-4FA2-AD1F-1DEF0FFAA7D8}"/>
            </a:ext>
          </a:extLst>
        </xdr:cNvPr>
        <xdr:cNvSpPr txBox="1"/>
      </xdr:nvSpPr>
      <xdr:spPr>
        <a:xfrm>
          <a:off x="6712027" y="1396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D47D29CB-F5DD-4B41-9C4D-BE185E68DB76}"/>
            </a:ext>
          </a:extLst>
        </xdr:cNvPr>
        <xdr:cNvSpPr txBox="1"/>
      </xdr:nvSpPr>
      <xdr:spPr>
        <a:xfrm>
          <a:off x="5937327" y="139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78655</xdr:rowOff>
    </xdr:from>
    <xdr:ext cx="469744" cy="259045"/>
    <xdr:sp macro="" textlink="">
      <xdr:nvSpPr>
        <xdr:cNvPr id="374" name="n_1mainValue【公営住宅】&#10;一人当たり面積">
          <a:extLst>
            <a:ext uri="{FF2B5EF4-FFF2-40B4-BE49-F238E27FC236}">
              <a16:creationId xmlns:a16="http://schemas.microsoft.com/office/drawing/2014/main" id="{1FCFDC0A-7DDC-4EDE-9852-37445F7EDD69}"/>
            </a:ext>
          </a:extLst>
        </xdr:cNvPr>
        <xdr:cNvSpPr txBox="1"/>
      </xdr:nvSpPr>
      <xdr:spPr>
        <a:xfrm>
          <a:off x="8271587" y="143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80942</xdr:rowOff>
    </xdr:from>
    <xdr:ext cx="469744" cy="259045"/>
    <xdr:sp macro="" textlink="">
      <xdr:nvSpPr>
        <xdr:cNvPr id="375" name="n_2mainValue【公営住宅】&#10;一人当たり面積">
          <a:extLst>
            <a:ext uri="{FF2B5EF4-FFF2-40B4-BE49-F238E27FC236}">
              <a16:creationId xmlns:a16="http://schemas.microsoft.com/office/drawing/2014/main" id="{07AC25F8-B2EA-44AC-B571-EE6B3A2011F0}"/>
            </a:ext>
          </a:extLst>
        </xdr:cNvPr>
        <xdr:cNvSpPr txBox="1"/>
      </xdr:nvSpPr>
      <xdr:spPr>
        <a:xfrm>
          <a:off x="7509587" y="143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82314</xdr:rowOff>
    </xdr:from>
    <xdr:ext cx="469744" cy="259045"/>
    <xdr:sp macro="" textlink="">
      <xdr:nvSpPr>
        <xdr:cNvPr id="376" name="n_3mainValue【公営住宅】&#10;一人当たり面積">
          <a:extLst>
            <a:ext uri="{FF2B5EF4-FFF2-40B4-BE49-F238E27FC236}">
              <a16:creationId xmlns:a16="http://schemas.microsoft.com/office/drawing/2014/main" id="{23B91F1B-94EE-4610-8BF9-E852FF5DCE5B}"/>
            </a:ext>
          </a:extLst>
        </xdr:cNvPr>
        <xdr:cNvSpPr txBox="1"/>
      </xdr:nvSpPr>
      <xdr:spPr>
        <a:xfrm>
          <a:off x="6712027"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83684</xdr:rowOff>
    </xdr:from>
    <xdr:ext cx="469744" cy="259045"/>
    <xdr:sp macro="" textlink="">
      <xdr:nvSpPr>
        <xdr:cNvPr id="377" name="n_4mainValue【公営住宅】&#10;一人当たり面積">
          <a:extLst>
            <a:ext uri="{FF2B5EF4-FFF2-40B4-BE49-F238E27FC236}">
              <a16:creationId xmlns:a16="http://schemas.microsoft.com/office/drawing/2014/main" id="{E36F67E0-29A2-44DC-9DB6-2F37FE489170}"/>
            </a:ext>
          </a:extLst>
        </xdr:cNvPr>
        <xdr:cNvSpPr txBox="1"/>
      </xdr:nvSpPr>
      <xdr:spPr>
        <a:xfrm>
          <a:off x="5937327" y="143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5E0184D-A17C-4980-BCF0-4969AD1BD3B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6D80F5A-BB52-46F2-8AF8-8B68311B81C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EACDE82-A953-4FD2-9DC3-F37373D62AA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FC23D1F-5073-424B-A2B7-580FE109E46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15FE281-56A7-4493-BDEF-C9FE7FE5719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EC288902-5BDD-4C81-B68E-13215E00BF1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789834EA-1F2F-4371-998F-2927C983F90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204721A-A22A-48E2-B2FB-123DAB29586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D39619F3-EBE0-4820-B9E4-E1925E63EEC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3FDBC48C-F497-4833-BFD9-496FA3ACFB8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C4C94AC1-964F-480E-95DB-C36C0F0AABB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F1CAFD8F-83D9-4F4C-8A46-744CC70630C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58C3AD9C-B6C3-4A8D-9D84-4562B4CDFF0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124F81E8-FB4C-4742-90CD-5CEE755C7BB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4AE1C56-0D39-42E4-B60C-E24885E4036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D0C0CE1-9619-4C28-80E8-7687DE82966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175AE80-5C36-4818-8E21-CF929B2886E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B29D4D71-0990-4B55-92F9-4F55168F598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0B69374-B188-4C43-9DD7-18ADD1BD30D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83467F4-64BE-4904-9F8D-507ACE71CAD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575A274-AA6E-41AB-B7CB-6BA483E5B7E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D9680CA5-736B-421B-8C78-7330D7D5A5C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01DA4B2-61B0-4918-8CB3-591FB4691CE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673E9CF8-E740-4F09-A9F2-354A616931D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682AC5DB-87DA-4E4A-B771-D140F53B322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B88BA02-6689-45A3-9C8A-726978CC266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B3B02F3F-5B42-48C3-9EC1-5007DAD8F77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CF9C947C-DEA1-47B7-80F4-CF597623F11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C11BB520-AB3B-4F8A-83D9-B4A893E1A9F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97AF462-449B-4C1B-87A6-EE017311507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3D0A94D7-C571-4444-B870-4B9BA759CBA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BA25F1C1-4488-4B62-BE0A-4883FEEC429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329EE105-6948-482C-AFB4-EC8B72AF48C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3A4AC2B-5E2D-4A22-A0CA-12D00227782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7BE4F620-878D-46D0-9BA9-69CE4E1D8CA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AED5D40-21EF-4B0B-9D06-391383449EF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42217F95-7B38-4179-A9BF-894CBFB12AD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EBDFF77-530E-4B6F-A34A-3901B3DE914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CB7520F4-335E-4DCE-B422-4D96B7A6766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D3A90D2-B519-482A-B002-7411A29A9F1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FFC1F772-05AD-4791-8E08-524039AB3C1C}"/>
            </a:ext>
          </a:extLst>
        </xdr:cNvPr>
        <xdr:cNvCxnSpPr/>
      </xdr:nvCxnSpPr>
      <xdr:spPr>
        <a:xfrm flipV="1">
          <a:off x="14375764" y="56083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E427F6EE-D65C-4E61-BB73-40AA3A53B88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33BBD4DA-A32F-45AC-871E-101C7AE80E1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B7C008AD-8A1F-4371-814C-D12F82C21398}"/>
            </a:ext>
          </a:extLst>
        </xdr:cNvPr>
        <xdr:cNvSpPr txBox="1"/>
      </xdr:nvSpPr>
      <xdr:spPr>
        <a:xfrm>
          <a:off x="1441450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443044FF-B19D-4CF3-BD5C-4D194436C062}"/>
            </a:ext>
          </a:extLst>
        </xdr:cNvPr>
        <xdr:cNvCxnSpPr/>
      </xdr:nvCxnSpPr>
      <xdr:spPr>
        <a:xfrm>
          <a:off x="1428750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C9390CED-69D1-4E30-AE7C-30D2A4EB94A0}"/>
            </a:ext>
          </a:extLst>
        </xdr:cNvPr>
        <xdr:cNvSpPr txBox="1"/>
      </xdr:nvSpPr>
      <xdr:spPr>
        <a:xfrm>
          <a:off x="14414500" y="611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CF497228-0EC1-4A85-917B-69465064F535}"/>
            </a:ext>
          </a:extLst>
        </xdr:cNvPr>
        <xdr:cNvSpPr/>
      </xdr:nvSpPr>
      <xdr:spPr>
        <a:xfrm>
          <a:off x="14325600" y="6256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DDB75A94-D23F-4532-B889-928A68FEA6DC}"/>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1BE9E242-1238-47C6-B736-04A378E5FEBA}"/>
            </a:ext>
          </a:extLst>
        </xdr:cNvPr>
        <xdr:cNvSpPr/>
      </xdr:nvSpPr>
      <xdr:spPr>
        <a:xfrm>
          <a:off x="128041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E6DD66C0-6E34-4475-BCBB-3B84EACDAB1A}"/>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7C0DC4F0-CE9C-4DCB-8443-E03E6767BA11}"/>
            </a:ext>
          </a:extLst>
        </xdr:cNvPr>
        <xdr:cNvSpPr/>
      </xdr:nvSpPr>
      <xdr:spPr>
        <a:xfrm>
          <a:off x="1123188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F2CD9A6-F6A7-462A-A6A0-E834FAA23E7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6C2B8C5-E0C2-439A-815A-62A89114844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A8B9F4D-9673-4F55-A8DA-31BD00DCC37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C3F2FB1-AD00-4F05-BB32-927526F4D48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ABB1D92-E24D-43ED-A145-C79CB65808B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34" name="楕円 433">
          <a:extLst>
            <a:ext uri="{FF2B5EF4-FFF2-40B4-BE49-F238E27FC236}">
              <a16:creationId xmlns:a16="http://schemas.microsoft.com/office/drawing/2014/main" id="{97184EF8-979A-41E3-9B0A-3E60697421D3}"/>
            </a:ext>
          </a:extLst>
        </xdr:cNvPr>
        <xdr:cNvSpPr/>
      </xdr:nvSpPr>
      <xdr:spPr>
        <a:xfrm>
          <a:off x="14325600" y="6462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70502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F6D341D-0682-4E22-AAFA-BFDE3CD61C1E}"/>
            </a:ext>
          </a:extLst>
        </xdr:cNvPr>
        <xdr:cNvSpPr txBox="1"/>
      </xdr:nvSpPr>
      <xdr:spPr>
        <a:xfrm>
          <a:off x="144145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63500</xdr:rowOff>
    </xdr:from>
    <xdr:to>
      <xdr:col>81</xdr:col>
      <xdr:colOff>101600</xdr:colOff>
      <xdr:row>38</xdr:row>
      <xdr:rowOff>165100</xdr:rowOff>
    </xdr:to>
    <xdr:sp macro="" textlink="">
      <xdr:nvSpPr>
        <xdr:cNvPr id="436" name="楕円 435">
          <a:extLst>
            <a:ext uri="{FF2B5EF4-FFF2-40B4-BE49-F238E27FC236}">
              <a16:creationId xmlns:a16="http://schemas.microsoft.com/office/drawing/2014/main" id="{BB10CC1A-9835-417F-8DE9-5C43CB5CE74B}"/>
            </a:ext>
          </a:extLst>
        </xdr:cNvPr>
        <xdr:cNvSpPr/>
      </xdr:nvSpPr>
      <xdr:spPr>
        <a:xfrm>
          <a:off x="1357884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114300</xdr:rowOff>
    </xdr:from>
    <xdr:to>
      <xdr:col>85</xdr:col>
      <xdr:colOff>127000</xdr:colOff>
      <xdr:row>38</xdr:row>
      <xdr:rowOff>142875</xdr:rowOff>
    </xdr:to>
    <xdr:cxnSp macro="">
      <xdr:nvCxnSpPr>
        <xdr:cNvPr id="437" name="直線コネクタ 436">
          <a:extLst>
            <a:ext uri="{FF2B5EF4-FFF2-40B4-BE49-F238E27FC236}">
              <a16:creationId xmlns:a16="http://schemas.microsoft.com/office/drawing/2014/main" id="{22B63C3D-53FA-4721-8009-0330057C1A9D}"/>
            </a:ext>
          </a:extLst>
        </xdr:cNvPr>
        <xdr:cNvCxnSpPr/>
      </xdr:nvCxnSpPr>
      <xdr:spPr>
        <a:xfrm>
          <a:off x="13629640" y="648462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438" name="楕円 437">
          <a:extLst>
            <a:ext uri="{FF2B5EF4-FFF2-40B4-BE49-F238E27FC236}">
              <a16:creationId xmlns:a16="http://schemas.microsoft.com/office/drawing/2014/main" id="{EDD26AC9-4A46-4C11-A04B-E15E07DB8EF9}"/>
            </a:ext>
          </a:extLst>
        </xdr:cNvPr>
        <xdr:cNvSpPr/>
      </xdr:nvSpPr>
      <xdr:spPr>
        <a:xfrm>
          <a:off x="1280414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114300</xdr:rowOff>
    </xdr:to>
    <xdr:cxnSp macro="">
      <xdr:nvCxnSpPr>
        <xdr:cNvPr id="439" name="直線コネクタ 438">
          <a:extLst>
            <a:ext uri="{FF2B5EF4-FFF2-40B4-BE49-F238E27FC236}">
              <a16:creationId xmlns:a16="http://schemas.microsoft.com/office/drawing/2014/main" id="{B4A52BD8-A93F-4283-AD06-D73F29D18601}"/>
            </a:ext>
          </a:extLst>
        </xdr:cNvPr>
        <xdr:cNvCxnSpPr/>
      </xdr:nvCxnSpPr>
      <xdr:spPr>
        <a:xfrm>
          <a:off x="12854940" y="645414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166370</xdr:rowOff>
    </xdr:from>
    <xdr:to>
      <xdr:col>72</xdr:col>
      <xdr:colOff>38100</xdr:colOff>
      <xdr:row>38</xdr:row>
      <xdr:rowOff>96520</xdr:rowOff>
    </xdr:to>
    <xdr:sp macro="" textlink="">
      <xdr:nvSpPr>
        <xdr:cNvPr id="440" name="楕円 439">
          <a:extLst>
            <a:ext uri="{FF2B5EF4-FFF2-40B4-BE49-F238E27FC236}">
              <a16:creationId xmlns:a16="http://schemas.microsoft.com/office/drawing/2014/main" id="{024E8DD0-DBAD-4549-A771-05026D0A13DC}"/>
            </a:ext>
          </a:extLst>
        </xdr:cNvPr>
        <xdr:cNvSpPr/>
      </xdr:nvSpPr>
      <xdr:spPr>
        <a:xfrm>
          <a:off x="12029440" y="636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45720</xdr:rowOff>
    </xdr:from>
    <xdr:to>
      <xdr:col>76</xdr:col>
      <xdr:colOff>114300</xdr:colOff>
      <xdr:row>38</xdr:row>
      <xdr:rowOff>83820</xdr:rowOff>
    </xdr:to>
    <xdr:cxnSp macro="">
      <xdr:nvCxnSpPr>
        <xdr:cNvPr id="441" name="直線コネクタ 440">
          <a:extLst>
            <a:ext uri="{FF2B5EF4-FFF2-40B4-BE49-F238E27FC236}">
              <a16:creationId xmlns:a16="http://schemas.microsoft.com/office/drawing/2014/main" id="{FBD4A97A-FC9C-4A38-B3FC-698D6AA4077A}"/>
            </a:ext>
          </a:extLst>
        </xdr:cNvPr>
        <xdr:cNvCxnSpPr/>
      </xdr:nvCxnSpPr>
      <xdr:spPr>
        <a:xfrm>
          <a:off x="12072620" y="64160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442" name="楕円 441">
          <a:extLst>
            <a:ext uri="{FF2B5EF4-FFF2-40B4-BE49-F238E27FC236}">
              <a16:creationId xmlns:a16="http://schemas.microsoft.com/office/drawing/2014/main" id="{ED1584C1-F693-4EB9-8947-A1080F0942B0}"/>
            </a:ext>
          </a:extLst>
        </xdr:cNvPr>
        <xdr:cNvSpPr/>
      </xdr:nvSpPr>
      <xdr:spPr>
        <a:xfrm>
          <a:off x="1123188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xdr:rowOff>
    </xdr:from>
    <xdr:to>
      <xdr:col>71</xdr:col>
      <xdr:colOff>177800</xdr:colOff>
      <xdr:row>38</xdr:row>
      <xdr:rowOff>45720</xdr:rowOff>
    </xdr:to>
    <xdr:cxnSp macro="">
      <xdr:nvCxnSpPr>
        <xdr:cNvPr id="443" name="直線コネクタ 442">
          <a:extLst>
            <a:ext uri="{FF2B5EF4-FFF2-40B4-BE49-F238E27FC236}">
              <a16:creationId xmlns:a16="http://schemas.microsoft.com/office/drawing/2014/main" id="{679E8746-0F37-401D-BDB9-D5A5275DA8CC}"/>
            </a:ext>
          </a:extLst>
        </xdr:cNvPr>
        <xdr:cNvCxnSpPr/>
      </xdr:nvCxnSpPr>
      <xdr:spPr>
        <a:xfrm>
          <a:off x="11282680" y="637222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B74726CC-EC40-40FB-A740-CAC37C8436E4}"/>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28A47F8F-0984-4B3F-A95F-A93D26B7C649}"/>
            </a:ext>
          </a:extLst>
        </xdr:cNvPr>
        <xdr:cNvSpPr txBox="1"/>
      </xdr:nvSpPr>
      <xdr:spPr>
        <a:xfrm>
          <a:off x="12675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3049DC6-49B9-4A27-96CF-77E99E44E0E6}"/>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9F8EB38-D7AB-44AA-B595-38C3E4975128}"/>
            </a:ext>
          </a:extLst>
        </xdr:cNvPr>
        <xdr:cNvSpPr txBox="1"/>
      </xdr:nvSpPr>
      <xdr:spPr>
        <a:xfrm>
          <a:off x="1110298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156227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B32179DE-5CE8-4C16-8E3E-EDF346B442CD}"/>
            </a:ext>
          </a:extLst>
        </xdr:cNvPr>
        <xdr:cNvSpPr txBox="1"/>
      </xdr:nvSpPr>
      <xdr:spPr>
        <a:xfrm>
          <a:off x="134372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29EAA97F-0786-412D-8C17-DDBF4C3A8A4F}"/>
            </a:ext>
          </a:extLst>
        </xdr:cNvPr>
        <xdr:cNvSpPr txBox="1"/>
      </xdr:nvSpPr>
      <xdr:spPr>
        <a:xfrm>
          <a:off x="126752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87647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3C5FC70C-954B-49F5-867B-F09B3337803C}"/>
            </a:ext>
          </a:extLst>
        </xdr:cNvPr>
        <xdr:cNvSpPr txBox="1"/>
      </xdr:nvSpPr>
      <xdr:spPr>
        <a:xfrm>
          <a:off x="119005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85FE352-43A9-4C2B-8136-766975BF6523}"/>
            </a:ext>
          </a:extLst>
        </xdr:cNvPr>
        <xdr:cNvSpPr txBox="1"/>
      </xdr:nvSpPr>
      <xdr:spPr>
        <a:xfrm>
          <a:off x="1110298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36A4232E-6921-4A76-A368-424BCC4E48F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182F593A-5E53-42F3-BA8E-F10AD3CCCDA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9106CB8-A2C6-4245-827F-3675048D768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34892DF-3BC8-4D4F-895A-A866CAFF22C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47F95064-7E33-42E2-BA07-AEE841EE22B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54E786A-717C-4EC4-B684-BD809453144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988453A4-631F-44F7-B9A0-7FD8754CFAA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87D0E5B-AA96-49E7-B4A0-975BEDF90FA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A8AD76C-7615-4AF6-8401-FF2C0944B36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A07B177-D7C5-4C33-83EC-FEA7D0BFA0C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A25B96FE-631D-4B8A-9852-69621C3C0DD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2AFACA55-B202-4191-8414-CCAA8893333A}"/>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ED28F7D2-EFA9-4BD2-9F54-ED1ED014909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C896AF33-1156-48EA-BFD0-DAD0DE4447B6}"/>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814E96A1-025A-45C6-88AB-8C2A7CB3ADE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5F2B41F1-6C22-4510-B8E5-1578DBA27CB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A15367B0-7505-47E4-BF7D-D14F84EE534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AEDB1D33-4C33-4400-BA59-1F822FBA1747}"/>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355A0FA8-0D47-406C-9143-E18025E8C42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97E9FA90-A8F2-4F7C-A9D6-4A6C8936BA77}"/>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514EFAE6-F33F-4DC2-B0AF-C6BA744A22F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E7645D3E-812A-4C5C-9BE4-00F052FB35B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947111E1-A92C-41AD-B8BA-87858B62B03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CEFCAB48-B726-43AC-85BA-2F2780395681}"/>
            </a:ext>
          </a:extLst>
        </xdr:cNvPr>
        <xdr:cNvCxnSpPr/>
      </xdr:nvCxnSpPr>
      <xdr:spPr>
        <a:xfrm flipV="1">
          <a:off x="19509104" y="57454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16247383-5014-415D-AC82-8F31D6B260A9}"/>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04B2C8D0-86E5-407C-9579-088B63F4C51F}"/>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DFAEE961-FAC9-4E8C-842B-5CE229D590C5}"/>
            </a:ext>
          </a:extLst>
        </xdr:cNvPr>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15419215-CA72-4D75-AA6D-BB57078CB417}"/>
            </a:ext>
          </a:extLst>
        </xdr:cNvPr>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F72E354B-EBEE-426A-B601-C64FD945291B}"/>
            </a:ext>
          </a:extLst>
        </xdr:cNvPr>
        <xdr:cNvSpPr txBox="1"/>
      </xdr:nvSpPr>
      <xdr:spPr>
        <a:xfrm>
          <a:off x="1954784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8CA1BAB1-10A8-485C-8905-2958ABA02855}"/>
            </a:ext>
          </a:extLst>
        </xdr:cNvPr>
        <xdr:cNvSpPr/>
      </xdr:nvSpPr>
      <xdr:spPr>
        <a:xfrm>
          <a:off x="1945894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0C1907FE-40E6-4C4C-AA6B-995828B46292}"/>
            </a:ext>
          </a:extLst>
        </xdr:cNvPr>
        <xdr:cNvSpPr/>
      </xdr:nvSpPr>
      <xdr:spPr>
        <a:xfrm>
          <a:off x="1873504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FC5DD530-8A83-4509-85C3-34045F051A06}"/>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65C8ECD8-84B0-4E5B-B91B-9251FE29F7F0}"/>
            </a:ext>
          </a:extLst>
        </xdr:cNvPr>
        <xdr:cNvSpPr/>
      </xdr:nvSpPr>
      <xdr:spPr>
        <a:xfrm>
          <a:off x="17162780"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9F10A9ED-A689-490B-B639-0C54B1724299}"/>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C74AA2D-7CAE-4F92-9508-7CB5B25A260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9285163-3274-4063-AC71-E51F7CD2F1E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0A4B249-0F26-4DB0-A504-BE121715F5F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7370255-9911-4A7B-8559-A547D648F12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FCA99A7-7D53-41C5-910F-771A5F8BBB4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91" name="楕円 490">
          <a:extLst>
            <a:ext uri="{FF2B5EF4-FFF2-40B4-BE49-F238E27FC236}">
              <a16:creationId xmlns:a16="http://schemas.microsoft.com/office/drawing/2014/main" id="{E67D40BC-F003-405E-BBBC-D1138F79A4CE}"/>
            </a:ext>
          </a:extLst>
        </xdr:cNvPr>
        <xdr:cNvSpPr/>
      </xdr:nvSpPr>
      <xdr:spPr>
        <a:xfrm>
          <a:off x="194589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36847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BC028D0-C934-4DED-BF55-124B661306EA}"/>
            </a:ext>
          </a:extLst>
        </xdr:cNvPr>
        <xdr:cNvSpPr txBox="1"/>
      </xdr:nvSpPr>
      <xdr:spPr>
        <a:xfrm>
          <a:off x="19547840"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21590</xdr:rowOff>
    </xdr:from>
    <xdr:to>
      <xdr:col>112</xdr:col>
      <xdr:colOff>38100</xdr:colOff>
      <xdr:row>39</xdr:row>
      <xdr:rowOff>123190</xdr:rowOff>
    </xdr:to>
    <xdr:sp macro="" textlink="">
      <xdr:nvSpPr>
        <xdr:cNvPr id="493" name="楕円 492">
          <a:extLst>
            <a:ext uri="{FF2B5EF4-FFF2-40B4-BE49-F238E27FC236}">
              <a16:creationId xmlns:a16="http://schemas.microsoft.com/office/drawing/2014/main" id="{C650A5E8-83DE-47A5-991F-69B87F0CF74C}"/>
            </a:ext>
          </a:extLst>
        </xdr:cNvPr>
        <xdr:cNvSpPr/>
      </xdr:nvSpPr>
      <xdr:spPr>
        <a:xfrm>
          <a:off x="18735040" y="655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39</xdr:row>
      <xdr:rowOff>72390</xdr:rowOff>
    </xdr:to>
    <xdr:cxnSp macro="">
      <xdr:nvCxnSpPr>
        <xdr:cNvPr id="494" name="直線コネクタ 493">
          <a:extLst>
            <a:ext uri="{FF2B5EF4-FFF2-40B4-BE49-F238E27FC236}">
              <a16:creationId xmlns:a16="http://schemas.microsoft.com/office/drawing/2014/main" id="{082B1D3A-0CB5-490B-8BA5-3EA68B2C6AF0}"/>
            </a:ext>
          </a:extLst>
        </xdr:cNvPr>
        <xdr:cNvCxnSpPr/>
      </xdr:nvCxnSpPr>
      <xdr:spPr>
        <a:xfrm flipV="1">
          <a:off x="18778220" y="660273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495" name="楕円 494">
          <a:extLst>
            <a:ext uri="{FF2B5EF4-FFF2-40B4-BE49-F238E27FC236}">
              <a16:creationId xmlns:a16="http://schemas.microsoft.com/office/drawing/2014/main" id="{5FF1D275-BE9A-4969-9DFF-0BE0A7422781}"/>
            </a:ext>
          </a:extLst>
        </xdr:cNvPr>
        <xdr:cNvSpPr/>
      </xdr:nvSpPr>
      <xdr:spPr>
        <a:xfrm>
          <a:off x="1793748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72390</xdr:rowOff>
    </xdr:from>
    <xdr:to>
      <xdr:col>111</xdr:col>
      <xdr:colOff>177800</xdr:colOff>
      <xdr:row>39</xdr:row>
      <xdr:rowOff>76200</xdr:rowOff>
    </xdr:to>
    <xdr:cxnSp macro="">
      <xdr:nvCxnSpPr>
        <xdr:cNvPr id="496" name="直線コネクタ 495">
          <a:extLst>
            <a:ext uri="{FF2B5EF4-FFF2-40B4-BE49-F238E27FC236}">
              <a16:creationId xmlns:a16="http://schemas.microsoft.com/office/drawing/2014/main" id="{46B7B511-2D26-4F09-9D02-D2B92F242572}"/>
            </a:ext>
          </a:extLst>
        </xdr:cNvPr>
        <xdr:cNvCxnSpPr/>
      </xdr:nvCxnSpPr>
      <xdr:spPr>
        <a:xfrm flipV="1">
          <a:off x="17988280" y="661035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97" name="楕円 496">
          <a:extLst>
            <a:ext uri="{FF2B5EF4-FFF2-40B4-BE49-F238E27FC236}">
              <a16:creationId xmlns:a16="http://schemas.microsoft.com/office/drawing/2014/main" id="{8249E4D1-0B56-4BE7-BCFF-CF389AC07DE5}"/>
            </a:ext>
          </a:extLst>
        </xdr:cNvPr>
        <xdr:cNvSpPr/>
      </xdr:nvSpPr>
      <xdr:spPr>
        <a:xfrm>
          <a:off x="1716278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76200</xdr:rowOff>
    </xdr:from>
    <xdr:to>
      <xdr:col>107</xdr:col>
      <xdr:colOff>50800</xdr:colOff>
      <xdr:row>39</xdr:row>
      <xdr:rowOff>87630</xdr:rowOff>
    </xdr:to>
    <xdr:cxnSp macro="">
      <xdr:nvCxnSpPr>
        <xdr:cNvPr id="498" name="直線コネクタ 497">
          <a:extLst>
            <a:ext uri="{FF2B5EF4-FFF2-40B4-BE49-F238E27FC236}">
              <a16:creationId xmlns:a16="http://schemas.microsoft.com/office/drawing/2014/main" id="{9B3B0E42-9568-421C-999F-DE6CD67FE35F}"/>
            </a:ext>
          </a:extLst>
        </xdr:cNvPr>
        <xdr:cNvCxnSpPr/>
      </xdr:nvCxnSpPr>
      <xdr:spPr>
        <a:xfrm flipV="1">
          <a:off x="17213580" y="661416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9" name="楕円 498">
          <a:extLst>
            <a:ext uri="{FF2B5EF4-FFF2-40B4-BE49-F238E27FC236}">
              <a16:creationId xmlns:a16="http://schemas.microsoft.com/office/drawing/2014/main" id="{338CCCBF-F4F5-4DDD-BE68-417E82258FA4}"/>
            </a:ext>
          </a:extLst>
        </xdr:cNvPr>
        <xdr:cNvSpPr/>
      </xdr:nvSpPr>
      <xdr:spPr>
        <a:xfrm>
          <a:off x="16388080" y="6578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91440</xdr:rowOff>
    </xdr:to>
    <xdr:cxnSp macro="">
      <xdr:nvCxnSpPr>
        <xdr:cNvPr id="500" name="直線コネクタ 499">
          <a:extLst>
            <a:ext uri="{FF2B5EF4-FFF2-40B4-BE49-F238E27FC236}">
              <a16:creationId xmlns:a16="http://schemas.microsoft.com/office/drawing/2014/main" id="{59C509DC-2AB1-4E66-8123-7C7DC85E1E9C}"/>
            </a:ext>
          </a:extLst>
        </xdr:cNvPr>
        <xdr:cNvCxnSpPr/>
      </xdr:nvCxnSpPr>
      <xdr:spPr>
        <a:xfrm flipV="1">
          <a:off x="16431260" y="66255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CD0E0732-EF6B-4E61-AA60-05D0004BAF76}"/>
            </a:ext>
          </a:extLst>
        </xdr:cNvPr>
        <xdr:cNvSpPr txBox="1"/>
      </xdr:nvSpPr>
      <xdr:spPr>
        <a:xfrm>
          <a:off x="185611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190E5799-A771-4507-918E-A9AA7A7DE162}"/>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FF73AB93-2A37-49B6-B58F-28B3707B4B16}"/>
            </a:ext>
          </a:extLst>
        </xdr:cNvPr>
        <xdr:cNvSpPr txBox="1"/>
      </xdr:nvSpPr>
      <xdr:spPr>
        <a:xfrm>
          <a:off x="1700156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CDF840E1-92B0-4197-B271-B7589B9F8689}"/>
            </a:ext>
          </a:extLst>
        </xdr:cNvPr>
        <xdr:cNvSpPr txBox="1"/>
      </xdr:nvSpPr>
      <xdr:spPr>
        <a:xfrm>
          <a:off x="162268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139717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2CC13C1D-E587-4551-A29F-03982FA30F44}"/>
            </a:ext>
          </a:extLst>
        </xdr:cNvPr>
        <xdr:cNvSpPr txBox="1"/>
      </xdr:nvSpPr>
      <xdr:spPr>
        <a:xfrm>
          <a:off x="185611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143527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791B6CA0-FCED-4014-B7F0-57546BB5F8E2}"/>
            </a:ext>
          </a:extLst>
        </xdr:cNvPr>
        <xdr:cNvSpPr txBox="1"/>
      </xdr:nvSpPr>
      <xdr:spPr>
        <a:xfrm>
          <a:off x="1777626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A29DFC46-B000-4E17-A1F5-6CB223B869B6}"/>
            </a:ext>
          </a:extLst>
        </xdr:cNvPr>
        <xdr:cNvSpPr txBox="1"/>
      </xdr:nvSpPr>
      <xdr:spPr>
        <a:xfrm>
          <a:off x="170015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1EEC09CC-1C3C-40BE-8AEA-16F64E8F1316}"/>
            </a:ext>
          </a:extLst>
        </xdr:cNvPr>
        <xdr:cNvSpPr txBox="1"/>
      </xdr:nvSpPr>
      <xdr:spPr>
        <a:xfrm>
          <a:off x="162268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8CB2C006-7881-44BB-8AC1-DB9E8C27349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8941269E-A8F5-4C18-8A39-49F6C412E52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3B12D613-9F60-4FA1-B322-3D3C9B95667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AFEC4E9-3083-4350-A5D3-543FBBE8A74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61B3496F-99E0-440E-A2B0-D98F9C4B04A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24F4C2D-1648-4BB5-9C1E-70621FED919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77308D7-5D8A-445A-8D30-40BBD281137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F5C943E6-85B4-4A82-A955-25DB087CBB7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533C75AE-0665-4C6A-8ACB-9AC7A89F5B5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478A8B88-73B9-4F2B-8B92-2401D46D7E9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DCB18619-2BB4-4031-BBFF-7052556C839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399412CC-A2E2-423B-89A3-9A7411C433A3}"/>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D7D8E501-E977-4BD3-B25B-B760BAD4D29E}"/>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34FF0228-C299-4CE5-874C-734CAD870F16}"/>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1507DF3C-852A-4344-8811-20EE4134D1D8}"/>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912E0DB6-68E0-4125-946C-627EC2D43DF3}"/>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678E36D6-05D0-4390-9E83-AC8ECB05B15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5B14CC01-E4AD-43BE-8397-F64C369FBE9B}"/>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C9987378-9F02-4FA1-8359-CFE813E3DEFF}"/>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8E5F5843-3CA7-4619-8927-03ED072687F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25AC0528-200C-4D76-8AE6-556A2854B4A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9A1492A2-6943-4627-B390-0182531BC12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C5B9AF4D-B957-4CE2-AD81-6D48EB99362D}"/>
            </a:ext>
          </a:extLst>
        </xdr:cNvPr>
        <xdr:cNvCxnSpPr/>
      </xdr:nvCxnSpPr>
      <xdr:spPr>
        <a:xfrm flipV="1">
          <a:off x="14375764" y="9293352"/>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B621C16F-E66A-4197-9BAD-3B628EDFA07F}"/>
            </a:ext>
          </a:extLst>
        </xdr:cNvPr>
        <xdr:cNvSpPr txBox="1"/>
      </xdr:nvSpPr>
      <xdr:spPr>
        <a:xfrm>
          <a:off x="144145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BAC1B769-CF96-41C7-B8C5-ECD17C5DED17}"/>
            </a:ext>
          </a:extLst>
        </xdr:cNvPr>
        <xdr:cNvCxnSpPr/>
      </xdr:nvCxnSpPr>
      <xdr:spPr>
        <a:xfrm>
          <a:off x="14287500" y="10555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6A3AAE77-9519-46E9-9626-F30D4F2E21A4}"/>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37B5D240-BC8A-4D02-8078-03FCD9E3EB3D}"/>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1F0F2149-203B-4EEA-8A7F-50782E68464C}"/>
            </a:ext>
          </a:extLst>
        </xdr:cNvPr>
        <xdr:cNvSpPr txBox="1"/>
      </xdr:nvSpPr>
      <xdr:spPr>
        <a:xfrm>
          <a:off x="14414500" y="978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20662473-2376-46DF-8F41-F9F8A1452D0B}"/>
            </a:ext>
          </a:extLst>
        </xdr:cNvPr>
        <xdr:cNvSpPr/>
      </xdr:nvSpPr>
      <xdr:spPr>
        <a:xfrm>
          <a:off x="14325600" y="99291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04096B8E-0F9D-4DE3-8432-9B32D27C6BFF}"/>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A85560EB-2DBA-4097-9B98-3CA2F8EBEE44}"/>
            </a:ext>
          </a:extLst>
        </xdr:cNvPr>
        <xdr:cNvSpPr/>
      </xdr:nvSpPr>
      <xdr:spPr>
        <a:xfrm>
          <a:off x="1280414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7476AFA0-7202-4153-82E1-3B246609FB6D}"/>
            </a:ext>
          </a:extLst>
        </xdr:cNvPr>
        <xdr:cNvSpPr/>
      </xdr:nvSpPr>
      <xdr:spPr>
        <a:xfrm>
          <a:off x="12029440" y="9894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95EFF0B8-A50D-4B23-B870-B77D58F8429D}"/>
            </a:ext>
          </a:extLst>
        </xdr:cNvPr>
        <xdr:cNvSpPr/>
      </xdr:nvSpPr>
      <xdr:spPr>
        <a:xfrm>
          <a:off x="1123188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651ECBE-947F-4D6C-BB69-EDC9D0D1069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C31811B-CFB3-403D-89C8-D7E666E0EDA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D76C5DC-948D-4D91-B196-7B38006435D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AAD727F-F8D8-4DD6-8018-75BA207CAA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15AB3C2-F42C-4FCC-AED0-67F8F091A9C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47" name="楕円 546">
          <a:extLst>
            <a:ext uri="{FF2B5EF4-FFF2-40B4-BE49-F238E27FC236}">
              <a16:creationId xmlns:a16="http://schemas.microsoft.com/office/drawing/2014/main" id="{4D0D47C1-BB72-4812-AE95-38C9DFA69AEB}"/>
            </a:ext>
          </a:extLst>
        </xdr:cNvPr>
        <xdr:cNvSpPr/>
      </xdr:nvSpPr>
      <xdr:spPr>
        <a:xfrm>
          <a:off x="14325600" y="9977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64787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D700C45B-6718-4E52-8F4A-19BAFBA2E4CC}"/>
            </a:ext>
          </a:extLst>
        </xdr:cNvPr>
        <xdr:cNvSpPr txBox="1"/>
      </xdr:nvSpPr>
      <xdr:spPr>
        <a:xfrm>
          <a:off x="14414500"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54356</xdr:rowOff>
    </xdr:from>
    <xdr:to>
      <xdr:col>81</xdr:col>
      <xdr:colOff>101600</xdr:colOff>
      <xdr:row>59</xdr:row>
      <xdr:rowOff>155956</xdr:rowOff>
    </xdr:to>
    <xdr:sp macro="" textlink="">
      <xdr:nvSpPr>
        <xdr:cNvPr id="549" name="楕円 548">
          <a:extLst>
            <a:ext uri="{FF2B5EF4-FFF2-40B4-BE49-F238E27FC236}">
              <a16:creationId xmlns:a16="http://schemas.microsoft.com/office/drawing/2014/main" id="{BA6C29C6-68E8-4D57-AB22-535E965154B5}"/>
            </a:ext>
          </a:extLst>
        </xdr:cNvPr>
        <xdr:cNvSpPr/>
      </xdr:nvSpPr>
      <xdr:spPr>
        <a:xfrm>
          <a:off x="13578840" y="99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105156</xdr:rowOff>
    </xdr:from>
    <xdr:to>
      <xdr:col>85</xdr:col>
      <xdr:colOff>127000</xdr:colOff>
      <xdr:row>59</xdr:row>
      <xdr:rowOff>137160</xdr:rowOff>
    </xdr:to>
    <xdr:cxnSp macro="">
      <xdr:nvCxnSpPr>
        <xdr:cNvPr id="550" name="直線コネクタ 549">
          <a:extLst>
            <a:ext uri="{FF2B5EF4-FFF2-40B4-BE49-F238E27FC236}">
              <a16:creationId xmlns:a16="http://schemas.microsoft.com/office/drawing/2014/main" id="{694A2627-3CA9-4168-99F0-E602C745557E}"/>
            </a:ext>
          </a:extLst>
        </xdr:cNvPr>
        <xdr:cNvCxnSpPr/>
      </xdr:nvCxnSpPr>
      <xdr:spPr>
        <a:xfrm>
          <a:off x="13629640" y="9995916"/>
          <a:ext cx="7467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xdr:rowOff>
    </xdr:from>
    <xdr:to>
      <xdr:col>76</xdr:col>
      <xdr:colOff>165100</xdr:colOff>
      <xdr:row>59</xdr:row>
      <xdr:rowOff>114808</xdr:rowOff>
    </xdr:to>
    <xdr:sp macro="" textlink="">
      <xdr:nvSpPr>
        <xdr:cNvPr id="551" name="楕円 550">
          <a:extLst>
            <a:ext uri="{FF2B5EF4-FFF2-40B4-BE49-F238E27FC236}">
              <a16:creationId xmlns:a16="http://schemas.microsoft.com/office/drawing/2014/main" id="{12DE399E-192B-4345-9122-C0B3C0C9ECF8}"/>
            </a:ext>
          </a:extLst>
        </xdr:cNvPr>
        <xdr:cNvSpPr/>
      </xdr:nvSpPr>
      <xdr:spPr>
        <a:xfrm>
          <a:off x="12804140" y="99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64008</xdr:rowOff>
    </xdr:from>
    <xdr:to>
      <xdr:col>81</xdr:col>
      <xdr:colOff>50800</xdr:colOff>
      <xdr:row>59</xdr:row>
      <xdr:rowOff>105156</xdr:rowOff>
    </xdr:to>
    <xdr:cxnSp macro="">
      <xdr:nvCxnSpPr>
        <xdr:cNvPr id="552" name="直線コネクタ 551">
          <a:extLst>
            <a:ext uri="{FF2B5EF4-FFF2-40B4-BE49-F238E27FC236}">
              <a16:creationId xmlns:a16="http://schemas.microsoft.com/office/drawing/2014/main" id="{1F034C97-B59C-47E5-9CB4-3BB041D8CA36}"/>
            </a:ext>
          </a:extLst>
        </xdr:cNvPr>
        <xdr:cNvCxnSpPr/>
      </xdr:nvCxnSpPr>
      <xdr:spPr>
        <a:xfrm>
          <a:off x="12854940" y="995476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xdr:rowOff>
    </xdr:from>
    <xdr:to>
      <xdr:col>72</xdr:col>
      <xdr:colOff>38100</xdr:colOff>
      <xdr:row>59</xdr:row>
      <xdr:rowOff>105664</xdr:rowOff>
    </xdr:to>
    <xdr:sp macro="" textlink="">
      <xdr:nvSpPr>
        <xdr:cNvPr id="553" name="楕円 552">
          <a:extLst>
            <a:ext uri="{FF2B5EF4-FFF2-40B4-BE49-F238E27FC236}">
              <a16:creationId xmlns:a16="http://schemas.microsoft.com/office/drawing/2014/main" id="{80A325B3-C254-43A8-AF9C-BB8E6A998DB0}"/>
            </a:ext>
          </a:extLst>
        </xdr:cNvPr>
        <xdr:cNvSpPr/>
      </xdr:nvSpPr>
      <xdr:spPr>
        <a:xfrm>
          <a:off x="12029440" y="98948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54864</xdr:rowOff>
    </xdr:from>
    <xdr:to>
      <xdr:col>76</xdr:col>
      <xdr:colOff>114300</xdr:colOff>
      <xdr:row>59</xdr:row>
      <xdr:rowOff>64008</xdr:rowOff>
    </xdr:to>
    <xdr:cxnSp macro="">
      <xdr:nvCxnSpPr>
        <xdr:cNvPr id="554" name="直線コネクタ 553">
          <a:extLst>
            <a:ext uri="{FF2B5EF4-FFF2-40B4-BE49-F238E27FC236}">
              <a16:creationId xmlns:a16="http://schemas.microsoft.com/office/drawing/2014/main" id="{B1B31781-1A76-482B-9A98-187DC2494075}"/>
            </a:ext>
          </a:extLst>
        </xdr:cNvPr>
        <xdr:cNvCxnSpPr/>
      </xdr:nvCxnSpPr>
      <xdr:spPr>
        <a:xfrm>
          <a:off x="12072620" y="994562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45212</xdr:rowOff>
    </xdr:from>
    <xdr:to>
      <xdr:col>67</xdr:col>
      <xdr:colOff>101600</xdr:colOff>
      <xdr:row>59</xdr:row>
      <xdr:rowOff>146812</xdr:rowOff>
    </xdr:to>
    <xdr:sp macro="" textlink="">
      <xdr:nvSpPr>
        <xdr:cNvPr id="555" name="楕円 554">
          <a:extLst>
            <a:ext uri="{FF2B5EF4-FFF2-40B4-BE49-F238E27FC236}">
              <a16:creationId xmlns:a16="http://schemas.microsoft.com/office/drawing/2014/main" id="{031A2A49-D90D-4F97-BAE2-D814234DC3A2}"/>
            </a:ext>
          </a:extLst>
        </xdr:cNvPr>
        <xdr:cNvSpPr/>
      </xdr:nvSpPr>
      <xdr:spPr>
        <a:xfrm>
          <a:off x="11231880" y="99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54864</xdr:rowOff>
    </xdr:from>
    <xdr:to>
      <xdr:col>71</xdr:col>
      <xdr:colOff>177800</xdr:colOff>
      <xdr:row>59</xdr:row>
      <xdr:rowOff>96012</xdr:rowOff>
    </xdr:to>
    <xdr:cxnSp macro="">
      <xdr:nvCxnSpPr>
        <xdr:cNvPr id="556" name="直線コネクタ 555">
          <a:extLst>
            <a:ext uri="{FF2B5EF4-FFF2-40B4-BE49-F238E27FC236}">
              <a16:creationId xmlns:a16="http://schemas.microsoft.com/office/drawing/2014/main" id="{8E08EBB9-FB53-4C69-9601-137E25EF4379}"/>
            </a:ext>
          </a:extLst>
        </xdr:cNvPr>
        <xdr:cNvCxnSpPr/>
      </xdr:nvCxnSpPr>
      <xdr:spPr>
        <a:xfrm flipV="1">
          <a:off x="11282680" y="9945624"/>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a:extLst>
            <a:ext uri="{FF2B5EF4-FFF2-40B4-BE49-F238E27FC236}">
              <a16:creationId xmlns:a16="http://schemas.microsoft.com/office/drawing/2014/main" id="{72F11E03-DBBA-44BE-9686-E562F3DD8952}"/>
            </a:ext>
          </a:extLst>
        </xdr:cNvPr>
        <xdr:cNvSpPr txBox="1"/>
      </xdr:nvSpPr>
      <xdr:spPr>
        <a:xfrm>
          <a:off x="134372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a:extLst>
            <a:ext uri="{FF2B5EF4-FFF2-40B4-BE49-F238E27FC236}">
              <a16:creationId xmlns:a16="http://schemas.microsoft.com/office/drawing/2014/main" id="{B3929A98-74C0-47C2-9886-3F7D79713EC8}"/>
            </a:ext>
          </a:extLst>
        </xdr:cNvPr>
        <xdr:cNvSpPr txBox="1"/>
      </xdr:nvSpPr>
      <xdr:spPr>
        <a:xfrm>
          <a:off x="126752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a:extLst>
            <a:ext uri="{FF2B5EF4-FFF2-40B4-BE49-F238E27FC236}">
              <a16:creationId xmlns:a16="http://schemas.microsoft.com/office/drawing/2014/main" id="{A53BF6E4-BFD0-4F14-AA2D-9EC54F2F22FD}"/>
            </a:ext>
          </a:extLst>
        </xdr:cNvPr>
        <xdr:cNvSpPr txBox="1"/>
      </xdr:nvSpPr>
      <xdr:spPr>
        <a:xfrm>
          <a:off x="119005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6D783E6E-FABD-4332-B26A-9592E0AE878A}"/>
            </a:ext>
          </a:extLst>
        </xdr:cNvPr>
        <xdr:cNvSpPr txBox="1"/>
      </xdr:nvSpPr>
      <xdr:spPr>
        <a:xfrm>
          <a:off x="1110298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147083</xdr:rowOff>
    </xdr:from>
    <xdr:ext cx="405111" cy="259045"/>
    <xdr:sp macro="" textlink="">
      <xdr:nvSpPr>
        <xdr:cNvPr id="561" name="n_1mainValue【学校施設】&#10;有形固定資産減価償却率">
          <a:extLst>
            <a:ext uri="{FF2B5EF4-FFF2-40B4-BE49-F238E27FC236}">
              <a16:creationId xmlns:a16="http://schemas.microsoft.com/office/drawing/2014/main" id="{98A6E050-4A01-4698-8318-1469F8857109}"/>
            </a:ext>
          </a:extLst>
        </xdr:cNvPr>
        <xdr:cNvSpPr txBox="1"/>
      </xdr:nvSpPr>
      <xdr:spPr>
        <a:xfrm>
          <a:off x="13437244" y="1003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105935</xdr:rowOff>
    </xdr:from>
    <xdr:ext cx="405111" cy="259045"/>
    <xdr:sp macro="" textlink="">
      <xdr:nvSpPr>
        <xdr:cNvPr id="562" name="n_2mainValue【学校施設】&#10;有形固定資産減価償却率">
          <a:extLst>
            <a:ext uri="{FF2B5EF4-FFF2-40B4-BE49-F238E27FC236}">
              <a16:creationId xmlns:a16="http://schemas.microsoft.com/office/drawing/2014/main" id="{C5BF546A-B258-4E03-973D-C305F1EBBF6A}"/>
            </a:ext>
          </a:extLst>
        </xdr:cNvPr>
        <xdr:cNvSpPr txBox="1"/>
      </xdr:nvSpPr>
      <xdr:spPr>
        <a:xfrm>
          <a:off x="12675244" y="999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96791</xdr:rowOff>
    </xdr:from>
    <xdr:ext cx="405111" cy="259045"/>
    <xdr:sp macro="" textlink="">
      <xdr:nvSpPr>
        <xdr:cNvPr id="563" name="n_3mainValue【学校施設】&#10;有形固定資産減価償却率">
          <a:extLst>
            <a:ext uri="{FF2B5EF4-FFF2-40B4-BE49-F238E27FC236}">
              <a16:creationId xmlns:a16="http://schemas.microsoft.com/office/drawing/2014/main" id="{3A9818E9-1F84-4D50-A1CD-CEEDD217AEFB}"/>
            </a:ext>
          </a:extLst>
        </xdr:cNvPr>
        <xdr:cNvSpPr txBox="1"/>
      </xdr:nvSpPr>
      <xdr:spPr>
        <a:xfrm>
          <a:off x="11900544" y="998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137939</xdr:rowOff>
    </xdr:from>
    <xdr:ext cx="405111" cy="259045"/>
    <xdr:sp macro="" textlink="">
      <xdr:nvSpPr>
        <xdr:cNvPr id="564" name="n_4mainValue【学校施設】&#10;有形固定資産減価償却率">
          <a:extLst>
            <a:ext uri="{FF2B5EF4-FFF2-40B4-BE49-F238E27FC236}">
              <a16:creationId xmlns:a16="http://schemas.microsoft.com/office/drawing/2014/main" id="{6A5B106F-CB07-4733-9E8E-DA633ECCB940}"/>
            </a:ext>
          </a:extLst>
        </xdr:cNvPr>
        <xdr:cNvSpPr txBox="1"/>
      </xdr:nvSpPr>
      <xdr:spPr>
        <a:xfrm>
          <a:off x="11102984" y="10028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7493B967-7255-43C2-8D46-D111B403C8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C70C1397-5E79-4428-906E-831B09B718E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E7AB8D56-56F6-4AD5-B797-3448936ACC9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C0C2097-58A2-4F54-87E6-657B13ED199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CBD567FB-7B01-48F8-AA81-B8E9D5EECB8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E69B7967-8327-49C5-AD8C-1B4B5397F88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C38F387-D0CB-4ACF-954E-52038E4CE1C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36CCC8BE-BDDB-4A29-9A1D-11C189AB9C0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DBEC2070-E091-4BC5-BC96-295F4568B0B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B716DB0B-85AC-42BE-9AB8-DA60770F126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6B438D00-65D4-41F7-A949-CB94397DEFA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9607A6AC-9DED-4752-857D-73C66A9ED82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C388C487-587F-4EE5-9C01-36593CD477C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D1662BD8-8443-4BE0-B103-C8377D62CB2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8BA0737-B29A-4E06-A232-BC40F3F6A32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B8C0ABE9-FA1D-44A7-B275-6685773B8D0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60D8F756-6EAE-4A92-9018-77FBB707613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7D2331FA-7A69-4A50-A36E-E71C8FA983D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451E559-EF81-4BCB-8EF3-60A815BDEA5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116B2E4D-A5F6-4038-B784-DD159975E45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69D5F7D-05B5-4D68-8C00-0DAA783881F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49BC733B-464C-4432-9EEE-B4125967E41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AE8069D7-3C6C-467C-8C7E-30E510F7231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D110D761-FC5B-421E-94DF-30592F4A753F}"/>
            </a:ext>
          </a:extLst>
        </xdr:cNvPr>
        <xdr:cNvCxnSpPr/>
      </xdr:nvCxnSpPr>
      <xdr:spPr>
        <a:xfrm flipV="1">
          <a:off x="19509104" y="9438513"/>
          <a:ext cx="0" cy="122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48722E5E-2976-4366-B75A-F6385304DBA7}"/>
            </a:ext>
          </a:extLst>
        </xdr:cNvPr>
        <xdr:cNvSpPr txBox="1"/>
      </xdr:nvSpPr>
      <xdr:spPr>
        <a:xfrm>
          <a:off x="19547840" y="106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EDF23F25-A202-4DB6-8793-77DD8A07BE87}"/>
            </a:ext>
          </a:extLst>
        </xdr:cNvPr>
        <xdr:cNvCxnSpPr/>
      </xdr:nvCxnSpPr>
      <xdr:spPr>
        <a:xfrm>
          <a:off x="19443700" y="10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7A954720-D2B6-478E-833A-329D64515B73}"/>
            </a:ext>
          </a:extLst>
        </xdr:cNvPr>
        <xdr:cNvSpPr txBox="1"/>
      </xdr:nvSpPr>
      <xdr:spPr>
        <a:xfrm>
          <a:off x="19547840" y="92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8AB05443-8C04-4F0B-8A49-57CE4C17D034}"/>
            </a:ext>
          </a:extLst>
        </xdr:cNvPr>
        <xdr:cNvCxnSpPr/>
      </xdr:nvCxnSpPr>
      <xdr:spPr>
        <a:xfrm>
          <a:off x="19443700" y="94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AB704184-67F5-48A2-B15D-77E232D1D2E0}"/>
            </a:ext>
          </a:extLst>
        </xdr:cNvPr>
        <xdr:cNvSpPr txBox="1"/>
      </xdr:nvSpPr>
      <xdr:spPr>
        <a:xfrm>
          <a:off x="19547840" y="103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60B76353-EA59-4BCC-AB89-7695EAB3941A}"/>
            </a:ext>
          </a:extLst>
        </xdr:cNvPr>
        <xdr:cNvSpPr/>
      </xdr:nvSpPr>
      <xdr:spPr>
        <a:xfrm>
          <a:off x="19458940" y="10479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A05CEA22-25A0-43BD-9F37-8617EDFDF483}"/>
            </a:ext>
          </a:extLst>
        </xdr:cNvPr>
        <xdr:cNvSpPr/>
      </xdr:nvSpPr>
      <xdr:spPr>
        <a:xfrm>
          <a:off x="18735040" y="1048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94257716-3D1A-4E52-A6BA-F5DC923B3EF0}"/>
            </a:ext>
          </a:extLst>
        </xdr:cNvPr>
        <xdr:cNvSpPr/>
      </xdr:nvSpPr>
      <xdr:spPr>
        <a:xfrm>
          <a:off x="17937480" y="10474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6210976C-82D9-456D-9D2B-672F55AED42D}"/>
            </a:ext>
          </a:extLst>
        </xdr:cNvPr>
        <xdr:cNvSpPr/>
      </xdr:nvSpPr>
      <xdr:spPr>
        <a:xfrm>
          <a:off x="17162780" y="10477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9D79BD1B-6B00-4989-BFDA-FCFBCF11376D}"/>
            </a:ext>
          </a:extLst>
        </xdr:cNvPr>
        <xdr:cNvSpPr/>
      </xdr:nvSpPr>
      <xdr:spPr>
        <a:xfrm>
          <a:off x="16388080" y="10482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19556A1-38C6-48FA-A64A-4D7C51AE88D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DC8A714-5007-414D-9D53-50E46C2CE67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A1AD5F4-B4CC-45D4-949C-0DA827CDF19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D519ED2-FDAF-4D09-89F7-D1979DCC379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5E4F2DB-103A-4EC5-9CC8-FA2E35BA2E6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110554</xdr:rowOff>
    </xdr:from>
    <xdr:to>
      <xdr:col>116</xdr:col>
      <xdr:colOff>114300</xdr:colOff>
      <xdr:row>63</xdr:row>
      <xdr:rowOff>40704</xdr:rowOff>
    </xdr:to>
    <xdr:sp macro="" textlink="">
      <xdr:nvSpPr>
        <xdr:cNvPr id="604" name="楕円 603">
          <a:extLst>
            <a:ext uri="{FF2B5EF4-FFF2-40B4-BE49-F238E27FC236}">
              <a16:creationId xmlns:a16="http://schemas.microsoft.com/office/drawing/2014/main" id="{5FDB7EE8-150A-45A4-810E-D42D2FE9EFE1}"/>
            </a:ext>
          </a:extLst>
        </xdr:cNvPr>
        <xdr:cNvSpPr/>
      </xdr:nvSpPr>
      <xdr:spPr>
        <a:xfrm>
          <a:off x="19458940" y="10504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605" name="【学校施設】&#10;一人当たり面積該当値テキスト">
          <a:extLst>
            <a:ext uri="{FF2B5EF4-FFF2-40B4-BE49-F238E27FC236}">
              <a16:creationId xmlns:a16="http://schemas.microsoft.com/office/drawing/2014/main" id="{873CDAC2-98FE-4C16-AE8E-85CEFFFA175D}"/>
            </a:ext>
          </a:extLst>
        </xdr:cNvPr>
        <xdr:cNvSpPr txBox="1"/>
      </xdr:nvSpPr>
      <xdr:spPr>
        <a:xfrm>
          <a:off x="19547840" y="104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112649</xdr:rowOff>
    </xdr:from>
    <xdr:to>
      <xdr:col>112</xdr:col>
      <xdr:colOff>38100</xdr:colOff>
      <xdr:row>63</xdr:row>
      <xdr:rowOff>42799</xdr:rowOff>
    </xdr:to>
    <xdr:sp macro="" textlink="">
      <xdr:nvSpPr>
        <xdr:cNvPr id="606" name="楕円 605">
          <a:extLst>
            <a:ext uri="{FF2B5EF4-FFF2-40B4-BE49-F238E27FC236}">
              <a16:creationId xmlns:a16="http://schemas.microsoft.com/office/drawing/2014/main" id="{5A4CF296-9E9D-48EA-9DC6-770F04101773}"/>
            </a:ext>
          </a:extLst>
        </xdr:cNvPr>
        <xdr:cNvSpPr/>
      </xdr:nvSpPr>
      <xdr:spPr>
        <a:xfrm>
          <a:off x="18735040" y="10506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161354</xdr:rowOff>
    </xdr:from>
    <xdr:to>
      <xdr:col>116</xdr:col>
      <xdr:colOff>63500</xdr:colOff>
      <xdr:row>62</xdr:row>
      <xdr:rowOff>163449</xdr:rowOff>
    </xdr:to>
    <xdr:cxnSp macro="">
      <xdr:nvCxnSpPr>
        <xdr:cNvPr id="607" name="直線コネクタ 606">
          <a:extLst>
            <a:ext uri="{FF2B5EF4-FFF2-40B4-BE49-F238E27FC236}">
              <a16:creationId xmlns:a16="http://schemas.microsoft.com/office/drawing/2014/main" id="{D36D8BC3-FA44-4919-AEFD-4751524015A1}"/>
            </a:ext>
          </a:extLst>
        </xdr:cNvPr>
        <xdr:cNvCxnSpPr/>
      </xdr:nvCxnSpPr>
      <xdr:spPr>
        <a:xfrm flipV="1">
          <a:off x="18778220" y="10555034"/>
          <a:ext cx="73152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116269</xdr:rowOff>
    </xdr:from>
    <xdr:to>
      <xdr:col>107</xdr:col>
      <xdr:colOff>101600</xdr:colOff>
      <xdr:row>63</xdr:row>
      <xdr:rowOff>46419</xdr:rowOff>
    </xdr:to>
    <xdr:sp macro="" textlink="">
      <xdr:nvSpPr>
        <xdr:cNvPr id="608" name="楕円 607">
          <a:extLst>
            <a:ext uri="{FF2B5EF4-FFF2-40B4-BE49-F238E27FC236}">
              <a16:creationId xmlns:a16="http://schemas.microsoft.com/office/drawing/2014/main" id="{7A100262-4F5E-4515-A70F-8DE4AB78DCC1}"/>
            </a:ext>
          </a:extLst>
        </xdr:cNvPr>
        <xdr:cNvSpPr/>
      </xdr:nvSpPr>
      <xdr:spPr>
        <a:xfrm>
          <a:off x="17937480" y="10509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163449</xdr:rowOff>
    </xdr:from>
    <xdr:to>
      <xdr:col>111</xdr:col>
      <xdr:colOff>177800</xdr:colOff>
      <xdr:row>62</xdr:row>
      <xdr:rowOff>167069</xdr:rowOff>
    </xdr:to>
    <xdr:cxnSp macro="">
      <xdr:nvCxnSpPr>
        <xdr:cNvPr id="609" name="直線コネクタ 608">
          <a:extLst>
            <a:ext uri="{FF2B5EF4-FFF2-40B4-BE49-F238E27FC236}">
              <a16:creationId xmlns:a16="http://schemas.microsoft.com/office/drawing/2014/main" id="{22DF502E-AC30-46C4-8E06-165A76F07FF4}"/>
            </a:ext>
          </a:extLst>
        </xdr:cNvPr>
        <xdr:cNvCxnSpPr/>
      </xdr:nvCxnSpPr>
      <xdr:spPr>
        <a:xfrm flipV="1">
          <a:off x="17988280" y="10557129"/>
          <a:ext cx="78994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118173</xdr:rowOff>
    </xdr:from>
    <xdr:to>
      <xdr:col>102</xdr:col>
      <xdr:colOff>165100</xdr:colOff>
      <xdr:row>63</xdr:row>
      <xdr:rowOff>48323</xdr:rowOff>
    </xdr:to>
    <xdr:sp macro="" textlink="">
      <xdr:nvSpPr>
        <xdr:cNvPr id="610" name="楕円 609">
          <a:extLst>
            <a:ext uri="{FF2B5EF4-FFF2-40B4-BE49-F238E27FC236}">
              <a16:creationId xmlns:a16="http://schemas.microsoft.com/office/drawing/2014/main" id="{2F9F33CF-CC1D-4A7B-A654-55B67216A199}"/>
            </a:ext>
          </a:extLst>
        </xdr:cNvPr>
        <xdr:cNvSpPr/>
      </xdr:nvSpPr>
      <xdr:spPr>
        <a:xfrm>
          <a:off x="17162780" y="10511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167069</xdr:rowOff>
    </xdr:from>
    <xdr:to>
      <xdr:col>107</xdr:col>
      <xdr:colOff>50800</xdr:colOff>
      <xdr:row>62</xdr:row>
      <xdr:rowOff>168973</xdr:rowOff>
    </xdr:to>
    <xdr:cxnSp macro="">
      <xdr:nvCxnSpPr>
        <xdr:cNvPr id="611" name="直線コネクタ 610">
          <a:extLst>
            <a:ext uri="{FF2B5EF4-FFF2-40B4-BE49-F238E27FC236}">
              <a16:creationId xmlns:a16="http://schemas.microsoft.com/office/drawing/2014/main" id="{D16A6C0B-9B44-4005-8279-B6F824EB1864}"/>
            </a:ext>
          </a:extLst>
        </xdr:cNvPr>
        <xdr:cNvCxnSpPr/>
      </xdr:nvCxnSpPr>
      <xdr:spPr>
        <a:xfrm flipV="1">
          <a:off x="17213580" y="10560749"/>
          <a:ext cx="7747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95694</xdr:rowOff>
    </xdr:from>
    <xdr:to>
      <xdr:col>98</xdr:col>
      <xdr:colOff>38100</xdr:colOff>
      <xdr:row>63</xdr:row>
      <xdr:rowOff>25844</xdr:rowOff>
    </xdr:to>
    <xdr:sp macro="" textlink="">
      <xdr:nvSpPr>
        <xdr:cNvPr id="612" name="楕円 611">
          <a:extLst>
            <a:ext uri="{FF2B5EF4-FFF2-40B4-BE49-F238E27FC236}">
              <a16:creationId xmlns:a16="http://schemas.microsoft.com/office/drawing/2014/main" id="{3AAAA04F-E404-41A4-B712-6C36AE761CD0}"/>
            </a:ext>
          </a:extLst>
        </xdr:cNvPr>
        <xdr:cNvSpPr/>
      </xdr:nvSpPr>
      <xdr:spPr>
        <a:xfrm>
          <a:off x="16388080" y="10489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146494</xdr:rowOff>
    </xdr:from>
    <xdr:to>
      <xdr:col>102</xdr:col>
      <xdr:colOff>114300</xdr:colOff>
      <xdr:row>62</xdr:row>
      <xdr:rowOff>168973</xdr:rowOff>
    </xdr:to>
    <xdr:cxnSp macro="">
      <xdr:nvCxnSpPr>
        <xdr:cNvPr id="613" name="直線コネクタ 612">
          <a:extLst>
            <a:ext uri="{FF2B5EF4-FFF2-40B4-BE49-F238E27FC236}">
              <a16:creationId xmlns:a16="http://schemas.microsoft.com/office/drawing/2014/main" id="{2CAFE45C-B43C-4DE3-9858-4CFB403479B8}"/>
            </a:ext>
          </a:extLst>
        </xdr:cNvPr>
        <xdr:cNvCxnSpPr/>
      </xdr:nvCxnSpPr>
      <xdr:spPr>
        <a:xfrm>
          <a:off x="16431260" y="10540174"/>
          <a:ext cx="78232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7B5A60B9-4828-45BA-82CE-BCFC1D6231BA}"/>
            </a:ext>
          </a:extLst>
        </xdr:cNvPr>
        <xdr:cNvSpPr txBox="1"/>
      </xdr:nvSpPr>
      <xdr:spPr>
        <a:xfrm>
          <a:off x="18561127"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82577E8B-ECCE-49B6-B1F0-6AC2C1E7D180}"/>
            </a:ext>
          </a:extLst>
        </xdr:cNvPr>
        <xdr:cNvSpPr txBox="1"/>
      </xdr:nvSpPr>
      <xdr:spPr>
        <a:xfrm>
          <a:off x="17776267" y="102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23CC1CE1-2ABD-4541-AF94-F0D608B19D03}"/>
            </a:ext>
          </a:extLst>
        </xdr:cNvPr>
        <xdr:cNvSpPr txBox="1"/>
      </xdr:nvSpPr>
      <xdr:spPr>
        <a:xfrm>
          <a:off x="17001567" y="1025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5A71EB9A-3503-4F06-A620-7DC2829A4EB5}"/>
            </a:ext>
          </a:extLst>
        </xdr:cNvPr>
        <xdr:cNvSpPr txBox="1"/>
      </xdr:nvSpPr>
      <xdr:spPr>
        <a:xfrm>
          <a:off x="16226867" y="1026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33926</xdr:rowOff>
    </xdr:from>
    <xdr:ext cx="469744" cy="259045"/>
    <xdr:sp macro="" textlink="">
      <xdr:nvSpPr>
        <xdr:cNvPr id="618" name="n_1mainValue【学校施設】&#10;一人当たり面積">
          <a:extLst>
            <a:ext uri="{FF2B5EF4-FFF2-40B4-BE49-F238E27FC236}">
              <a16:creationId xmlns:a16="http://schemas.microsoft.com/office/drawing/2014/main" id="{C6602F55-183A-4512-8CDB-7A6176418AAF}"/>
            </a:ext>
          </a:extLst>
        </xdr:cNvPr>
        <xdr:cNvSpPr txBox="1"/>
      </xdr:nvSpPr>
      <xdr:spPr>
        <a:xfrm>
          <a:off x="18561127" y="1059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37546</xdr:rowOff>
    </xdr:from>
    <xdr:ext cx="469744" cy="259045"/>
    <xdr:sp macro="" textlink="">
      <xdr:nvSpPr>
        <xdr:cNvPr id="619" name="n_2mainValue【学校施設】&#10;一人当たり面積">
          <a:extLst>
            <a:ext uri="{FF2B5EF4-FFF2-40B4-BE49-F238E27FC236}">
              <a16:creationId xmlns:a16="http://schemas.microsoft.com/office/drawing/2014/main" id="{A5C69C52-EB4C-4363-A774-A6B1E5F3A1F1}"/>
            </a:ext>
          </a:extLst>
        </xdr:cNvPr>
        <xdr:cNvSpPr txBox="1"/>
      </xdr:nvSpPr>
      <xdr:spPr>
        <a:xfrm>
          <a:off x="17776267" y="1059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39450</xdr:rowOff>
    </xdr:from>
    <xdr:ext cx="469744" cy="259045"/>
    <xdr:sp macro="" textlink="">
      <xdr:nvSpPr>
        <xdr:cNvPr id="620" name="n_3mainValue【学校施設】&#10;一人当たり面積">
          <a:extLst>
            <a:ext uri="{FF2B5EF4-FFF2-40B4-BE49-F238E27FC236}">
              <a16:creationId xmlns:a16="http://schemas.microsoft.com/office/drawing/2014/main" id="{C79A39D9-745C-482C-AA41-C5BA53C380AF}"/>
            </a:ext>
          </a:extLst>
        </xdr:cNvPr>
        <xdr:cNvSpPr txBox="1"/>
      </xdr:nvSpPr>
      <xdr:spPr>
        <a:xfrm>
          <a:off x="17001567" y="1060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16971</xdr:rowOff>
    </xdr:from>
    <xdr:ext cx="469744" cy="259045"/>
    <xdr:sp macro="" textlink="">
      <xdr:nvSpPr>
        <xdr:cNvPr id="621" name="n_4mainValue【学校施設】&#10;一人当たり面積">
          <a:extLst>
            <a:ext uri="{FF2B5EF4-FFF2-40B4-BE49-F238E27FC236}">
              <a16:creationId xmlns:a16="http://schemas.microsoft.com/office/drawing/2014/main" id="{1A694834-12CA-4588-A735-ED9DEF245B19}"/>
            </a:ext>
          </a:extLst>
        </xdr:cNvPr>
        <xdr:cNvSpPr txBox="1"/>
      </xdr:nvSpPr>
      <xdr:spPr>
        <a:xfrm>
          <a:off x="16226867" y="105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B343DFF-7761-4F7B-B615-D978B8564D5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83D47612-CA8B-4034-918C-884FAC5D419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145A187-3B39-42E9-B3AC-EC2999EDDD9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F0BEEBC0-2C95-4D9C-8707-885D96B3FD5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F146DE12-3BB4-4BDE-BEE2-6AE199FDF80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2ECB0E7-E721-48E2-9291-071923E3794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375529-5AF3-41B6-8E1B-833E009C83D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336EB9B2-226B-4DF5-8D18-7A04243948A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4907AE42-8763-4A92-B260-9F18B76AA68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31C7054F-FE64-412E-A117-B7399DD318A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45D20CAC-3B71-44ED-B523-FE92C05C552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61F08A60-D142-4334-AB07-29E96684937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1CA486AE-19B9-48DC-B691-B1252DD4D93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55F65CA1-13FE-49FF-884A-63FADE4CDCB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8EAB2824-A7D6-4C03-913C-B0A014994689}"/>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C80D4E6A-2D46-4F29-9566-5CFA6C75BB0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629E7CEA-4A39-4E6A-A07C-E86E6CB402C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AD07DD42-5E89-4F9E-8B41-D45CB1E85AE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BBEE9809-5CBD-450B-B4AD-663374CA453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C5563694-4E6A-4143-B1B1-E58A3C53F5F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7C70DAE0-6412-4AEF-BC58-D99CFF24533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EF47B5F2-0BF9-4AB2-844E-72E96C949C8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9AEC5C05-93A3-4ABD-9951-7447369587E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8CF71DEA-DB67-4B86-A366-2EF542D3CEA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D2CCF427-61C0-4C9C-8A28-AB992D65AF7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DDB0DE85-BFB7-419E-9A6D-C0D338F91356}"/>
            </a:ext>
          </a:extLst>
        </xdr:cNvPr>
        <xdr:cNvCxnSpPr/>
      </xdr:nvCxnSpPr>
      <xdr:spPr>
        <a:xfrm flipV="1">
          <a:off x="14375764" y="1302312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E167E53C-1206-4AA4-86C9-0EF5A036173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B9D64E2D-8DB8-45D4-BA16-AA3DDB58F06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E7D822D8-C351-4807-B528-FE8770EE0481}"/>
            </a:ext>
          </a:extLst>
        </xdr:cNvPr>
        <xdr:cNvSpPr txBox="1"/>
      </xdr:nvSpPr>
      <xdr:spPr>
        <a:xfrm>
          <a:off x="1441450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FF2A357F-2A54-429E-8281-7491F1FFCC78}"/>
            </a:ext>
          </a:extLst>
        </xdr:cNvPr>
        <xdr:cNvCxnSpPr/>
      </xdr:nvCxnSpPr>
      <xdr:spPr>
        <a:xfrm>
          <a:off x="142875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652" name="【児童館】&#10;有形固定資産減価償却率平均値テキスト">
          <a:extLst>
            <a:ext uri="{FF2B5EF4-FFF2-40B4-BE49-F238E27FC236}">
              <a16:creationId xmlns:a16="http://schemas.microsoft.com/office/drawing/2014/main" id="{E6BD6A2B-F592-4E18-8D38-93E43545874A}"/>
            </a:ext>
          </a:extLst>
        </xdr:cNvPr>
        <xdr:cNvSpPr txBox="1"/>
      </xdr:nvSpPr>
      <xdr:spPr>
        <a:xfrm>
          <a:off x="14414500" y="13756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F38B0F8F-8956-4607-AE7B-CB72F34A5CB9}"/>
            </a:ext>
          </a:extLst>
        </xdr:cNvPr>
        <xdr:cNvSpPr/>
      </xdr:nvSpPr>
      <xdr:spPr>
        <a:xfrm>
          <a:off x="14325600" y="137778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BA667E38-6CB6-445C-9B20-812CB1001CD1}"/>
            </a:ext>
          </a:extLst>
        </xdr:cNvPr>
        <xdr:cNvSpPr/>
      </xdr:nvSpPr>
      <xdr:spPr>
        <a:xfrm>
          <a:off x="135788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7610D8A5-994A-413F-A078-F5EDA820015F}"/>
            </a:ext>
          </a:extLst>
        </xdr:cNvPr>
        <xdr:cNvSpPr/>
      </xdr:nvSpPr>
      <xdr:spPr>
        <a:xfrm>
          <a:off x="12804140" y="1383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3AF5E014-9E52-48B1-88E2-FC3635289A55}"/>
            </a:ext>
          </a:extLst>
        </xdr:cNvPr>
        <xdr:cNvSpPr/>
      </xdr:nvSpPr>
      <xdr:spPr>
        <a:xfrm>
          <a:off x="1202944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6CF884FB-E192-4CC4-AFBF-881FAB069048}"/>
            </a:ext>
          </a:extLst>
        </xdr:cNvPr>
        <xdr:cNvSpPr/>
      </xdr:nvSpPr>
      <xdr:spPr>
        <a:xfrm>
          <a:off x="1123188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6041309E-B910-49AF-926C-4C3A85D7954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0D50EBE-D8CF-491D-A7FD-A443FABA1D8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911EC3E-70D6-48C9-BB0D-C03D88517E4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C5BB6B6-6BFC-4ED4-9694-78549246174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B79AF06-DCEC-4C19-A009-A082D77645F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109764</xdr:rowOff>
    </xdr:from>
    <xdr:to>
      <xdr:col>85</xdr:col>
      <xdr:colOff>177800</xdr:colOff>
      <xdr:row>79</xdr:row>
      <xdr:rowOff>39914</xdr:rowOff>
    </xdr:to>
    <xdr:sp macro="" textlink="">
      <xdr:nvSpPr>
        <xdr:cNvPr id="663" name="楕円 662">
          <a:extLst>
            <a:ext uri="{FF2B5EF4-FFF2-40B4-BE49-F238E27FC236}">
              <a16:creationId xmlns:a16="http://schemas.microsoft.com/office/drawing/2014/main" id="{85B4A0EB-22CE-4D42-962B-FDF5A5835333}"/>
            </a:ext>
          </a:extLst>
        </xdr:cNvPr>
        <xdr:cNvSpPr/>
      </xdr:nvSpPr>
      <xdr:spPr>
        <a:xfrm>
          <a:off x="14325600" y="131856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132641</xdr:rowOff>
    </xdr:from>
    <xdr:ext cx="405111" cy="259045"/>
    <xdr:sp macro="" textlink="">
      <xdr:nvSpPr>
        <xdr:cNvPr id="664" name="【児童館】&#10;有形固定資産減価償却率該当値テキスト">
          <a:extLst>
            <a:ext uri="{FF2B5EF4-FFF2-40B4-BE49-F238E27FC236}">
              <a16:creationId xmlns:a16="http://schemas.microsoft.com/office/drawing/2014/main" id="{721B5C19-5295-40E0-AF2E-2C4145E91EDF}"/>
            </a:ext>
          </a:extLst>
        </xdr:cNvPr>
        <xdr:cNvSpPr txBox="1"/>
      </xdr:nvSpPr>
      <xdr:spPr>
        <a:xfrm>
          <a:off x="14414500" y="1304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46082</xdr:rowOff>
    </xdr:from>
    <xdr:to>
      <xdr:col>81</xdr:col>
      <xdr:colOff>101600</xdr:colOff>
      <xdr:row>78</xdr:row>
      <xdr:rowOff>147682</xdr:rowOff>
    </xdr:to>
    <xdr:sp macro="" textlink="">
      <xdr:nvSpPr>
        <xdr:cNvPr id="665" name="楕円 664">
          <a:extLst>
            <a:ext uri="{FF2B5EF4-FFF2-40B4-BE49-F238E27FC236}">
              <a16:creationId xmlns:a16="http://schemas.microsoft.com/office/drawing/2014/main" id="{D11FCD19-5FB2-499C-97AA-CBAD3FBCC2AA}"/>
            </a:ext>
          </a:extLst>
        </xdr:cNvPr>
        <xdr:cNvSpPr/>
      </xdr:nvSpPr>
      <xdr:spPr>
        <a:xfrm>
          <a:off x="13578840" y="131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96882</xdr:rowOff>
    </xdr:from>
    <xdr:to>
      <xdr:col>85</xdr:col>
      <xdr:colOff>127000</xdr:colOff>
      <xdr:row>78</xdr:row>
      <xdr:rowOff>160564</xdr:rowOff>
    </xdr:to>
    <xdr:cxnSp macro="">
      <xdr:nvCxnSpPr>
        <xdr:cNvPr id="666" name="直線コネクタ 665">
          <a:extLst>
            <a:ext uri="{FF2B5EF4-FFF2-40B4-BE49-F238E27FC236}">
              <a16:creationId xmlns:a16="http://schemas.microsoft.com/office/drawing/2014/main" id="{722F38B0-9C7E-4D9A-98C3-D7BD2D3D4B73}"/>
            </a:ext>
          </a:extLst>
        </xdr:cNvPr>
        <xdr:cNvCxnSpPr/>
      </xdr:nvCxnSpPr>
      <xdr:spPr>
        <a:xfrm>
          <a:off x="13629640" y="13172802"/>
          <a:ext cx="74676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153851</xdr:rowOff>
    </xdr:from>
    <xdr:to>
      <xdr:col>76</xdr:col>
      <xdr:colOff>165100</xdr:colOff>
      <xdr:row>78</xdr:row>
      <xdr:rowOff>84001</xdr:rowOff>
    </xdr:to>
    <xdr:sp macro="" textlink="">
      <xdr:nvSpPr>
        <xdr:cNvPr id="667" name="楕円 666">
          <a:extLst>
            <a:ext uri="{FF2B5EF4-FFF2-40B4-BE49-F238E27FC236}">
              <a16:creationId xmlns:a16="http://schemas.microsoft.com/office/drawing/2014/main" id="{860D6192-D401-4058-A7FD-2D5F5F4A2FA4}"/>
            </a:ext>
          </a:extLst>
        </xdr:cNvPr>
        <xdr:cNvSpPr/>
      </xdr:nvSpPr>
      <xdr:spPr>
        <a:xfrm>
          <a:off x="12804140" y="13062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33201</xdr:rowOff>
    </xdr:from>
    <xdr:to>
      <xdr:col>81</xdr:col>
      <xdr:colOff>50800</xdr:colOff>
      <xdr:row>78</xdr:row>
      <xdr:rowOff>96882</xdr:rowOff>
    </xdr:to>
    <xdr:cxnSp macro="">
      <xdr:nvCxnSpPr>
        <xdr:cNvPr id="668" name="直線コネクタ 667">
          <a:extLst>
            <a:ext uri="{FF2B5EF4-FFF2-40B4-BE49-F238E27FC236}">
              <a16:creationId xmlns:a16="http://schemas.microsoft.com/office/drawing/2014/main" id="{75398E12-AA34-4AF8-A7AC-B261B7BB8019}"/>
            </a:ext>
          </a:extLst>
        </xdr:cNvPr>
        <xdr:cNvCxnSpPr/>
      </xdr:nvCxnSpPr>
      <xdr:spPr>
        <a:xfrm>
          <a:off x="12854940" y="13109121"/>
          <a:ext cx="7747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91802</xdr:rowOff>
    </xdr:from>
    <xdr:to>
      <xdr:col>72</xdr:col>
      <xdr:colOff>38100</xdr:colOff>
      <xdr:row>78</xdr:row>
      <xdr:rowOff>21952</xdr:rowOff>
    </xdr:to>
    <xdr:sp macro="" textlink="">
      <xdr:nvSpPr>
        <xdr:cNvPr id="669" name="楕円 668">
          <a:extLst>
            <a:ext uri="{FF2B5EF4-FFF2-40B4-BE49-F238E27FC236}">
              <a16:creationId xmlns:a16="http://schemas.microsoft.com/office/drawing/2014/main" id="{9E3708D1-CA87-43C3-9CCF-D69B626ADA24}"/>
            </a:ext>
          </a:extLst>
        </xdr:cNvPr>
        <xdr:cNvSpPr/>
      </xdr:nvSpPr>
      <xdr:spPr>
        <a:xfrm>
          <a:off x="12029440" y="13000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142602</xdr:rowOff>
    </xdr:from>
    <xdr:to>
      <xdr:col>76</xdr:col>
      <xdr:colOff>114300</xdr:colOff>
      <xdr:row>78</xdr:row>
      <xdr:rowOff>33201</xdr:rowOff>
    </xdr:to>
    <xdr:cxnSp macro="">
      <xdr:nvCxnSpPr>
        <xdr:cNvPr id="670" name="直線コネクタ 669">
          <a:extLst>
            <a:ext uri="{FF2B5EF4-FFF2-40B4-BE49-F238E27FC236}">
              <a16:creationId xmlns:a16="http://schemas.microsoft.com/office/drawing/2014/main" id="{65F9741C-5A9F-429C-98F2-580A222B36B1}"/>
            </a:ext>
          </a:extLst>
        </xdr:cNvPr>
        <xdr:cNvCxnSpPr/>
      </xdr:nvCxnSpPr>
      <xdr:spPr>
        <a:xfrm>
          <a:off x="12072620" y="13050882"/>
          <a:ext cx="78232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29755</xdr:rowOff>
    </xdr:from>
    <xdr:to>
      <xdr:col>67</xdr:col>
      <xdr:colOff>101600</xdr:colOff>
      <xdr:row>86</xdr:row>
      <xdr:rowOff>131355</xdr:rowOff>
    </xdr:to>
    <xdr:sp macro="" textlink="">
      <xdr:nvSpPr>
        <xdr:cNvPr id="671" name="楕円 670">
          <a:extLst>
            <a:ext uri="{FF2B5EF4-FFF2-40B4-BE49-F238E27FC236}">
              <a16:creationId xmlns:a16="http://schemas.microsoft.com/office/drawing/2014/main" id="{9BC36867-648A-43F4-806D-769099A980D0}"/>
            </a:ext>
          </a:extLst>
        </xdr:cNvPr>
        <xdr:cNvSpPr/>
      </xdr:nvSpPr>
      <xdr:spPr>
        <a:xfrm>
          <a:off x="11231880" y="144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142602</xdr:rowOff>
    </xdr:from>
    <xdr:to>
      <xdr:col>71</xdr:col>
      <xdr:colOff>177800</xdr:colOff>
      <xdr:row>86</xdr:row>
      <xdr:rowOff>80555</xdr:rowOff>
    </xdr:to>
    <xdr:cxnSp macro="">
      <xdr:nvCxnSpPr>
        <xdr:cNvPr id="672" name="直線コネクタ 671">
          <a:extLst>
            <a:ext uri="{FF2B5EF4-FFF2-40B4-BE49-F238E27FC236}">
              <a16:creationId xmlns:a16="http://schemas.microsoft.com/office/drawing/2014/main" id="{AB765A36-FBD1-4ECE-B1DE-791E21DDD8DA}"/>
            </a:ext>
          </a:extLst>
        </xdr:cNvPr>
        <xdr:cNvCxnSpPr/>
      </xdr:nvCxnSpPr>
      <xdr:spPr>
        <a:xfrm flipV="1">
          <a:off x="11282680" y="13050882"/>
          <a:ext cx="789940" cy="144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673" name="n_1aveValue【児童館】&#10;有形固定資産減価償却率">
          <a:extLst>
            <a:ext uri="{FF2B5EF4-FFF2-40B4-BE49-F238E27FC236}">
              <a16:creationId xmlns:a16="http://schemas.microsoft.com/office/drawing/2014/main" id="{7BF43537-00D1-457F-86DA-009A7FE13C82}"/>
            </a:ext>
          </a:extLst>
        </xdr:cNvPr>
        <xdr:cNvSpPr txBox="1"/>
      </xdr:nvSpPr>
      <xdr:spPr>
        <a:xfrm>
          <a:off x="134372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a:extLst>
            <a:ext uri="{FF2B5EF4-FFF2-40B4-BE49-F238E27FC236}">
              <a16:creationId xmlns:a16="http://schemas.microsoft.com/office/drawing/2014/main" id="{5A59C17F-CF68-471E-843A-DC1022678C52}"/>
            </a:ext>
          </a:extLst>
        </xdr:cNvPr>
        <xdr:cNvSpPr txBox="1"/>
      </xdr:nvSpPr>
      <xdr:spPr>
        <a:xfrm>
          <a:off x="126752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a:extLst>
            <a:ext uri="{FF2B5EF4-FFF2-40B4-BE49-F238E27FC236}">
              <a16:creationId xmlns:a16="http://schemas.microsoft.com/office/drawing/2014/main" id="{E540DE5E-E691-4723-8942-F43857E92B65}"/>
            </a:ext>
          </a:extLst>
        </xdr:cNvPr>
        <xdr:cNvSpPr txBox="1"/>
      </xdr:nvSpPr>
      <xdr:spPr>
        <a:xfrm>
          <a:off x="1190054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76" name="n_4aveValue【児童館】&#10;有形固定資産減価償却率">
          <a:extLst>
            <a:ext uri="{FF2B5EF4-FFF2-40B4-BE49-F238E27FC236}">
              <a16:creationId xmlns:a16="http://schemas.microsoft.com/office/drawing/2014/main" id="{3F951910-C755-4511-B47B-A5D12CC670F3}"/>
            </a:ext>
          </a:extLst>
        </xdr:cNvPr>
        <xdr:cNvSpPr txBox="1"/>
      </xdr:nvSpPr>
      <xdr:spPr>
        <a:xfrm>
          <a:off x="1110298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164209</xdr:rowOff>
    </xdr:from>
    <xdr:ext cx="405111" cy="259045"/>
    <xdr:sp macro="" textlink="">
      <xdr:nvSpPr>
        <xdr:cNvPr id="677" name="n_1mainValue【児童館】&#10;有形固定資産減価償却率">
          <a:extLst>
            <a:ext uri="{FF2B5EF4-FFF2-40B4-BE49-F238E27FC236}">
              <a16:creationId xmlns:a16="http://schemas.microsoft.com/office/drawing/2014/main" id="{C7D07839-D574-4A41-8838-0C7CC9EED1A2}"/>
            </a:ext>
          </a:extLst>
        </xdr:cNvPr>
        <xdr:cNvSpPr txBox="1"/>
      </xdr:nvSpPr>
      <xdr:spPr>
        <a:xfrm>
          <a:off x="13437244" y="12904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100528</xdr:rowOff>
    </xdr:from>
    <xdr:ext cx="340478" cy="259045"/>
    <xdr:sp macro="" textlink="">
      <xdr:nvSpPr>
        <xdr:cNvPr id="678" name="n_2mainValue【児童館】&#10;有形固定資産減価償却率">
          <a:extLst>
            <a:ext uri="{FF2B5EF4-FFF2-40B4-BE49-F238E27FC236}">
              <a16:creationId xmlns:a16="http://schemas.microsoft.com/office/drawing/2014/main" id="{D6E2AFF0-E76D-48D1-AAAF-34609B36EA6C}"/>
            </a:ext>
          </a:extLst>
        </xdr:cNvPr>
        <xdr:cNvSpPr txBox="1"/>
      </xdr:nvSpPr>
      <xdr:spPr>
        <a:xfrm>
          <a:off x="12707561" y="12841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38479</xdr:rowOff>
    </xdr:from>
    <xdr:ext cx="340478" cy="259045"/>
    <xdr:sp macro="" textlink="">
      <xdr:nvSpPr>
        <xdr:cNvPr id="679" name="n_3mainValue【児童館】&#10;有形固定資産減価償却率">
          <a:extLst>
            <a:ext uri="{FF2B5EF4-FFF2-40B4-BE49-F238E27FC236}">
              <a16:creationId xmlns:a16="http://schemas.microsoft.com/office/drawing/2014/main" id="{A2B7067F-20A4-45AD-AFEA-11639AA22F08}"/>
            </a:ext>
          </a:extLst>
        </xdr:cNvPr>
        <xdr:cNvSpPr txBox="1"/>
      </xdr:nvSpPr>
      <xdr:spPr>
        <a:xfrm>
          <a:off x="11910001" y="127791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122482</xdr:rowOff>
    </xdr:from>
    <xdr:ext cx="405111" cy="259045"/>
    <xdr:sp macro="" textlink="">
      <xdr:nvSpPr>
        <xdr:cNvPr id="680" name="n_4mainValue【児童館】&#10;有形固定資産減価償却率">
          <a:extLst>
            <a:ext uri="{FF2B5EF4-FFF2-40B4-BE49-F238E27FC236}">
              <a16:creationId xmlns:a16="http://schemas.microsoft.com/office/drawing/2014/main" id="{3894894D-77ED-4317-B047-869B68985D1F}"/>
            </a:ext>
          </a:extLst>
        </xdr:cNvPr>
        <xdr:cNvSpPr txBox="1"/>
      </xdr:nvSpPr>
      <xdr:spPr>
        <a:xfrm>
          <a:off x="11102984" y="1453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A6CAA637-417C-4FB6-AEBA-1791585D06A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1870FCE5-E633-4B83-9EEE-0C5A3EB808D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33634A3F-1CB6-41BA-B8F6-7C32AAC6DCC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A864E2E3-B5AD-4559-B31C-CF4BD3D45E1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6C04C601-FEE8-4E3B-A1CD-73A46EF06F5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C3BEF47-3144-4F8A-A231-960808542DF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D871596A-AE1A-4FDC-8C60-734FD22B7B8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78D91F09-1BB4-4EB5-B983-0EC7E41A59D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A1390C2F-FA11-404C-AB3A-C4E46573572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374CCE01-6BFD-4507-B1D5-4F1F3A76C35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89491067-868C-4FDF-BF5B-89BFBC123ED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9969AB15-909E-4B84-B0A8-85DFDBABCE6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FEF80A00-9A36-405D-A772-BEB1B4D8CBF8}"/>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95DA373A-7FEC-4331-A1A4-4ACB8749537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D41E0D86-8CFC-4630-A742-F4EEC1F95EFB}"/>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3147F218-2CA3-4380-AE05-CE4996646A9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B7600C6E-20CD-48DA-A31C-4610A6EEC94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D2858B83-DD3F-4DF1-95C1-D19B19D0F34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677D0ED6-205F-41CE-BBD0-C1B90877FD4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DC5A7773-0E5A-41B7-9571-D4F19E187AB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C75E73B8-51DD-44FA-98BD-987E737E156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E667B6EB-5D38-4F98-AAFE-CF956930000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C0B0B5E0-A327-431D-90E7-DC456FB1054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4683892E-E758-49E7-BC86-617F1B7386A7}"/>
            </a:ext>
          </a:extLst>
        </xdr:cNvPr>
        <xdr:cNvCxnSpPr/>
      </xdr:nvCxnSpPr>
      <xdr:spPr>
        <a:xfrm flipV="1">
          <a:off x="19509104" y="1309497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57F09755-45D8-4F93-9C3A-2B6ABEE4494C}"/>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E7A908A7-8EF8-4E4D-AD0C-AD4DB860E5B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5562858B-2E61-4F21-BB58-23A1F1AE8323}"/>
            </a:ext>
          </a:extLst>
        </xdr:cNvPr>
        <xdr:cNvSpPr txBox="1"/>
      </xdr:nvSpPr>
      <xdr:spPr>
        <a:xfrm>
          <a:off x="1954784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2673349-8671-4746-8B31-B36753D3AA42}"/>
            </a:ext>
          </a:extLst>
        </xdr:cNvPr>
        <xdr:cNvCxnSpPr/>
      </xdr:nvCxnSpPr>
      <xdr:spPr>
        <a:xfrm>
          <a:off x="194437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id="{989A6D4D-C2DE-4880-854E-4E0741786243}"/>
            </a:ext>
          </a:extLst>
        </xdr:cNvPr>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3EE182AF-25E1-4A70-9789-667DBCC83AE4}"/>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A3BA29F9-B8B2-4E21-AE27-2AB261F24160}"/>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6D782C2A-79D4-4A3D-951F-5B4B7E19E404}"/>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1C2A2075-09AC-4D41-9F2C-B50111C1370F}"/>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19EA6CA5-FC3A-44E9-8C65-48089D03ACDD}"/>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3CC58BD-3F7D-44E2-9AD9-E41947476DD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BE9FC81-9E30-4300-899F-16017598390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4D5CA15-9A7B-48E3-BF19-E70A3224B2F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3AC30A4-3352-4433-B264-F9B917063B6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D17DE0A-D8F4-4DDF-A8B8-BD76E143C3B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0" name="楕円 719">
          <a:extLst>
            <a:ext uri="{FF2B5EF4-FFF2-40B4-BE49-F238E27FC236}">
              <a16:creationId xmlns:a16="http://schemas.microsoft.com/office/drawing/2014/main" id="{A528051F-84CE-48D8-865B-613B1275B1EA}"/>
            </a:ext>
          </a:extLst>
        </xdr:cNvPr>
        <xdr:cNvSpPr/>
      </xdr:nvSpPr>
      <xdr:spPr>
        <a:xfrm>
          <a:off x="194589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1" name="【児童館】&#10;一人当たり面積該当値テキスト">
          <a:extLst>
            <a:ext uri="{FF2B5EF4-FFF2-40B4-BE49-F238E27FC236}">
              <a16:creationId xmlns:a16="http://schemas.microsoft.com/office/drawing/2014/main" id="{D0F42BCE-BC40-4BBE-845B-B7E2FDF30D15}"/>
            </a:ext>
          </a:extLst>
        </xdr:cNvPr>
        <xdr:cNvSpPr txBox="1"/>
      </xdr:nvSpPr>
      <xdr:spPr>
        <a:xfrm>
          <a:off x="1954784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2" name="楕円 721">
          <a:extLst>
            <a:ext uri="{FF2B5EF4-FFF2-40B4-BE49-F238E27FC236}">
              <a16:creationId xmlns:a16="http://schemas.microsoft.com/office/drawing/2014/main" id="{4B7042E6-6995-4993-802F-B772B1ED21F4}"/>
            </a:ext>
          </a:extLst>
        </xdr:cNvPr>
        <xdr:cNvSpPr/>
      </xdr:nvSpPr>
      <xdr:spPr>
        <a:xfrm>
          <a:off x="1873504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3" name="直線コネクタ 722">
          <a:extLst>
            <a:ext uri="{FF2B5EF4-FFF2-40B4-BE49-F238E27FC236}">
              <a16:creationId xmlns:a16="http://schemas.microsoft.com/office/drawing/2014/main" id="{78821022-716A-42A0-A966-D7BC8AAC5B26}"/>
            </a:ext>
          </a:extLst>
        </xdr:cNvPr>
        <xdr:cNvCxnSpPr/>
      </xdr:nvCxnSpPr>
      <xdr:spPr>
        <a:xfrm>
          <a:off x="18778220" y="144551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724" name="楕円 723">
          <a:extLst>
            <a:ext uri="{FF2B5EF4-FFF2-40B4-BE49-F238E27FC236}">
              <a16:creationId xmlns:a16="http://schemas.microsoft.com/office/drawing/2014/main" id="{680DE39C-DB3F-48D9-8DDF-57BF77056339}"/>
            </a:ext>
          </a:extLst>
        </xdr:cNvPr>
        <xdr:cNvSpPr/>
      </xdr:nvSpPr>
      <xdr:spPr>
        <a:xfrm>
          <a:off x="1793748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57150</xdr:rowOff>
    </xdr:to>
    <xdr:cxnSp macro="">
      <xdr:nvCxnSpPr>
        <xdr:cNvPr id="725" name="直線コネクタ 724">
          <a:extLst>
            <a:ext uri="{FF2B5EF4-FFF2-40B4-BE49-F238E27FC236}">
              <a16:creationId xmlns:a16="http://schemas.microsoft.com/office/drawing/2014/main" id="{EA84368E-6517-4C96-B99A-1560D954AFE4}"/>
            </a:ext>
          </a:extLst>
        </xdr:cNvPr>
        <xdr:cNvCxnSpPr/>
      </xdr:nvCxnSpPr>
      <xdr:spPr>
        <a:xfrm flipV="1">
          <a:off x="17988280" y="1445514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726" name="楕円 725">
          <a:extLst>
            <a:ext uri="{FF2B5EF4-FFF2-40B4-BE49-F238E27FC236}">
              <a16:creationId xmlns:a16="http://schemas.microsoft.com/office/drawing/2014/main" id="{0A4954DA-975C-44F9-A9CC-B687EF5F9B65}"/>
            </a:ext>
          </a:extLst>
        </xdr:cNvPr>
        <xdr:cNvSpPr/>
      </xdr:nvSpPr>
      <xdr:spPr>
        <a:xfrm>
          <a:off x="1716278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727" name="直線コネクタ 726">
          <a:extLst>
            <a:ext uri="{FF2B5EF4-FFF2-40B4-BE49-F238E27FC236}">
              <a16:creationId xmlns:a16="http://schemas.microsoft.com/office/drawing/2014/main" id="{6C2369D5-36E0-4F0E-8E08-1E442FE4F174}"/>
            </a:ext>
          </a:extLst>
        </xdr:cNvPr>
        <xdr:cNvCxnSpPr/>
      </xdr:nvCxnSpPr>
      <xdr:spPr>
        <a:xfrm>
          <a:off x="17213580" y="144741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28" name="楕円 727">
          <a:extLst>
            <a:ext uri="{FF2B5EF4-FFF2-40B4-BE49-F238E27FC236}">
              <a16:creationId xmlns:a16="http://schemas.microsoft.com/office/drawing/2014/main" id="{354E48ED-8414-4976-B5CD-831EFD09C64B}"/>
            </a:ext>
          </a:extLst>
        </xdr:cNvPr>
        <xdr:cNvSpPr/>
      </xdr:nvSpPr>
      <xdr:spPr>
        <a:xfrm>
          <a:off x="1638808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86</xdr:row>
      <xdr:rowOff>57150</xdr:rowOff>
    </xdr:to>
    <xdr:cxnSp macro="">
      <xdr:nvCxnSpPr>
        <xdr:cNvPr id="729" name="直線コネクタ 728">
          <a:extLst>
            <a:ext uri="{FF2B5EF4-FFF2-40B4-BE49-F238E27FC236}">
              <a16:creationId xmlns:a16="http://schemas.microsoft.com/office/drawing/2014/main" id="{8E310C32-DC52-4BE9-A6B4-8002A9A8BD42}"/>
            </a:ext>
          </a:extLst>
        </xdr:cNvPr>
        <xdr:cNvCxnSpPr/>
      </xdr:nvCxnSpPr>
      <xdr:spPr>
        <a:xfrm>
          <a:off x="16431260" y="1440180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a:extLst>
            <a:ext uri="{FF2B5EF4-FFF2-40B4-BE49-F238E27FC236}">
              <a16:creationId xmlns:a16="http://schemas.microsoft.com/office/drawing/2014/main" id="{FFE47A2D-FE36-4DAB-B5A1-F5F2A6E1FA50}"/>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a:extLst>
            <a:ext uri="{FF2B5EF4-FFF2-40B4-BE49-F238E27FC236}">
              <a16:creationId xmlns:a16="http://schemas.microsoft.com/office/drawing/2014/main" id="{C01725CC-645A-4F58-BE3C-C87E890C7737}"/>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a:extLst>
            <a:ext uri="{FF2B5EF4-FFF2-40B4-BE49-F238E27FC236}">
              <a16:creationId xmlns:a16="http://schemas.microsoft.com/office/drawing/2014/main" id="{B4CD31AE-72E0-4338-A82B-290B62554C84}"/>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a:extLst>
            <a:ext uri="{FF2B5EF4-FFF2-40B4-BE49-F238E27FC236}">
              <a16:creationId xmlns:a16="http://schemas.microsoft.com/office/drawing/2014/main" id="{93FFE636-C949-447D-9B62-9772323733F9}"/>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4" name="n_1mainValue【児童館】&#10;一人当たり面積">
          <a:extLst>
            <a:ext uri="{FF2B5EF4-FFF2-40B4-BE49-F238E27FC236}">
              <a16:creationId xmlns:a16="http://schemas.microsoft.com/office/drawing/2014/main" id="{48125E14-9063-447A-B5C8-125C10641E4F}"/>
            </a:ext>
          </a:extLst>
        </xdr:cNvPr>
        <xdr:cNvSpPr txBox="1"/>
      </xdr:nvSpPr>
      <xdr:spPr>
        <a:xfrm>
          <a:off x="185611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735" name="n_2mainValue【児童館】&#10;一人当たり面積">
          <a:extLst>
            <a:ext uri="{FF2B5EF4-FFF2-40B4-BE49-F238E27FC236}">
              <a16:creationId xmlns:a16="http://schemas.microsoft.com/office/drawing/2014/main" id="{D4DD7EA5-8333-43AD-902F-9985919E250C}"/>
            </a:ext>
          </a:extLst>
        </xdr:cNvPr>
        <xdr:cNvSpPr txBox="1"/>
      </xdr:nvSpPr>
      <xdr:spPr>
        <a:xfrm>
          <a:off x="17776267"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736" name="n_3mainValue【児童館】&#10;一人当たり面積">
          <a:extLst>
            <a:ext uri="{FF2B5EF4-FFF2-40B4-BE49-F238E27FC236}">
              <a16:creationId xmlns:a16="http://schemas.microsoft.com/office/drawing/2014/main" id="{581D0C55-975A-49A3-9B6C-E5244E25BB1E}"/>
            </a:ext>
          </a:extLst>
        </xdr:cNvPr>
        <xdr:cNvSpPr txBox="1"/>
      </xdr:nvSpPr>
      <xdr:spPr>
        <a:xfrm>
          <a:off x="17001567"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37" name="n_4mainValue【児童館】&#10;一人当たり面積">
          <a:extLst>
            <a:ext uri="{FF2B5EF4-FFF2-40B4-BE49-F238E27FC236}">
              <a16:creationId xmlns:a16="http://schemas.microsoft.com/office/drawing/2014/main" id="{F70D034C-EA27-495D-A860-8B1CE301C3C1}"/>
            </a:ext>
          </a:extLst>
        </xdr:cNvPr>
        <xdr:cNvSpPr txBox="1"/>
      </xdr:nvSpPr>
      <xdr:spPr>
        <a:xfrm>
          <a:off x="162268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3D913DC5-27DD-44F1-8D5A-F471139B76A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373E8AE-27A6-439B-B915-4BA4060FBA4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C20E6D20-F20D-4C6A-985A-0EA31D774E0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DDBFBEC4-315C-4634-8D85-2F6C4585AA3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A4BEFDC-5671-4157-84AA-777DD839985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6F480729-BB21-4FAD-B3FA-D598CCB1B86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233D02C1-CD10-482A-8C26-0A72930621C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101BA841-7B94-4133-A219-0A988BF7823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1F410114-72F4-4082-AC0D-146CA32D6B3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10394DDF-00EA-4B8A-89F9-795B4090144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DDFB69F5-63DA-4D84-8CD5-1679EE550DA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B86B0C91-D601-4644-B0B8-FB26560F610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52A70D6-DDCD-49E6-8831-1103E567F8A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2667602E-D125-4F65-969E-1AF3D3D042A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1BC9C728-2A36-4FAD-9C4A-E5A976B9B64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9266F329-304D-4006-AEDC-61999C6700D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A05A58D4-5E67-41E1-A13E-D347EAA4735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A8804842-8F6A-4AD2-AB90-FBC00C318D7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E0EF7AFB-F99B-4DCF-87E7-30066C4DDAD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2A66484E-5775-45D2-B72D-F97DF3429AD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4BA18B1B-B4BE-419A-A185-BB8815190F7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275D777D-3AAE-4133-930D-DF9B483099F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4BE500E7-D352-45CE-A4E9-85EF9E0B9D3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F43567E0-ED11-45F6-B46C-8AD8B56F5AB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2308BA4A-F9C1-498D-87D4-BC370EAB5A9F}"/>
            </a:ext>
          </a:extLst>
        </xdr:cNvPr>
        <xdr:cNvCxnSpPr/>
      </xdr:nvCxnSpPr>
      <xdr:spPr>
        <a:xfrm flipV="1">
          <a:off x="14375764" y="168230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F821464-222B-4559-ACFF-86070DE8131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9F51378F-87E4-4D0C-A63D-C5963151BA9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171D5118-AF4E-4A93-80FA-A93F94F8B392}"/>
            </a:ext>
          </a:extLst>
        </xdr:cNvPr>
        <xdr:cNvSpPr txBox="1"/>
      </xdr:nvSpPr>
      <xdr:spPr>
        <a:xfrm>
          <a:off x="14414500" y="1660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3D44720B-0DE0-43FD-90E0-DBC9A6847D24}"/>
            </a:ext>
          </a:extLst>
        </xdr:cNvPr>
        <xdr:cNvCxnSpPr/>
      </xdr:nvCxnSpPr>
      <xdr:spPr>
        <a:xfrm>
          <a:off x="14287500" y="1682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id="{E7793549-59A9-43E9-AC06-AD4B45DB17AF}"/>
            </a:ext>
          </a:extLst>
        </xdr:cNvPr>
        <xdr:cNvSpPr txBox="1"/>
      </xdr:nvSpPr>
      <xdr:spPr>
        <a:xfrm>
          <a:off x="14414500" y="17328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3F14F889-79B5-41C9-A816-78963B3F3006}"/>
            </a:ext>
          </a:extLst>
        </xdr:cNvPr>
        <xdr:cNvSpPr/>
      </xdr:nvSpPr>
      <xdr:spPr>
        <a:xfrm>
          <a:off x="14325600" y="174732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5E31CAD4-FB52-4881-9DF4-A1925B2E29D1}"/>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id="{A709CD70-E507-4C67-B10A-2C7FD519255D}"/>
            </a:ext>
          </a:extLst>
        </xdr:cNvPr>
        <xdr:cNvSpPr/>
      </xdr:nvSpPr>
      <xdr:spPr>
        <a:xfrm>
          <a:off x="128041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id="{F9EE6481-51DA-4673-B727-421518037499}"/>
            </a:ext>
          </a:extLst>
        </xdr:cNvPr>
        <xdr:cNvSpPr/>
      </xdr:nvSpPr>
      <xdr:spPr>
        <a:xfrm>
          <a:off x="12029440" y="17421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id="{E34C1B08-5C59-4578-B387-D435DDA5D76F}"/>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83C9651-6E9F-4A76-8840-530B306A286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E28DE3F-3096-4060-93E9-8D46AB16986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2604B85-31CC-4CBD-8BBB-95F2ABFE377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C41F50D-3A71-49C1-9A20-0AEEF17595D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6B2CD5D-4A8B-41A0-8FDA-260FBC6E3D3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34925</xdr:rowOff>
    </xdr:from>
    <xdr:to>
      <xdr:col>85</xdr:col>
      <xdr:colOff>177800</xdr:colOff>
      <xdr:row>106</xdr:row>
      <xdr:rowOff>136525</xdr:rowOff>
    </xdr:to>
    <xdr:sp macro="" textlink="">
      <xdr:nvSpPr>
        <xdr:cNvPr id="778" name="楕円 777">
          <a:extLst>
            <a:ext uri="{FF2B5EF4-FFF2-40B4-BE49-F238E27FC236}">
              <a16:creationId xmlns:a16="http://schemas.microsoft.com/office/drawing/2014/main" id="{A2EBC8CF-E19A-4969-91C1-DA02511F101A}"/>
            </a:ext>
          </a:extLst>
        </xdr:cNvPr>
        <xdr:cNvSpPr/>
      </xdr:nvSpPr>
      <xdr:spPr>
        <a:xfrm>
          <a:off x="14325600" y="178047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13352</xdr:rowOff>
    </xdr:from>
    <xdr:ext cx="405111" cy="259045"/>
    <xdr:sp macro="" textlink="">
      <xdr:nvSpPr>
        <xdr:cNvPr id="779" name="【公民館】&#10;有形固定資産減価償却率該当値テキスト">
          <a:extLst>
            <a:ext uri="{FF2B5EF4-FFF2-40B4-BE49-F238E27FC236}">
              <a16:creationId xmlns:a16="http://schemas.microsoft.com/office/drawing/2014/main" id="{34A366C7-436C-416A-9DD0-3A6220E8890D}"/>
            </a:ext>
          </a:extLst>
        </xdr:cNvPr>
        <xdr:cNvSpPr txBox="1"/>
      </xdr:nvSpPr>
      <xdr:spPr>
        <a:xfrm>
          <a:off x="14414500" y="177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99695</xdr:rowOff>
    </xdr:from>
    <xdr:to>
      <xdr:col>81</xdr:col>
      <xdr:colOff>101600</xdr:colOff>
      <xdr:row>106</xdr:row>
      <xdr:rowOff>29845</xdr:rowOff>
    </xdr:to>
    <xdr:sp macro="" textlink="">
      <xdr:nvSpPr>
        <xdr:cNvPr id="780" name="楕円 779">
          <a:extLst>
            <a:ext uri="{FF2B5EF4-FFF2-40B4-BE49-F238E27FC236}">
              <a16:creationId xmlns:a16="http://schemas.microsoft.com/office/drawing/2014/main" id="{79D211BC-AF4E-453E-98EA-C560E51C0DDA}"/>
            </a:ext>
          </a:extLst>
        </xdr:cNvPr>
        <xdr:cNvSpPr/>
      </xdr:nvSpPr>
      <xdr:spPr>
        <a:xfrm>
          <a:off x="13578840" y="1770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150495</xdr:rowOff>
    </xdr:from>
    <xdr:to>
      <xdr:col>85</xdr:col>
      <xdr:colOff>127000</xdr:colOff>
      <xdr:row>106</xdr:row>
      <xdr:rowOff>85725</xdr:rowOff>
    </xdr:to>
    <xdr:cxnSp macro="">
      <xdr:nvCxnSpPr>
        <xdr:cNvPr id="781" name="直線コネクタ 780">
          <a:extLst>
            <a:ext uri="{FF2B5EF4-FFF2-40B4-BE49-F238E27FC236}">
              <a16:creationId xmlns:a16="http://schemas.microsoft.com/office/drawing/2014/main" id="{54A6CAC9-C4E8-4123-9AEB-940A40978098}"/>
            </a:ext>
          </a:extLst>
        </xdr:cNvPr>
        <xdr:cNvCxnSpPr/>
      </xdr:nvCxnSpPr>
      <xdr:spPr>
        <a:xfrm>
          <a:off x="13629640" y="17752695"/>
          <a:ext cx="7467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782" name="楕円 781">
          <a:extLst>
            <a:ext uri="{FF2B5EF4-FFF2-40B4-BE49-F238E27FC236}">
              <a16:creationId xmlns:a16="http://schemas.microsoft.com/office/drawing/2014/main" id="{01CF1E72-2059-47E8-A56C-994113D7773E}"/>
            </a:ext>
          </a:extLst>
        </xdr:cNvPr>
        <xdr:cNvSpPr/>
      </xdr:nvSpPr>
      <xdr:spPr>
        <a:xfrm>
          <a:off x="1280414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150495</xdr:rowOff>
    </xdr:from>
    <xdr:to>
      <xdr:col>81</xdr:col>
      <xdr:colOff>50800</xdr:colOff>
      <xdr:row>105</xdr:row>
      <xdr:rowOff>152400</xdr:rowOff>
    </xdr:to>
    <xdr:cxnSp macro="">
      <xdr:nvCxnSpPr>
        <xdr:cNvPr id="783" name="直線コネクタ 782">
          <a:extLst>
            <a:ext uri="{FF2B5EF4-FFF2-40B4-BE49-F238E27FC236}">
              <a16:creationId xmlns:a16="http://schemas.microsoft.com/office/drawing/2014/main" id="{BFF15802-4F02-4236-8B39-AD6C91748266}"/>
            </a:ext>
          </a:extLst>
        </xdr:cNvPr>
        <xdr:cNvCxnSpPr/>
      </xdr:nvCxnSpPr>
      <xdr:spPr>
        <a:xfrm flipV="1">
          <a:off x="12854940" y="1775269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784" name="楕円 783">
          <a:extLst>
            <a:ext uri="{FF2B5EF4-FFF2-40B4-BE49-F238E27FC236}">
              <a16:creationId xmlns:a16="http://schemas.microsoft.com/office/drawing/2014/main" id="{02030735-512D-421B-9502-438A30F83D87}"/>
            </a:ext>
          </a:extLst>
        </xdr:cNvPr>
        <xdr:cNvSpPr/>
      </xdr:nvSpPr>
      <xdr:spPr>
        <a:xfrm>
          <a:off x="12029440" y="1766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105</xdr:row>
      <xdr:rowOff>152400</xdr:rowOff>
    </xdr:to>
    <xdr:cxnSp macro="">
      <xdr:nvCxnSpPr>
        <xdr:cNvPr id="785" name="直線コネクタ 784">
          <a:extLst>
            <a:ext uri="{FF2B5EF4-FFF2-40B4-BE49-F238E27FC236}">
              <a16:creationId xmlns:a16="http://schemas.microsoft.com/office/drawing/2014/main" id="{F6E64025-B48B-47BC-A95A-C8DF7EDE83DD}"/>
            </a:ext>
          </a:extLst>
        </xdr:cNvPr>
        <xdr:cNvCxnSpPr/>
      </xdr:nvCxnSpPr>
      <xdr:spPr>
        <a:xfrm>
          <a:off x="12072620" y="177165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786" name="楕円 785">
          <a:extLst>
            <a:ext uri="{FF2B5EF4-FFF2-40B4-BE49-F238E27FC236}">
              <a16:creationId xmlns:a16="http://schemas.microsoft.com/office/drawing/2014/main" id="{2E90ABEA-E0B5-4964-B675-69DCC678CD6C}"/>
            </a:ext>
          </a:extLst>
        </xdr:cNvPr>
        <xdr:cNvSpPr/>
      </xdr:nvSpPr>
      <xdr:spPr>
        <a:xfrm>
          <a:off x="1123188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114300</xdr:rowOff>
    </xdr:to>
    <xdr:cxnSp macro="">
      <xdr:nvCxnSpPr>
        <xdr:cNvPr id="787" name="直線コネクタ 786">
          <a:extLst>
            <a:ext uri="{FF2B5EF4-FFF2-40B4-BE49-F238E27FC236}">
              <a16:creationId xmlns:a16="http://schemas.microsoft.com/office/drawing/2014/main" id="{6392E496-1146-4F1D-90C1-1EF981C2F403}"/>
            </a:ext>
          </a:extLst>
        </xdr:cNvPr>
        <xdr:cNvCxnSpPr/>
      </xdr:nvCxnSpPr>
      <xdr:spPr>
        <a:xfrm>
          <a:off x="11282680" y="176784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id="{6EEA51BA-0D71-4749-B76A-79C6C8C8E516}"/>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a:extLst>
            <a:ext uri="{FF2B5EF4-FFF2-40B4-BE49-F238E27FC236}">
              <a16:creationId xmlns:a16="http://schemas.microsoft.com/office/drawing/2014/main" id="{1307A2CD-2BE8-4832-A544-215BF4BB6934}"/>
            </a:ext>
          </a:extLst>
        </xdr:cNvPr>
        <xdr:cNvSpPr txBox="1"/>
      </xdr:nvSpPr>
      <xdr:spPr>
        <a:xfrm>
          <a:off x="1267524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a:extLst>
            <a:ext uri="{FF2B5EF4-FFF2-40B4-BE49-F238E27FC236}">
              <a16:creationId xmlns:a16="http://schemas.microsoft.com/office/drawing/2014/main" id="{B30C9DF3-75EF-4070-BFAE-B8B8BAE8CB83}"/>
            </a:ext>
          </a:extLst>
        </xdr:cNvPr>
        <xdr:cNvSpPr txBox="1"/>
      </xdr:nvSpPr>
      <xdr:spPr>
        <a:xfrm>
          <a:off x="1190054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a:extLst>
            <a:ext uri="{FF2B5EF4-FFF2-40B4-BE49-F238E27FC236}">
              <a16:creationId xmlns:a16="http://schemas.microsoft.com/office/drawing/2014/main" id="{6400C6BD-D8B1-42A3-9CF5-0C351F864485}"/>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20972</xdr:rowOff>
    </xdr:from>
    <xdr:ext cx="405111" cy="259045"/>
    <xdr:sp macro="" textlink="">
      <xdr:nvSpPr>
        <xdr:cNvPr id="792" name="n_1mainValue【公民館】&#10;有形固定資産減価償却率">
          <a:extLst>
            <a:ext uri="{FF2B5EF4-FFF2-40B4-BE49-F238E27FC236}">
              <a16:creationId xmlns:a16="http://schemas.microsoft.com/office/drawing/2014/main" id="{3757DF53-A4CA-40A6-ADC0-B2FE57EC33F1}"/>
            </a:ext>
          </a:extLst>
        </xdr:cNvPr>
        <xdr:cNvSpPr txBox="1"/>
      </xdr:nvSpPr>
      <xdr:spPr>
        <a:xfrm>
          <a:off x="134372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793" name="n_2mainValue【公民館】&#10;有形固定資産減価償却率">
          <a:extLst>
            <a:ext uri="{FF2B5EF4-FFF2-40B4-BE49-F238E27FC236}">
              <a16:creationId xmlns:a16="http://schemas.microsoft.com/office/drawing/2014/main" id="{C2850A6F-0E06-43AC-B87B-9B7BC60E6080}"/>
            </a:ext>
          </a:extLst>
        </xdr:cNvPr>
        <xdr:cNvSpPr txBox="1"/>
      </xdr:nvSpPr>
      <xdr:spPr>
        <a:xfrm>
          <a:off x="1267524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794" name="n_3mainValue【公民館】&#10;有形固定資産減価償却率">
          <a:extLst>
            <a:ext uri="{FF2B5EF4-FFF2-40B4-BE49-F238E27FC236}">
              <a16:creationId xmlns:a16="http://schemas.microsoft.com/office/drawing/2014/main" id="{8AB9ED97-DD64-46DA-8C9B-8B935E943355}"/>
            </a:ext>
          </a:extLst>
        </xdr:cNvPr>
        <xdr:cNvSpPr txBox="1"/>
      </xdr:nvSpPr>
      <xdr:spPr>
        <a:xfrm>
          <a:off x="119005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95" name="n_4mainValue【公民館】&#10;有形固定資産減価償却率">
          <a:extLst>
            <a:ext uri="{FF2B5EF4-FFF2-40B4-BE49-F238E27FC236}">
              <a16:creationId xmlns:a16="http://schemas.microsoft.com/office/drawing/2014/main" id="{5ECEF0FB-8681-4DC4-89DE-55C9DD66C26C}"/>
            </a:ext>
          </a:extLst>
        </xdr:cNvPr>
        <xdr:cNvSpPr txBox="1"/>
      </xdr:nvSpPr>
      <xdr:spPr>
        <a:xfrm>
          <a:off x="1110298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EBEF6E32-9D15-440E-B020-6226037A93F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6B358713-AA24-43E6-B26F-8E51517D548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DB145274-D50D-4643-A071-CAE6019D154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83BAF847-7A6D-4F95-8457-A953E3DED92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EA5F092B-B718-44D6-8127-2D434927522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279ED58-5630-499E-9A63-F9D6803F21A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58196D2C-5406-4A4C-96C3-92E16A45A40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DE199B8-1D5C-4DDB-8FCF-3D161873076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18409570-31F5-4589-8410-2BBAD80A3E7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56B8862C-2747-46A9-B2A6-501D2E70A9A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BDAE0861-797B-4FA0-80F8-79073B92774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4A96ACB7-58C8-4324-9976-F0B9F611129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F7E52652-FE56-4F64-950C-C891D41474D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1AC77CC-571E-4D20-998C-13D34422BA3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5163C873-C748-4D71-88AD-CBA8DCF4285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F1830F88-5DA5-4C4F-BD02-881C486856D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A93B074F-633E-432A-9CE2-8CCF5134D6F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B2C66EC-B297-43B8-B7B6-5A8FF6A8E6A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3AEA1988-A972-462F-B266-E3D86C848AB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F93117B4-3F32-43A1-80C9-8704077BE0C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6F4A669D-BA8A-4B73-A58A-4E9B57166B8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947F9CAC-E921-44CD-B1E8-187DC9F6276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9A1D1743-0E7E-406E-8943-F2663355BBF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CF31841-5DD3-4756-AC31-CF0F9EB045C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310322BE-76B8-4181-AE6B-6EA9D863DB7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68A47C1C-48C2-46FE-B8ED-8B34E4D39B0E}"/>
            </a:ext>
          </a:extLst>
        </xdr:cNvPr>
        <xdr:cNvCxnSpPr/>
      </xdr:nvCxnSpPr>
      <xdr:spPr>
        <a:xfrm flipV="1">
          <a:off x="19509104" y="16693787"/>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B8A3414E-E3F6-4E16-A17D-F2E82147343E}"/>
            </a:ext>
          </a:extLst>
        </xdr:cNvPr>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4908B7AD-AB05-48C9-97B8-0E0B2B28D67C}"/>
            </a:ext>
          </a:extLst>
        </xdr:cNvPr>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2CE82E70-AEE1-4A43-8E5B-07EE4B0B0614}"/>
            </a:ext>
          </a:extLst>
        </xdr:cNvPr>
        <xdr:cNvSpPr txBox="1"/>
      </xdr:nvSpPr>
      <xdr:spPr>
        <a:xfrm>
          <a:off x="1954784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68467E31-DED5-4291-A87A-F9A1AE84AB0C}"/>
            </a:ext>
          </a:extLst>
        </xdr:cNvPr>
        <xdr:cNvCxnSpPr/>
      </xdr:nvCxnSpPr>
      <xdr:spPr>
        <a:xfrm>
          <a:off x="1944370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id="{86AF012A-D507-48CA-9CA6-40C52F543F4A}"/>
            </a:ext>
          </a:extLst>
        </xdr:cNvPr>
        <xdr:cNvSpPr txBox="1"/>
      </xdr:nvSpPr>
      <xdr:spPr>
        <a:xfrm>
          <a:off x="19547840" y="1783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690806B4-6358-44E4-920D-63C772461D0B}"/>
            </a:ext>
          </a:extLst>
        </xdr:cNvPr>
        <xdr:cNvSpPr/>
      </xdr:nvSpPr>
      <xdr:spPr>
        <a:xfrm>
          <a:off x="19458940" y="1798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A7774EF1-1CA0-44F6-A934-DA459D284DD6}"/>
            </a:ext>
          </a:extLst>
        </xdr:cNvPr>
        <xdr:cNvSpPr/>
      </xdr:nvSpPr>
      <xdr:spPr>
        <a:xfrm>
          <a:off x="18735040" y="17987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id="{76D1781E-8D18-4FC6-8DB4-EC5F4EDC6E4E}"/>
            </a:ext>
          </a:extLst>
        </xdr:cNvPr>
        <xdr:cNvSpPr/>
      </xdr:nvSpPr>
      <xdr:spPr>
        <a:xfrm>
          <a:off x="179374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id="{551954DA-B59F-4D87-B8BF-00C43895E7E7}"/>
            </a:ext>
          </a:extLst>
        </xdr:cNvPr>
        <xdr:cNvSpPr/>
      </xdr:nvSpPr>
      <xdr:spPr>
        <a:xfrm>
          <a:off x="17162780" y="179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B7BEB047-7EAC-418B-9B83-0395565DEE8C}"/>
            </a:ext>
          </a:extLst>
        </xdr:cNvPr>
        <xdr:cNvSpPr/>
      </xdr:nvSpPr>
      <xdr:spPr>
        <a:xfrm>
          <a:off x="1638808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A1122CB-ECD3-47C1-843B-C6F758C6D64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DA28AE9-87CD-434C-A8D5-AC48E49C79F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C6782F8-A6A0-4778-8978-9E7955135AA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1BE49AD-E332-4BE6-B6C2-A0F771DC4F3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A37F8DF-EC0C-4C8E-9B3F-EB6EB3A76AA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37" name="楕円 836">
          <a:extLst>
            <a:ext uri="{FF2B5EF4-FFF2-40B4-BE49-F238E27FC236}">
              <a16:creationId xmlns:a16="http://schemas.microsoft.com/office/drawing/2014/main" id="{F2B79074-047B-477F-886F-73DEEFF723F3}"/>
            </a:ext>
          </a:extLst>
        </xdr:cNvPr>
        <xdr:cNvSpPr/>
      </xdr:nvSpPr>
      <xdr:spPr>
        <a:xfrm>
          <a:off x="194589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838" name="【公民館】&#10;一人当たり面積該当値テキスト">
          <a:extLst>
            <a:ext uri="{FF2B5EF4-FFF2-40B4-BE49-F238E27FC236}">
              <a16:creationId xmlns:a16="http://schemas.microsoft.com/office/drawing/2014/main" id="{74D9FE6A-3E10-4892-91A4-5F402A252E80}"/>
            </a:ext>
          </a:extLst>
        </xdr:cNvPr>
        <xdr:cNvSpPr txBox="1"/>
      </xdr:nvSpPr>
      <xdr:spPr>
        <a:xfrm>
          <a:off x="19547840"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39" name="楕円 838">
          <a:extLst>
            <a:ext uri="{FF2B5EF4-FFF2-40B4-BE49-F238E27FC236}">
              <a16:creationId xmlns:a16="http://schemas.microsoft.com/office/drawing/2014/main" id="{2E02D539-E33E-4219-BC5F-3BEBC1B46652}"/>
            </a:ext>
          </a:extLst>
        </xdr:cNvPr>
        <xdr:cNvSpPr/>
      </xdr:nvSpPr>
      <xdr:spPr>
        <a:xfrm>
          <a:off x="18735040" y="18072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840" name="直線コネクタ 839">
          <a:extLst>
            <a:ext uri="{FF2B5EF4-FFF2-40B4-BE49-F238E27FC236}">
              <a16:creationId xmlns:a16="http://schemas.microsoft.com/office/drawing/2014/main" id="{D33A73D1-3D22-4E4C-8B86-0A5F1AF1923E}"/>
            </a:ext>
          </a:extLst>
        </xdr:cNvPr>
        <xdr:cNvCxnSpPr/>
      </xdr:nvCxnSpPr>
      <xdr:spPr>
        <a:xfrm flipV="1">
          <a:off x="18778220" y="1811600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1" name="楕円 840">
          <a:extLst>
            <a:ext uri="{FF2B5EF4-FFF2-40B4-BE49-F238E27FC236}">
              <a16:creationId xmlns:a16="http://schemas.microsoft.com/office/drawing/2014/main" id="{332E82D5-6EF4-4980-A1A9-EFB4741D4CB8}"/>
            </a:ext>
          </a:extLst>
        </xdr:cNvPr>
        <xdr:cNvSpPr/>
      </xdr:nvSpPr>
      <xdr:spPr>
        <a:xfrm>
          <a:off x="1793748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842" name="直線コネクタ 841">
          <a:extLst>
            <a:ext uri="{FF2B5EF4-FFF2-40B4-BE49-F238E27FC236}">
              <a16:creationId xmlns:a16="http://schemas.microsoft.com/office/drawing/2014/main" id="{AA84B4C8-6B07-46DA-A055-194FF3E4D223}"/>
            </a:ext>
          </a:extLst>
        </xdr:cNvPr>
        <xdr:cNvCxnSpPr/>
      </xdr:nvCxnSpPr>
      <xdr:spPr>
        <a:xfrm>
          <a:off x="17988280" y="1811927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138068</xdr:rowOff>
    </xdr:from>
    <xdr:to>
      <xdr:col>102</xdr:col>
      <xdr:colOff>165100</xdr:colOff>
      <xdr:row>108</xdr:row>
      <xdr:rowOff>68218</xdr:rowOff>
    </xdr:to>
    <xdr:sp macro="" textlink="">
      <xdr:nvSpPr>
        <xdr:cNvPr id="843" name="楕円 842">
          <a:extLst>
            <a:ext uri="{FF2B5EF4-FFF2-40B4-BE49-F238E27FC236}">
              <a16:creationId xmlns:a16="http://schemas.microsoft.com/office/drawing/2014/main" id="{30EED230-2968-41FE-8049-667CA118F4A3}"/>
            </a:ext>
          </a:extLst>
        </xdr:cNvPr>
        <xdr:cNvSpPr/>
      </xdr:nvSpPr>
      <xdr:spPr>
        <a:xfrm>
          <a:off x="17162780" y="18075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17418</xdr:rowOff>
    </xdr:to>
    <xdr:cxnSp macro="">
      <xdr:nvCxnSpPr>
        <xdr:cNvPr id="844" name="直線コネクタ 843">
          <a:extLst>
            <a:ext uri="{FF2B5EF4-FFF2-40B4-BE49-F238E27FC236}">
              <a16:creationId xmlns:a16="http://schemas.microsoft.com/office/drawing/2014/main" id="{7F44B389-841D-4814-A796-1C3619D61507}"/>
            </a:ext>
          </a:extLst>
        </xdr:cNvPr>
        <xdr:cNvCxnSpPr/>
      </xdr:nvCxnSpPr>
      <xdr:spPr>
        <a:xfrm flipV="1">
          <a:off x="17213580" y="18119271"/>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138068</xdr:rowOff>
    </xdr:from>
    <xdr:to>
      <xdr:col>98</xdr:col>
      <xdr:colOff>38100</xdr:colOff>
      <xdr:row>108</xdr:row>
      <xdr:rowOff>68218</xdr:rowOff>
    </xdr:to>
    <xdr:sp macro="" textlink="">
      <xdr:nvSpPr>
        <xdr:cNvPr id="845" name="楕円 844">
          <a:extLst>
            <a:ext uri="{FF2B5EF4-FFF2-40B4-BE49-F238E27FC236}">
              <a16:creationId xmlns:a16="http://schemas.microsoft.com/office/drawing/2014/main" id="{C9F4D20B-74E9-4592-98B1-C167A0968ED0}"/>
            </a:ext>
          </a:extLst>
        </xdr:cNvPr>
        <xdr:cNvSpPr/>
      </xdr:nvSpPr>
      <xdr:spPr>
        <a:xfrm>
          <a:off x="16388080" y="18075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17418</xdr:rowOff>
    </xdr:from>
    <xdr:to>
      <xdr:col>102</xdr:col>
      <xdr:colOff>114300</xdr:colOff>
      <xdr:row>108</xdr:row>
      <xdr:rowOff>17418</xdr:rowOff>
    </xdr:to>
    <xdr:cxnSp macro="">
      <xdr:nvCxnSpPr>
        <xdr:cNvPr id="846" name="直線コネクタ 845">
          <a:extLst>
            <a:ext uri="{FF2B5EF4-FFF2-40B4-BE49-F238E27FC236}">
              <a16:creationId xmlns:a16="http://schemas.microsoft.com/office/drawing/2014/main" id="{94CC3CB6-8282-4F5D-BB96-044F76C5A026}"/>
            </a:ext>
          </a:extLst>
        </xdr:cNvPr>
        <xdr:cNvCxnSpPr/>
      </xdr:nvCxnSpPr>
      <xdr:spPr>
        <a:xfrm>
          <a:off x="16431260" y="181225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id="{D477451B-8B2B-42D4-BE5B-7791DC7CF273}"/>
            </a:ext>
          </a:extLst>
        </xdr:cNvPr>
        <xdr:cNvSpPr txBox="1"/>
      </xdr:nvSpPr>
      <xdr:spPr>
        <a:xfrm>
          <a:off x="18561127" y="1777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a:extLst>
            <a:ext uri="{FF2B5EF4-FFF2-40B4-BE49-F238E27FC236}">
              <a16:creationId xmlns:a16="http://schemas.microsoft.com/office/drawing/2014/main" id="{1D0017C2-5981-4A2B-911C-6DA2ED5EAAB1}"/>
            </a:ext>
          </a:extLst>
        </xdr:cNvPr>
        <xdr:cNvSpPr txBox="1"/>
      </xdr:nvSpPr>
      <xdr:spPr>
        <a:xfrm>
          <a:off x="177762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a:extLst>
            <a:ext uri="{FF2B5EF4-FFF2-40B4-BE49-F238E27FC236}">
              <a16:creationId xmlns:a16="http://schemas.microsoft.com/office/drawing/2014/main" id="{260F91A9-1364-4547-9C1C-55CD5EF29101}"/>
            </a:ext>
          </a:extLst>
        </xdr:cNvPr>
        <xdr:cNvSpPr txBox="1"/>
      </xdr:nvSpPr>
      <xdr:spPr>
        <a:xfrm>
          <a:off x="1700156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id="{55E7F249-75B7-48AB-AB3D-CF18E9496831}"/>
            </a:ext>
          </a:extLst>
        </xdr:cNvPr>
        <xdr:cNvSpPr txBox="1"/>
      </xdr:nvSpPr>
      <xdr:spPr>
        <a:xfrm>
          <a:off x="162268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1" name="n_1mainValue【公民館】&#10;一人当たり面積">
          <a:extLst>
            <a:ext uri="{FF2B5EF4-FFF2-40B4-BE49-F238E27FC236}">
              <a16:creationId xmlns:a16="http://schemas.microsoft.com/office/drawing/2014/main" id="{96B258C6-BE4D-4D0B-8439-EF2D803C28FA}"/>
            </a:ext>
          </a:extLst>
        </xdr:cNvPr>
        <xdr:cNvSpPr txBox="1"/>
      </xdr:nvSpPr>
      <xdr:spPr>
        <a:xfrm>
          <a:off x="185611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2" name="n_2mainValue【公民館】&#10;一人当たり面積">
          <a:extLst>
            <a:ext uri="{FF2B5EF4-FFF2-40B4-BE49-F238E27FC236}">
              <a16:creationId xmlns:a16="http://schemas.microsoft.com/office/drawing/2014/main" id="{6ADA95FB-0FC9-47C0-9399-3B7489BB0CF5}"/>
            </a:ext>
          </a:extLst>
        </xdr:cNvPr>
        <xdr:cNvSpPr txBox="1"/>
      </xdr:nvSpPr>
      <xdr:spPr>
        <a:xfrm>
          <a:off x="1777626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59345</xdr:rowOff>
    </xdr:from>
    <xdr:ext cx="469744" cy="259045"/>
    <xdr:sp macro="" textlink="">
      <xdr:nvSpPr>
        <xdr:cNvPr id="853" name="n_3mainValue【公民館】&#10;一人当たり面積">
          <a:extLst>
            <a:ext uri="{FF2B5EF4-FFF2-40B4-BE49-F238E27FC236}">
              <a16:creationId xmlns:a16="http://schemas.microsoft.com/office/drawing/2014/main" id="{BAF090C4-488B-4032-BCAC-6687286A5926}"/>
            </a:ext>
          </a:extLst>
        </xdr:cNvPr>
        <xdr:cNvSpPr txBox="1"/>
      </xdr:nvSpPr>
      <xdr:spPr>
        <a:xfrm>
          <a:off x="17001567" y="181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59345</xdr:rowOff>
    </xdr:from>
    <xdr:ext cx="469744" cy="259045"/>
    <xdr:sp macro="" textlink="">
      <xdr:nvSpPr>
        <xdr:cNvPr id="854" name="n_4mainValue【公民館】&#10;一人当たり面積">
          <a:extLst>
            <a:ext uri="{FF2B5EF4-FFF2-40B4-BE49-F238E27FC236}">
              <a16:creationId xmlns:a16="http://schemas.microsoft.com/office/drawing/2014/main" id="{A5FD52C8-B28E-44C8-998B-FDDB0FC42FC7}"/>
            </a:ext>
          </a:extLst>
        </xdr:cNvPr>
        <xdr:cNvSpPr txBox="1"/>
      </xdr:nvSpPr>
      <xdr:spPr>
        <a:xfrm>
          <a:off x="16226867" y="181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3526695-3C8F-484D-93D6-486B88E3930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29DE24B1-8FD2-405E-8C3D-65A802435A8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5E7CB72B-EA34-445F-9FEA-82DC922F68A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ほとんどの施設において、有形固定資産減価償却率が類似団体内平均値を上回っている。これは、昭和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年代にかけて整備してきた公共施設等の多くが老朽化しているためである。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公営住宅については、市営住宅長寿命化計画に基づき、順次、改修及び建替えを行っていくことにより、水準は低下する見込みである。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学校施設については、中学校の建替えにより類似団体内平均値と同水準となっているが、小中学校再編計画に基づき、今後、除却と改築を進めていくことで、さらに低下する見込みである。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児童館については、中学校との複合化により更新したため、類似団体内平均値を大幅に下回っている。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一人当たり面積等については、概ね類似団体内平均値を下回っており、必要以上の施設等を保有していないことが示される。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BEE7F0-E6D0-4059-BEF0-9CD1D89C14F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29D7F5-EE0C-49CA-90CA-2FEB10FDA3F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5FBD53-990A-4F3B-8491-E6D8FF4C397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5D15E6-F92C-4CC1-B9FE-8D30B5143AD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4FC40F-4BB5-4BAF-A8B1-B8BA76451BC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FE782E-1721-4792-82F2-9D20F5D6E17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5A64D5-49E5-4BD9-8C5E-CA0F2874EFF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296D36-47EE-4E1C-8A82-FDF89E5218C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AA7F67-254D-429C-9E05-5063CC0C5F6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95C72F-A87E-40BC-906A-1846A8AA0B5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59,635
58,719
48.98
27,149,449
26,556,664
573,285
14,062,003
25,328,974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8F87CE-2255-4B41-98A6-04D2B9FE87B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FB3179-30DF-4744-B41B-BBE54E4D979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B9BE46-82C2-4963-8D9E-35620D42BBA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36882C-4F09-4836-8C1F-5F3922CFB89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DDB9FD-3C66-4464-B0BA-C4268899D7A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9EAA771-51EF-45B3-96D7-CCB46137B41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89C03A-8002-44F9-BB86-F6FDE61A044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60FD3D-9C7F-498C-8EC4-7BE3B89A38B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1F6752-3D04-483C-BC86-98B591F71E5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04AC2C-A678-4D37-980F-0A43BAE5A03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C9B77F-6CF9-4761-9856-8974B09EF2A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D6E91E-17A8-4023-9F94-A61A19D1534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A221F6-92BA-4449-B13C-AEF7FEFF78E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038D4B-C893-4DC0-833B-70B3A611904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E26153-534A-4C44-B7D2-43D3A77B027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F62DBC-4EAC-4148-9408-D6FF7B436E3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885B2B-E33F-44E8-8035-7A363E427B1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95A93B-FB37-435C-A6EE-40A4E83AFC3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40147D-00C5-4B43-8DE6-7E1203B52BD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DE8A7A-EE75-4156-9B0E-4FADF1AC780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89A3BA-7E85-4ED5-A1E5-AA4460FB9A3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0E2EC8-43E9-4853-A443-91D44F8A383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388F1E-C65F-43EB-BA2F-ED5EE25324E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958111-AF3A-4F73-99E2-64658B713B5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667609-3043-4872-A339-FCD0985DB19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BF4F23-D2FE-4977-B749-4C5C8A0A4B6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191E54-78F4-4663-910E-101E8B9259F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78F838-0172-47AF-AC3B-E6B1D71E4DB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257E45-B895-4A5F-95C5-E97246A1C62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313D34-B1CD-4414-B919-DF6A9A47C9C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095306-F294-4E2D-9DCF-103A2947BC3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F0CB3A-9056-45AA-B606-28615EBFF39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826A221-1551-4959-B125-FDC1C3CFCE8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6492EFF-9CA4-45AA-84CC-962476AC554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BF4DB35-AB47-4EC3-9D9B-2CD0D8190E2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918727A-A94D-4219-9C1D-8591585A068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1FB54AE-D5A4-4DBD-9807-5EF38C2D792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E81AF32-841D-4BD7-BD7A-FACE6404B03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EC671BE-F997-41B4-A2FD-DB9FDC9C592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23EA2FC-533E-499B-8DF2-02B8072AF32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B1712EE-2204-4013-BD0D-8FD041A7A07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A577008-2E00-4D3D-8A3A-B7B4D1629C6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B60BAA9-0573-4F54-93DF-25F5902A5F1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93205D8-640C-44FB-BE5C-0AC4B8C10138}"/>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F1B04B-8D45-4CA1-A768-CEE9491A396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D9C01F0-78A3-44E2-AB93-1D043BAE924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8FEC4267-0601-4E1B-9948-FDDDD7A33473}"/>
            </a:ext>
          </a:extLst>
        </xdr:cNvPr>
        <xdr:cNvCxnSpPr/>
      </xdr:nvCxnSpPr>
      <xdr:spPr>
        <a:xfrm flipV="1">
          <a:off x="4086225" y="562464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DF5A6F46-4CFC-46A5-BD4B-801D3E875AA3}"/>
            </a:ext>
          </a:extLst>
        </xdr:cNvPr>
        <xdr:cNvSpPr txBox="1"/>
      </xdr:nvSpPr>
      <xdr:spPr>
        <a:xfrm>
          <a:off x="412496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A7ACF3B7-16DD-4F33-A95A-A6F0F66B33B2}"/>
            </a:ext>
          </a:extLst>
        </xdr:cNvPr>
        <xdr:cNvCxnSpPr/>
      </xdr:nvCxnSpPr>
      <xdr:spPr>
        <a:xfrm>
          <a:off x="402082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F2B6AFA5-88B4-49A2-B58A-CCDDFEE8D521}"/>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44D1C05-0712-4CC0-A494-48D0D98FFED6}"/>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5EDDE6B8-F3A4-4CC3-8B83-BC5DA5EC1213}"/>
            </a:ext>
          </a:extLst>
        </xdr:cNvPr>
        <xdr:cNvSpPr txBox="1"/>
      </xdr:nvSpPr>
      <xdr:spPr>
        <a:xfrm>
          <a:off x="4124960" y="6173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6E31A522-260D-483A-ABC9-5E4F8FD13133}"/>
            </a:ext>
          </a:extLst>
        </xdr:cNvPr>
        <xdr:cNvSpPr/>
      </xdr:nvSpPr>
      <xdr:spPr>
        <a:xfrm>
          <a:off x="403606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AF869B6A-9E78-4EDF-88AE-2081483F25F8}"/>
            </a:ext>
          </a:extLst>
        </xdr:cNvPr>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442EBA11-A3C9-4BCB-81AA-997A5CBD3B6F}"/>
            </a:ext>
          </a:extLst>
        </xdr:cNvPr>
        <xdr:cNvSpPr/>
      </xdr:nvSpPr>
      <xdr:spPr>
        <a:xfrm>
          <a:off x="251460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D60A9730-95AE-4E11-B97C-D507CF1CAD34}"/>
            </a:ext>
          </a:extLst>
        </xdr:cNvPr>
        <xdr:cNvSpPr/>
      </xdr:nvSpPr>
      <xdr:spPr>
        <a:xfrm>
          <a:off x="17399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458222E1-0641-49A7-9FAA-1EE14F5A01F3}"/>
            </a:ext>
          </a:extLst>
        </xdr:cNvPr>
        <xdr:cNvSpPr/>
      </xdr:nvSpPr>
      <xdr:spPr>
        <a:xfrm>
          <a:off x="965200" y="619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9E3CF2-2DD5-474D-9CD1-B514736D700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D15DEC-EC1C-4525-AC2A-C8189C33261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CF8FBB5-3CDC-4811-A577-85F83E8B559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1FC04C9-BF68-42A0-BB15-C0CA0D7FDD1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6A0384C-4FB2-4951-9FA1-307B7DF4E59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142966</xdr:rowOff>
    </xdr:from>
    <xdr:to>
      <xdr:col>24</xdr:col>
      <xdr:colOff>114300</xdr:colOff>
      <xdr:row>41</xdr:row>
      <xdr:rowOff>73116</xdr:rowOff>
    </xdr:to>
    <xdr:sp macro="" textlink="">
      <xdr:nvSpPr>
        <xdr:cNvPr id="74" name="楕円 73">
          <a:extLst>
            <a:ext uri="{FF2B5EF4-FFF2-40B4-BE49-F238E27FC236}">
              <a16:creationId xmlns:a16="http://schemas.microsoft.com/office/drawing/2014/main" id="{46969EC5-22E4-476E-9036-0D054BE48C31}"/>
            </a:ext>
          </a:extLst>
        </xdr:cNvPr>
        <xdr:cNvSpPr/>
      </xdr:nvSpPr>
      <xdr:spPr>
        <a:xfrm>
          <a:off x="4036060" y="6848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121393</xdr:rowOff>
    </xdr:from>
    <xdr:ext cx="405111" cy="259045"/>
    <xdr:sp macro="" textlink="">
      <xdr:nvSpPr>
        <xdr:cNvPr id="75" name="【図書館】&#10;有形固定資産減価償却率該当値テキスト">
          <a:extLst>
            <a:ext uri="{FF2B5EF4-FFF2-40B4-BE49-F238E27FC236}">
              <a16:creationId xmlns:a16="http://schemas.microsoft.com/office/drawing/2014/main" id="{9E0B2488-8B0A-47F1-9484-A9E5BF955CD4}"/>
            </a:ext>
          </a:extLst>
        </xdr:cNvPr>
        <xdr:cNvSpPr txBox="1"/>
      </xdr:nvSpPr>
      <xdr:spPr>
        <a:xfrm>
          <a:off x="4124960" y="682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107043</xdr:rowOff>
    </xdr:from>
    <xdr:to>
      <xdr:col>20</xdr:col>
      <xdr:colOff>38100</xdr:colOff>
      <xdr:row>41</xdr:row>
      <xdr:rowOff>37193</xdr:rowOff>
    </xdr:to>
    <xdr:sp macro="" textlink="">
      <xdr:nvSpPr>
        <xdr:cNvPr id="76" name="楕円 75">
          <a:extLst>
            <a:ext uri="{FF2B5EF4-FFF2-40B4-BE49-F238E27FC236}">
              <a16:creationId xmlns:a16="http://schemas.microsoft.com/office/drawing/2014/main" id="{B45B96CF-BDB5-415A-9619-3FD8D8F72168}"/>
            </a:ext>
          </a:extLst>
        </xdr:cNvPr>
        <xdr:cNvSpPr/>
      </xdr:nvSpPr>
      <xdr:spPr>
        <a:xfrm>
          <a:off x="3312160" y="6812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157843</xdr:rowOff>
    </xdr:from>
    <xdr:to>
      <xdr:col>24</xdr:col>
      <xdr:colOff>63500</xdr:colOff>
      <xdr:row>41</xdr:row>
      <xdr:rowOff>22316</xdr:rowOff>
    </xdr:to>
    <xdr:cxnSp macro="">
      <xdr:nvCxnSpPr>
        <xdr:cNvPr id="77" name="直線コネクタ 76">
          <a:extLst>
            <a:ext uri="{FF2B5EF4-FFF2-40B4-BE49-F238E27FC236}">
              <a16:creationId xmlns:a16="http://schemas.microsoft.com/office/drawing/2014/main" id="{383EC36B-C84E-4241-B19D-96CFA525036F}"/>
            </a:ext>
          </a:extLst>
        </xdr:cNvPr>
        <xdr:cNvCxnSpPr/>
      </xdr:nvCxnSpPr>
      <xdr:spPr>
        <a:xfrm>
          <a:off x="3355340" y="6863443"/>
          <a:ext cx="7315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74385</xdr:rowOff>
    </xdr:from>
    <xdr:to>
      <xdr:col>15</xdr:col>
      <xdr:colOff>101600</xdr:colOff>
      <xdr:row>41</xdr:row>
      <xdr:rowOff>4535</xdr:rowOff>
    </xdr:to>
    <xdr:sp macro="" textlink="">
      <xdr:nvSpPr>
        <xdr:cNvPr id="78" name="楕円 77">
          <a:extLst>
            <a:ext uri="{FF2B5EF4-FFF2-40B4-BE49-F238E27FC236}">
              <a16:creationId xmlns:a16="http://schemas.microsoft.com/office/drawing/2014/main" id="{8A51DD2F-5E26-4CA9-9DF8-0EEC2DFABE6B}"/>
            </a:ext>
          </a:extLst>
        </xdr:cNvPr>
        <xdr:cNvSpPr/>
      </xdr:nvSpPr>
      <xdr:spPr>
        <a:xfrm>
          <a:off x="2514600" y="677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125185</xdr:rowOff>
    </xdr:from>
    <xdr:to>
      <xdr:col>19</xdr:col>
      <xdr:colOff>177800</xdr:colOff>
      <xdr:row>40</xdr:row>
      <xdr:rowOff>157843</xdr:rowOff>
    </xdr:to>
    <xdr:cxnSp macro="">
      <xdr:nvCxnSpPr>
        <xdr:cNvPr id="79" name="直線コネクタ 78">
          <a:extLst>
            <a:ext uri="{FF2B5EF4-FFF2-40B4-BE49-F238E27FC236}">
              <a16:creationId xmlns:a16="http://schemas.microsoft.com/office/drawing/2014/main" id="{8BF12F76-B59C-45C5-BBA6-A949869F87A9}"/>
            </a:ext>
          </a:extLst>
        </xdr:cNvPr>
        <xdr:cNvCxnSpPr/>
      </xdr:nvCxnSpPr>
      <xdr:spPr>
        <a:xfrm>
          <a:off x="2565400" y="6830785"/>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38463</xdr:rowOff>
    </xdr:from>
    <xdr:to>
      <xdr:col>10</xdr:col>
      <xdr:colOff>165100</xdr:colOff>
      <xdr:row>40</xdr:row>
      <xdr:rowOff>140063</xdr:rowOff>
    </xdr:to>
    <xdr:sp macro="" textlink="">
      <xdr:nvSpPr>
        <xdr:cNvPr id="80" name="楕円 79">
          <a:extLst>
            <a:ext uri="{FF2B5EF4-FFF2-40B4-BE49-F238E27FC236}">
              <a16:creationId xmlns:a16="http://schemas.microsoft.com/office/drawing/2014/main" id="{B117CC00-193F-4047-875D-0454692CCF3F}"/>
            </a:ext>
          </a:extLst>
        </xdr:cNvPr>
        <xdr:cNvSpPr/>
      </xdr:nvSpPr>
      <xdr:spPr>
        <a:xfrm>
          <a:off x="17399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89263</xdr:rowOff>
    </xdr:from>
    <xdr:to>
      <xdr:col>15</xdr:col>
      <xdr:colOff>50800</xdr:colOff>
      <xdr:row>40</xdr:row>
      <xdr:rowOff>125185</xdr:rowOff>
    </xdr:to>
    <xdr:cxnSp macro="">
      <xdr:nvCxnSpPr>
        <xdr:cNvPr id="81" name="直線コネクタ 80">
          <a:extLst>
            <a:ext uri="{FF2B5EF4-FFF2-40B4-BE49-F238E27FC236}">
              <a16:creationId xmlns:a16="http://schemas.microsoft.com/office/drawing/2014/main" id="{14BA7FD8-2391-4171-AA39-98A7C8A21D92}"/>
            </a:ext>
          </a:extLst>
        </xdr:cNvPr>
        <xdr:cNvCxnSpPr/>
      </xdr:nvCxnSpPr>
      <xdr:spPr>
        <a:xfrm>
          <a:off x="1790700" y="6794863"/>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xdr:rowOff>
    </xdr:from>
    <xdr:to>
      <xdr:col>6</xdr:col>
      <xdr:colOff>38100</xdr:colOff>
      <xdr:row>40</xdr:row>
      <xdr:rowOff>104140</xdr:rowOff>
    </xdr:to>
    <xdr:sp macro="" textlink="">
      <xdr:nvSpPr>
        <xdr:cNvPr id="82" name="楕円 81">
          <a:extLst>
            <a:ext uri="{FF2B5EF4-FFF2-40B4-BE49-F238E27FC236}">
              <a16:creationId xmlns:a16="http://schemas.microsoft.com/office/drawing/2014/main" id="{577A7145-5CC1-43A4-99B5-01B7655D2C3C}"/>
            </a:ext>
          </a:extLst>
        </xdr:cNvPr>
        <xdr:cNvSpPr/>
      </xdr:nvSpPr>
      <xdr:spPr>
        <a:xfrm>
          <a:off x="96520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53340</xdr:rowOff>
    </xdr:from>
    <xdr:to>
      <xdr:col>10</xdr:col>
      <xdr:colOff>114300</xdr:colOff>
      <xdr:row>40</xdr:row>
      <xdr:rowOff>89263</xdr:rowOff>
    </xdr:to>
    <xdr:cxnSp macro="">
      <xdr:nvCxnSpPr>
        <xdr:cNvPr id="83" name="直線コネクタ 82">
          <a:extLst>
            <a:ext uri="{FF2B5EF4-FFF2-40B4-BE49-F238E27FC236}">
              <a16:creationId xmlns:a16="http://schemas.microsoft.com/office/drawing/2014/main" id="{6258207C-757B-4506-BDDD-4E255880B706}"/>
            </a:ext>
          </a:extLst>
        </xdr:cNvPr>
        <xdr:cNvCxnSpPr/>
      </xdr:nvCxnSpPr>
      <xdr:spPr>
        <a:xfrm>
          <a:off x="1008380" y="675894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FBFF1A75-B76F-4145-B4E0-F196F31B7851}"/>
            </a:ext>
          </a:extLst>
        </xdr:cNvPr>
        <xdr:cNvSpPr txBox="1"/>
      </xdr:nvSpPr>
      <xdr:spPr>
        <a:xfrm>
          <a:off x="317056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513ECBD1-2B9D-4DC0-A4D3-9D562F7F693B}"/>
            </a:ext>
          </a:extLst>
        </xdr:cNvPr>
        <xdr:cNvSpPr txBox="1"/>
      </xdr:nvSpPr>
      <xdr:spPr>
        <a:xfrm>
          <a:off x="238570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CB461835-5801-42F5-A405-2DAE9FD9ECE4}"/>
            </a:ext>
          </a:extLst>
        </xdr:cNvPr>
        <xdr:cNvSpPr txBox="1"/>
      </xdr:nvSpPr>
      <xdr:spPr>
        <a:xfrm>
          <a:off x="16110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300670E2-A770-4DC5-8305-F6BF6F1398AF}"/>
            </a:ext>
          </a:extLst>
        </xdr:cNvPr>
        <xdr:cNvSpPr txBox="1"/>
      </xdr:nvSpPr>
      <xdr:spPr>
        <a:xfrm>
          <a:off x="8363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EAB35654-9AAA-4E9D-B1E0-BE4C137B8A30}"/>
            </a:ext>
          </a:extLst>
        </xdr:cNvPr>
        <xdr:cNvSpPr txBox="1"/>
      </xdr:nvSpPr>
      <xdr:spPr>
        <a:xfrm>
          <a:off x="3170564" y="690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67731C11-D11B-42C8-8169-A95D677E05D5}"/>
            </a:ext>
          </a:extLst>
        </xdr:cNvPr>
        <xdr:cNvSpPr txBox="1"/>
      </xdr:nvSpPr>
      <xdr:spPr>
        <a:xfrm>
          <a:off x="2385704" y="68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131190</xdr:rowOff>
    </xdr:from>
    <xdr:ext cx="405111" cy="259045"/>
    <xdr:sp macro="" textlink="">
      <xdr:nvSpPr>
        <xdr:cNvPr id="90" name="n_3mainValue【図書館】&#10;有形固定資産減価償却率">
          <a:extLst>
            <a:ext uri="{FF2B5EF4-FFF2-40B4-BE49-F238E27FC236}">
              <a16:creationId xmlns:a16="http://schemas.microsoft.com/office/drawing/2014/main" id="{4BA83FD3-0B35-46B8-9711-0B4E4512B650}"/>
            </a:ext>
          </a:extLst>
        </xdr:cNvPr>
        <xdr:cNvSpPr txBox="1"/>
      </xdr:nvSpPr>
      <xdr:spPr>
        <a:xfrm>
          <a:off x="1611004"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95267</xdr:rowOff>
    </xdr:from>
    <xdr:ext cx="405111" cy="259045"/>
    <xdr:sp macro="" textlink="">
      <xdr:nvSpPr>
        <xdr:cNvPr id="91" name="n_4mainValue【図書館】&#10;有形固定資産減価償却率">
          <a:extLst>
            <a:ext uri="{FF2B5EF4-FFF2-40B4-BE49-F238E27FC236}">
              <a16:creationId xmlns:a16="http://schemas.microsoft.com/office/drawing/2014/main" id="{7078C7FA-3A4D-475E-B525-FFA268C32A4E}"/>
            </a:ext>
          </a:extLst>
        </xdr:cNvPr>
        <xdr:cNvSpPr txBox="1"/>
      </xdr:nvSpPr>
      <xdr:spPr>
        <a:xfrm>
          <a:off x="83630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B71BB8D-4CB8-41B2-8347-AA8773727F2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53A16DD-1DA0-4C07-B6A4-ACB47ACF2FF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8A6250C-C4F7-471D-B850-23FF15DEFC5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8C2C401-0260-48D8-9124-1FF73A98E6D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B522097-48C6-484A-92DB-74A5A662DD6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0456DB0-C103-4F92-85B4-42856ED3F61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BEB47D3-66F5-48F3-8CA1-72F2ED4F0C9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7747BD0-02FE-4CF6-831B-D682F62C420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BEEFD3B-0B30-4ACD-B7A7-74F137532A3E}"/>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9F32B8-BBD6-41A5-960A-BE7F7B0AA24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DC6DD349-9F4D-40D4-9F9F-6347550B3DA4}"/>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FAD3788-0966-474A-9C0C-730D46C50444}"/>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8F80B2A8-EFDE-4EE0-95AD-5658474C007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5682BAD-0C0C-4520-B3BB-3D1A102F7FD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52AF8813-B656-4BC4-9DD6-58D8141921DE}"/>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CD7C2CB0-4465-4294-AF34-C4419B89F823}"/>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BCB28822-801B-40DD-A649-99227CA529E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EB07AF7-7B83-4F94-9F9C-8E4D3FB6CF9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6C5F3E6E-E582-4145-B566-6DF02D4278F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B5F52FF8-B744-4328-9015-2BEE8E0D7896}"/>
            </a:ext>
          </a:extLst>
        </xdr:cNvPr>
        <xdr:cNvCxnSpPr/>
      </xdr:nvCxnSpPr>
      <xdr:spPr>
        <a:xfrm flipV="1">
          <a:off x="9219565" y="571309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5A8CE7BF-818D-4F6A-B724-8A9585C47AD1}"/>
            </a:ext>
          </a:extLst>
        </xdr:cNvPr>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2E601C9D-ADDC-4A28-93DA-D41649883E18}"/>
            </a:ext>
          </a:extLst>
        </xdr:cNvPr>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35BA1E27-89BD-4985-BA6A-326DA938155E}"/>
            </a:ext>
          </a:extLst>
        </xdr:cNvPr>
        <xdr:cNvSpPr txBox="1"/>
      </xdr:nvSpPr>
      <xdr:spPr>
        <a:xfrm>
          <a:off x="9258300" y="54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A6F9C205-9488-4832-BB78-3C59BD4EBA27}"/>
            </a:ext>
          </a:extLst>
        </xdr:cNvPr>
        <xdr:cNvCxnSpPr/>
      </xdr:nvCxnSpPr>
      <xdr:spPr>
        <a:xfrm>
          <a:off x="915416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2DC49921-D016-465D-BB36-5BA6C3B5F1DC}"/>
            </a:ext>
          </a:extLst>
        </xdr:cNvPr>
        <xdr:cNvSpPr txBox="1"/>
      </xdr:nvSpPr>
      <xdr:spPr>
        <a:xfrm>
          <a:off x="9258300" y="6458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2CEEEBBD-674D-447A-A02B-32BE081B7377}"/>
            </a:ext>
          </a:extLst>
        </xdr:cNvPr>
        <xdr:cNvSpPr/>
      </xdr:nvSpPr>
      <xdr:spPr>
        <a:xfrm>
          <a:off x="919226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54D7247E-A469-40D5-AD8D-E8B81FB6D93F}"/>
            </a:ext>
          </a:extLst>
        </xdr:cNvPr>
        <xdr:cNvSpPr/>
      </xdr:nvSpPr>
      <xdr:spPr>
        <a:xfrm>
          <a:off x="844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3818AA16-17FD-4456-A7DA-E69FBE1BD22C}"/>
            </a:ext>
          </a:extLst>
        </xdr:cNvPr>
        <xdr:cNvSpPr/>
      </xdr:nvSpPr>
      <xdr:spPr>
        <a:xfrm>
          <a:off x="767080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FC7E6E3A-68FA-4945-A47F-60EEB2D5A863}"/>
            </a:ext>
          </a:extLst>
        </xdr:cNvPr>
        <xdr:cNvSpPr/>
      </xdr:nvSpPr>
      <xdr:spPr>
        <a:xfrm>
          <a:off x="68732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C16A223B-7FF9-4377-843C-487D017265D6}"/>
            </a:ext>
          </a:extLst>
        </xdr:cNvPr>
        <xdr:cNvSpPr/>
      </xdr:nvSpPr>
      <xdr:spPr>
        <a:xfrm>
          <a:off x="60985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761FCE9-7CE3-4772-B748-6C96315B77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E3D76AE-23DF-4D00-82CA-90E850A550D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9BF609-5269-4DCB-9DC6-770711E0C93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CD9FF44-5FFA-48AE-AD4B-B1129808BAB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BBADD0-D91E-4820-9C82-50CE6F7FD38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145415</xdr:rowOff>
    </xdr:from>
    <xdr:to>
      <xdr:col>55</xdr:col>
      <xdr:colOff>50800</xdr:colOff>
      <xdr:row>40</xdr:row>
      <xdr:rowOff>75565</xdr:rowOff>
    </xdr:to>
    <xdr:sp macro="" textlink="">
      <xdr:nvSpPr>
        <xdr:cNvPr id="127" name="楕円 126">
          <a:extLst>
            <a:ext uri="{FF2B5EF4-FFF2-40B4-BE49-F238E27FC236}">
              <a16:creationId xmlns:a16="http://schemas.microsoft.com/office/drawing/2014/main" id="{16014AA0-BCF5-43AF-B967-DA26A9ABD5BD}"/>
            </a:ext>
          </a:extLst>
        </xdr:cNvPr>
        <xdr:cNvSpPr/>
      </xdr:nvSpPr>
      <xdr:spPr>
        <a:xfrm>
          <a:off x="9192260" y="668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123842</xdr:rowOff>
    </xdr:from>
    <xdr:ext cx="469744" cy="259045"/>
    <xdr:sp macro="" textlink="">
      <xdr:nvSpPr>
        <xdr:cNvPr id="128" name="【図書館】&#10;一人当たり面積該当値テキスト">
          <a:extLst>
            <a:ext uri="{FF2B5EF4-FFF2-40B4-BE49-F238E27FC236}">
              <a16:creationId xmlns:a16="http://schemas.microsoft.com/office/drawing/2014/main" id="{8864F627-2020-4CF7-8A40-9C6E4E855706}"/>
            </a:ext>
          </a:extLst>
        </xdr:cNvPr>
        <xdr:cNvSpPr txBox="1"/>
      </xdr:nvSpPr>
      <xdr:spPr>
        <a:xfrm>
          <a:off x="9258300"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145415</xdr:rowOff>
    </xdr:from>
    <xdr:to>
      <xdr:col>50</xdr:col>
      <xdr:colOff>165100</xdr:colOff>
      <xdr:row>40</xdr:row>
      <xdr:rowOff>75565</xdr:rowOff>
    </xdr:to>
    <xdr:sp macro="" textlink="">
      <xdr:nvSpPr>
        <xdr:cNvPr id="129" name="楕円 128">
          <a:extLst>
            <a:ext uri="{FF2B5EF4-FFF2-40B4-BE49-F238E27FC236}">
              <a16:creationId xmlns:a16="http://schemas.microsoft.com/office/drawing/2014/main" id="{D31DD3B1-4A07-46C3-AE33-A85CACFD9D38}"/>
            </a:ext>
          </a:extLst>
        </xdr:cNvPr>
        <xdr:cNvSpPr/>
      </xdr:nvSpPr>
      <xdr:spPr>
        <a:xfrm>
          <a:off x="844550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24765</xdr:rowOff>
    </xdr:from>
    <xdr:to>
      <xdr:col>55</xdr:col>
      <xdr:colOff>0</xdr:colOff>
      <xdr:row>40</xdr:row>
      <xdr:rowOff>24765</xdr:rowOff>
    </xdr:to>
    <xdr:cxnSp macro="">
      <xdr:nvCxnSpPr>
        <xdr:cNvPr id="130" name="直線コネクタ 129">
          <a:extLst>
            <a:ext uri="{FF2B5EF4-FFF2-40B4-BE49-F238E27FC236}">
              <a16:creationId xmlns:a16="http://schemas.microsoft.com/office/drawing/2014/main" id="{2F0AF0F6-5B72-4AB0-A097-27D5AF8F783B}"/>
            </a:ext>
          </a:extLst>
        </xdr:cNvPr>
        <xdr:cNvCxnSpPr/>
      </xdr:nvCxnSpPr>
      <xdr:spPr>
        <a:xfrm>
          <a:off x="8496300" y="673036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145415</xdr:rowOff>
    </xdr:from>
    <xdr:to>
      <xdr:col>46</xdr:col>
      <xdr:colOff>38100</xdr:colOff>
      <xdr:row>40</xdr:row>
      <xdr:rowOff>75565</xdr:rowOff>
    </xdr:to>
    <xdr:sp macro="" textlink="">
      <xdr:nvSpPr>
        <xdr:cNvPr id="131" name="楕円 130">
          <a:extLst>
            <a:ext uri="{FF2B5EF4-FFF2-40B4-BE49-F238E27FC236}">
              <a16:creationId xmlns:a16="http://schemas.microsoft.com/office/drawing/2014/main" id="{C56A8D5F-9048-4007-8450-B30A67195C63}"/>
            </a:ext>
          </a:extLst>
        </xdr:cNvPr>
        <xdr:cNvSpPr/>
      </xdr:nvSpPr>
      <xdr:spPr>
        <a:xfrm>
          <a:off x="7670800" y="668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24765</xdr:rowOff>
    </xdr:from>
    <xdr:to>
      <xdr:col>50</xdr:col>
      <xdr:colOff>114300</xdr:colOff>
      <xdr:row>40</xdr:row>
      <xdr:rowOff>24765</xdr:rowOff>
    </xdr:to>
    <xdr:cxnSp macro="">
      <xdr:nvCxnSpPr>
        <xdr:cNvPr id="132" name="直線コネクタ 131">
          <a:extLst>
            <a:ext uri="{FF2B5EF4-FFF2-40B4-BE49-F238E27FC236}">
              <a16:creationId xmlns:a16="http://schemas.microsoft.com/office/drawing/2014/main" id="{6D23B9FB-DCE1-41A1-90FE-ABB3F764AAD7}"/>
            </a:ext>
          </a:extLst>
        </xdr:cNvPr>
        <xdr:cNvCxnSpPr/>
      </xdr:nvCxnSpPr>
      <xdr:spPr>
        <a:xfrm>
          <a:off x="7713980" y="67303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3" name="楕円 132">
          <a:extLst>
            <a:ext uri="{FF2B5EF4-FFF2-40B4-BE49-F238E27FC236}">
              <a16:creationId xmlns:a16="http://schemas.microsoft.com/office/drawing/2014/main" id="{F387D37B-5733-4A6D-A127-C0E765A02ED8}"/>
            </a:ext>
          </a:extLst>
        </xdr:cNvPr>
        <xdr:cNvSpPr/>
      </xdr:nvSpPr>
      <xdr:spPr>
        <a:xfrm>
          <a:off x="68732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24765</xdr:rowOff>
    </xdr:from>
    <xdr:to>
      <xdr:col>45</xdr:col>
      <xdr:colOff>177800</xdr:colOff>
      <xdr:row>40</xdr:row>
      <xdr:rowOff>30480</xdr:rowOff>
    </xdr:to>
    <xdr:cxnSp macro="">
      <xdr:nvCxnSpPr>
        <xdr:cNvPr id="134" name="直線コネクタ 133">
          <a:extLst>
            <a:ext uri="{FF2B5EF4-FFF2-40B4-BE49-F238E27FC236}">
              <a16:creationId xmlns:a16="http://schemas.microsoft.com/office/drawing/2014/main" id="{BF4D101F-73DD-4359-B40F-847AA83DDA43}"/>
            </a:ext>
          </a:extLst>
        </xdr:cNvPr>
        <xdr:cNvCxnSpPr/>
      </xdr:nvCxnSpPr>
      <xdr:spPr>
        <a:xfrm flipV="1">
          <a:off x="6924040" y="673036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5" name="楕円 134">
          <a:extLst>
            <a:ext uri="{FF2B5EF4-FFF2-40B4-BE49-F238E27FC236}">
              <a16:creationId xmlns:a16="http://schemas.microsoft.com/office/drawing/2014/main" id="{E49FE687-04D2-4C1F-AC7C-F01834DBCFE6}"/>
            </a:ext>
          </a:extLst>
        </xdr:cNvPr>
        <xdr:cNvSpPr/>
      </xdr:nvSpPr>
      <xdr:spPr>
        <a:xfrm>
          <a:off x="60985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30480</xdr:rowOff>
    </xdr:to>
    <xdr:cxnSp macro="">
      <xdr:nvCxnSpPr>
        <xdr:cNvPr id="136" name="直線コネクタ 135">
          <a:extLst>
            <a:ext uri="{FF2B5EF4-FFF2-40B4-BE49-F238E27FC236}">
              <a16:creationId xmlns:a16="http://schemas.microsoft.com/office/drawing/2014/main" id="{A8D5867D-EF6C-43BE-A987-F9259E4F6500}"/>
            </a:ext>
          </a:extLst>
        </xdr:cNvPr>
        <xdr:cNvCxnSpPr/>
      </xdr:nvCxnSpPr>
      <xdr:spPr>
        <a:xfrm>
          <a:off x="6149340" y="67360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78C310D1-DC24-4973-AACB-85D16FE97AFD}"/>
            </a:ext>
          </a:extLst>
        </xdr:cNvPr>
        <xdr:cNvSpPr txBox="1"/>
      </xdr:nvSpPr>
      <xdr:spPr>
        <a:xfrm>
          <a:off x="8271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CBD41BDF-E431-48B1-B174-6C3EB50776CA}"/>
            </a:ext>
          </a:extLst>
        </xdr:cNvPr>
        <xdr:cNvSpPr txBox="1"/>
      </xdr:nvSpPr>
      <xdr:spPr>
        <a:xfrm>
          <a:off x="7509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01E2B2CC-9FAE-4075-AD1D-78B68FB9A738}"/>
            </a:ext>
          </a:extLst>
        </xdr:cNvPr>
        <xdr:cNvSpPr txBox="1"/>
      </xdr:nvSpPr>
      <xdr:spPr>
        <a:xfrm>
          <a:off x="67120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2E8DB395-A163-4F50-B2DB-3B8886205591}"/>
            </a:ext>
          </a:extLst>
        </xdr:cNvPr>
        <xdr:cNvSpPr txBox="1"/>
      </xdr:nvSpPr>
      <xdr:spPr>
        <a:xfrm>
          <a:off x="59373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66692</xdr:rowOff>
    </xdr:from>
    <xdr:ext cx="469744" cy="259045"/>
    <xdr:sp macro="" textlink="">
      <xdr:nvSpPr>
        <xdr:cNvPr id="141" name="n_1mainValue【図書館】&#10;一人当たり面積">
          <a:extLst>
            <a:ext uri="{FF2B5EF4-FFF2-40B4-BE49-F238E27FC236}">
              <a16:creationId xmlns:a16="http://schemas.microsoft.com/office/drawing/2014/main" id="{6A5D5C9D-501F-4050-8D47-DB9C6B51F676}"/>
            </a:ext>
          </a:extLst>
        </xdr:cNvPr>
        <xdr:cNvSpPr txBox="1"/>
      </xdr:nvSpPr>
      <xdr:spPr>
        <a:xfrm>
          <a:off x="827158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66692</xdr:rowOff>
    </xdr:from>
    <xdr:ext cx="469744" cy="259045"/>
    <xdr:sp macro="" textlink="">
      <xdr:nvSpPr>
        <xdr:cNvPr id="142" name="n_2mainValue【図書館】&#10;一人当たり面積">
          <a:extLst>
            <a:ext uri="{FF2B5EF4-FFF2-40B4-BE49-F238E27FC236}">
              <a16:creationId xmlns:a16="http://schemas.microsoft.com/office/drawing/2014/main" id="{82D274B7-E7E9-4300-B871-95EA2BFBFA17}"/>
            </a:ext>
          </a:extLst>
        </xdr:cNvPr>
        <xdr:cNvSpPr txBox="1"/>
      </xdr:nvSpPr>
      <xdr:spPr>
        <a:xfrm>
          <a:off x="750958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3" name="n_3mainValue【図書館】&#10;一人当たり面積">
          <a:extLst>
            <a:ext uri="{FF2B5EF4-FFF2-40B4-BE49-F238E27FC236}">
              <a16:creationId xmlns:a16="http://schemas.microsoft.com/office/drawing/2014/main" id="{FAFA89DC-0CAD-4C43-8679-0218405607E2}"/>
            </a:ext>
          </a:extLst>
        </xdr:cNvPr>
        <xdr:cNvSpPr txBox="1"/>
      </xdr:nvSpPr>
      <xdr:spPr>
        <a:xfrm>
          <a:off x="67120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4" name="n_4mainValue【図書館】&#10;一人当たり面積">
          <a:extLst>
            <a:ext uri="{FF2B5EF4-FFF2-40B4-BE49-F238E27FC236}">
              <a16:creationId xmlns:a16="http://schemas.microsoft.com/office/drawing/2014/main" id="{BC44066F-A78D-4172-97E7-006C90A071D3}"/>
            </a:ext>
          </a:extLst>
        </xdr:cNvPr>
        <xdr:cNvSpPr txBox="1"/>
      </xdr:nvSpPr>
      <xdr:spPr>
        <a:xfrm>
          <a:off x="59373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40315BBB-DB18-46DB-A749-544E29AF709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1B1C239-24BD-453C-877A-395786AA12F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5872C7AC-C831-4ED0-B6C6-DB9480F1FBD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147E6B0F-9CDF-4C24-8CBD-C345A711E45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7D2638DF-7491-43E6-BAD2-B307432F4C6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2214AA27-ACEB-4165-8757-FD83C090572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711A748A-9F2A-4BDF-90C5-2C1757B64A8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AAA00AAE-71E7-480A-BF9B-31A325421E9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8E37745-874E-4792-B1F6-FDC0B8A16F0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FEB6CC9A-2135-4E26-8490-EA1775D73E4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FDEE43B7-0FC6-482B-81AB-090D56CBEA2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125AFBF-1E7E-4C5E-AE8E-DC0CB83AB30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B52C21C8-BBAE-40F8-8663-F14F7D70030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4B6C2D01-B969-49A2-A31C-953BB02F461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7395A7EB-F41C-4D6F-A30B-6CBEF146D9F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354035D6-9BAA-431B-98C9-CDB32BD7F70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37732D8B-7AE0-4567-B624-F09E3389667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1E22AC91-1AB1-4A8C-BB50-D7FD2CA2D00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4126341D-316B-4503-B9B4-3CF52D08C68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DA4650AF-1CB9-4F42-A002-4D4F2DE0173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C5DE351F-CD9C-4E20-96B0-2B4E7B7D1D5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7309A209-24BB-4441-B80B-46EBF7AC331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C1DE0CEA-5282-46C4-B44C-80255D63E1EE}"/>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E2CF6BF3-FF2E-4BF1-96F9-9B158B38687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C2BA915-63E0-4576-B21C-B1E39DB7C78B}"/>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DEE7934D-0259-4A5E-A4F9-A4A6299B816E}"/>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25941ED0-B643-452C-A874-1129C47F6B9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8B108543-89CE-4EFB-9BAE-5ACDED4ED62D}"/>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26281C07-2C5B-4A4D-BC40-B24906E39C01}"/>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6BC76D32-3400-4535-82E6-4B9257C3BD54}"/>
            </a:ext>
          </a:extLst>
        </xdr:cNvPr>
        <xdr:cNvSpPr txBox="1"/>
      </xdr:nvSpPr>
      <xdr:spPr>
        <a:xfrm>
          <a:off x="412496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E835C9E6-F725-42C9-87E6-80212F4429C7}"/>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A075C2E8-E67C-48DD-8ED4-74A52EEC59BE}"/>
            </a:ext>
          </a:extLst>
        </xdr:cNvPr>
        <xdr:cNvSpPr/>
      </xdr:nvSpPr>
      <xdr:spPr>
        <a:xfrm>
          <a:off x="3312160" y="10060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8D8F7ED1-6D06-4CB3-A643-19A4D3EE8592}"/>
            </a:ext>
          </a:extLst>
        </xdr:cNvPr>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E4692C7B-402B-47BC-8422-DDE9F05C4C4C}"/>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6F78C21B-FC76-4499-B988-44E71890B13F}"/>
            </a:ext>
          </a:extLst>
        </xdr:cNvPr>
        <xdr:cNvSpPr/>
      </xdr:nvSpPr>
      <xdr:spPr>
        <a:xfrm>
          <a:off x="96520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B0817C2-5D85-4055-8FEF-7FF33972ACD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30F8C33-18B5-458B-9276-EF39BD6E058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A7732E-B17B-4BB8-9446-5F951AA882B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9D8C1A-3C8E-4613-AB99-6EDD30AEA2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BC34EA4-80E2-4CF1-8035-47CA4AFE60D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85" name="楕円 184">
          <a:extLst>
            <a:ext uri="{FF2B5EF4-FFF2-40B4-BE49-F238E27FC236}">
              <a16:creationId xmlns:a16="http://schemas.microsoft.com/office/drawing/2014/main" id="{72DAAC28-9B68-461D-A35E-F81244ED3626}"/>
            </a:ext>
          </a:extLst>
        </xdr:cNvPr>
        <xdr:cNvSpPr/>
      </xdr:nvSpPr>
      <xdr:spPr>
        <a:xfrm>
          <a:off x="403606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26687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A8550DB8-A64B-46B7-AB00-1B5B8FEE670E}"/>
            </a:ext>
          </a:extLst>
        </xdr:cNvPr>
        <xdr:cNvSpPr txBox="1"/>
      </xdr:nvSpPr>
      <xdr:spPr>
        <a:xfrm>
          <a:off x="412496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33020</xdr:rowOff>
    </xdr:from>
    <xdr:to>
      <xdr:col>20</xdr:col>
      <xdr:colOff>38100</xdr:colOff>
      <xdr:row>63</xdr:row>
      <xdr:rowOff>134620</xdr:rowOff>
    </xdr:to>
    <xdr:sp macro="" textlink="">
      <xdr:nvSpPr>
        <xdr:cNvPr id="187" name="楕円 186">
          <a:extLst>
            <a:ext uri="{FF2B5EF4-FFF2-40B4-BE49-F238E27FC236}">
              <a16:creationId xmlns:a16="http://schemas.microsoft.com/office/drawing/2014/main" id="{C8B53271-754F-41A3-A80E-4A7A2889A40F}"/>
            </a:ext>
          </a:extLst>
        </xdr:cNvPr>
        <xdr:cNvSpPr/>
      </xdr:nvSpPr>
      <xdr:spPr>
        <a:xfrm>
          <a:off x="3312160" y="10594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83820</xdr:rowOff>
    </xdr:from>
    <xdr:to>
      <xdr:col>24</xdr:col>
      <xdr:colOff>63500</xdr:colOff>
      <xdr:row>63</xdr:row>
      <xdr:rowOff>99060</xdr:rowOff>
    </xdr:to>
    <xdr:cxnSp macro="">
      <xdr:nvCxnSpPr>
        <xdr:cNvPr id="188" name="直線コネクタ 187">
          <a:extLst>
            <a:ext uri="{FF2B5EF4-FFF2-40B4-BE49-F238E27FC236}">
              <a16:creationId xmlns:a16="http://schemas.microsoft.com/office/drawing/2014/main" id="{88813BF5-061E-432E-BBCD-8C0FB6CA894C}"/>
            </a:ext>
          </a:extLst>
        </xdr:cNvPr>
        <xdr:cNvCxnSpPr/>
      </xdr:nvCxnSpPr>
      <xdr:spPr>
        <a:xfrm>
          <a:off x="3355340" y="1064514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17780</xdr:rowOff>
    </xdr:from>
    <xdr:to>
      <xdr:col>15</xdr:col>
      <xdr:colOff>101600</xdr:colOff>
      <xdr:row>63</xdr:row>
      <xdr:rowOff>119380</xdr:rowOff>
    </xdr:to>
    <xdr:sp macro="" textlink="">
      <xdr:nvSpPr>
        <xdr:cNvPr id="189" name="楕円 188">
          <a:extLst>
            <a:ext uri="{FF2B5EF4-FFF2-40B4-BE49-F238E27FC236}">
              <a16:creationId xmlns:a16="http://schemas.microsoft.com/office/drawing/2014/main" id="{FB79A098-CAF0-4BC3-953C-8C06E2B3826C}"/>
            </a:ext>
          </a:extLst>
        </xdr:cNvPr>
        <xdr:cNvSpPr/>
      </xdr:nvSpPr>
      <xdr:spPr>
        <a:xfrm>
          <a:off x="25146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68580</xdr:rowOff>
    </xdr:from>
    <xdr:to>
      <xdr:col>19</xdr:col>
      <xdr:colOff>177800</xdr:colOff>
      <xdr:row>63</xdr:row>
      <xdr:rowOff>83820</xdr:rowOff>
    </xdr:to>
    <xdr:cxnSp macro="">
      <xdr:nvCxnSpPr>
        <xdr:cNvPr id="190" name="直線コネクタ 189">
          <a:extLst>
            <a:ext uri="{FF2B5EF4-FFF2-40B4-BE49-F238E27FC236}">
              <a16:creationId xmlns:a16="http://schemas.microsoft.com/office/drawing/2014/main" id="{19A4C84E-202D-4770-9C58-4F8508D76D60}"/>
            </a:ext>
          </a:extLst>
        </xdr:cNvPr>
        <xdr:cNvCxnSpPr/>
      </xdr:nvCxnSpPr>
      <xdr:spPr>
        <a:xfrm>
          <a:off x="2565400" y="1062990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2540</xdr:rowOff>
    </xdr:from>
    <xdr:to>
      <xdr:col>10</xdr:col>
      <xdr:colOff>165100</xdr:colOff>
      <xdr:row>63</xdr:row>
      <xdr:rowOff>104140</xdr:rowOff>
    </xdr:to>
    <xdr:sp macro="" textlink="">
      <xdr:nvSpPr>
        <xdr:cNvPr id="191" name="楕円 190">
          <a:extLst>
            <a:ext uri="{FF2B5EF4-FFF2-40B4-BE49-F238E27FC236}">
              <a16:creationId xmlns:a16="http://schemas.microsoft.com/office/drawing/2014/main" id="{317DB24D-FB52-475F-A98B-F28EE3F39951}"/>
            </a:ext>
          </a:extLst>
        </xdr:cNvPr>
        <xdr:cNvSpPr/>
      </xdr:nvSpPr>
      <xdr:spPr>
        <a:xfrm>
          <a:off x="17399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53340</xdr:rowOff>
    </xdr:from>
    <xdr:to>
      <xdr:col>15</xdr:col>
      <xdr:colOff>50800</xdr:colOff>
      <xdr:row>63</xdr:row>
      <xdr:rowOff>68580</xdr:rowOff>
    </xdr:to>
    <xdr:cxnSp macro="">
      <xdr:nvCxnSpPr>
        <xdr:cNvPr id="192" name="直線コネクタ 191">
          <a:extLst>
            <a:ext uri="{FF2B5EF4-FFF2-40B4-BE49-F238E27FC236}">
              <a16:creationId xmlns:a16="http://schemas.microsoft.com/office/drawing/2014/main" id="{997786D9-B2B6-422B-9AE0-307CD20F523D}"/>
            </a:ext>
          </a:extLst>
        </xdr:cNvPr>
        <xdr:cNvCxnSpPr/>
      </xdr:nvCxnSpPr>
      <xdr:spPr>
        <a:xfrm>
          <a:off x="1790700" y="106146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158750</xdr:rowOff>
    </xdr:from>
    <xdr:to>
      <xdr:col>6</xdr:col>
      <xdr:colOff>38100</xdr:colOff>
      <xdr:row>63</xdr:row>
      <xdr:rowOff>88900</xdr:rowOff>
    </xdr:to>
    <xdr:sp macro="" textlink="">
      <xdr:nvSpPr>
        <xdr:cNvPr id="193" name="楕円 192">
          <a:extLst>
            <a:ext uri="{FF2B5EF4-FFF2-40B4-BE49-F238E27FC236}">
              <a16:creationId xmlns:a16="http://schemas.microsoft.com/office/drawing/2014/main" id="{CA261052-8B7A-4694-84BF-FAFBAA6F6371}"/>
            </a:ext>
          </a:extLst>
        </xdr:cNvPr>
        <xdr:cNvSpPr/>
      </xdr:nvSpPr>
      <xdr:spPr>
        <a:xfrm>
          <a:off x="965200" y="1055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38100</xdr:rowOff>
    </xdr:from>
    <xdr:to>
      <xdr:col>10</xdr:col>
      <xdr:colOff>114300</xdr:colOff>
      <xdr:row>63</xdr:row>
      <xdr:rowOff>53340</xdr:rowOff>
    </xdr:to>
    <xdr:cxnSp macro="">
      <xdr:nvCxnSpPr>
        <xdr:cNvPr id="194" name="直線コネクタ 193">
          <a:extLst>
            <a:ext uri="{FF2B5EF4-FFF2-40B4-BE49-F238E27FC236}">
              <a16:creationId xmlns:a16="http://schemas.microsoft.com/office/drawing/2014/main" id="{A7227D50-A922-4973-831D-325DE63EA64F}"/>
            </a:ext>
          </a:extLst>
        </xdr:cNvPr>
        <xdr:cNvCxnSpPr/>
      </xdr:nvCxnSpPr>
      <xdr:spPr>
        <a:xfrm>
          <a:off x="1008380" y="1059942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FEFC6049-ED3D-4ECC-B9CF-AC2DC5319538}"/>
            </a:ext>
          </a:extLst>
        </xdr:cNvPr>
        <xdr:cNvSpPr txBox="1"/>
      </xdr:nvSpPr>
      <xdr:spPr>
        <a:xfrm>
          <a:off x="317056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3ACA5C3A-2EB6-46CA-B674-34D17593D575}"/>
            </a:ext>
          </a:extLst>
        </xdr:cNvPr>
        <xdr:cNvSpPr txBox="1"/>
      </xdr:nvSpPr>
      <xdr:spPr>
        <a:xfrm>
          <a:off x="23857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F921CCBF-94F6-4640-8779-4DDFEC534FD9}"/>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972565EF-6B65-4551-B2FE-84841483E195}"/>
            </a:ext>
          </a:extLst>
        </xdr:cNvPr>
        <xdr:cNvSpPr txBox="1"/>
      </xdr:nvSpPr>
      <xdr:spPr>
        <a:xfrm>
          <a:off x="8363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125747</xdr:rowOff>
    </xdr:from>
    <xdr:ext cx="405111" cy="259045"/>
    <xdr:sp macro="" textlink="">
      <xdr:nvSpPr>
        <xdr:cNvPr id="199" name="n_1mainValue【体育館・プール】&#10;有形固定資産減価償却率">
          <a:extLst>
            <a:ext uri="{FF2B5EF4-FFF2-40B4-BE49-F238E27FC236}">
              <a16:creationId xmlns:a16="http://schemas.microsoft.com/office/drawing/2014/main" id="{6718AB02-4445-446B-A2C4-99C988BE0B7F}"/>
            </a:ext>
          </a:extLst>
        </xdr:cNvPr>
        <xdr:cNvSpPr txBox="1"/>
      </xdr:nvSpPr>
      <xdr:spPr>
        <a:xfrm>
          <a:off x="317056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110507</xdr:rowOff>
    </xdr:from>
    <xdr:ext cx="405111" cy="259045"/>
    <xdr:sp macro="" textlink="">
      <xdr:nvSpPr>
        <xdr:cNvPr id="200" name="n_2mainValue【体育館・プール】&#10;有形固定資産減価償却率">
          <a:extLst>
            <a:ext uri="{FF2B5EF4-FFF2-40B4-BE49-F238E27FC236}">
              <a16:creationId xmlns:a16="http://schemas.microsoft.com/office/drawing/2014/main" id="{71EF0954-7872-4525-8228-162CAADFD979}"/>
            </a:ext>
          </a:extLst>
        </xdr:cNvPr>
        <xdr:cNvSpPr txBox="1"/>
      </xdr:nvSpPr>
      <xdr:spPr>
        <a:xfrm>
          <a:off x="238570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95267</xdr:rowOff>
    </xdr:from>
    <xdr:ext cx="405111" cy="259045"/>
    <xdr:sp macro="" textlink="">
      <xdr:nvSpPr>
        <xdr:cNvPr id="201" name="n_3mainValue【体育館・プール】&#10;有形固定資産減価償却率">
          <a:extLst>
            <a:ext uri="{FF2B5EF4-FFF2-40B4-BE49-F238E27FC236}">
              <a16:creationId xmlns:a16="http://schemas.microsoft.com/office/drawing/2014/main" id="{1F51CF08-7C41-476A-86E8-55242E4E4CAB}"/>
            </a:ext>
          </a:extLst>
        </xdr:cNvPr>
        <xdr:cNvSpPr txBox="1"/>
      </xdr:nvSpPr>
      <xdr:spPr>
        <a:xfrm>
          <a:off x="161100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80027</xdr:rowOff>
    </xdr:from>
    <xdr:ext cx="405111" cy="259045"/>
    <xdr:sp macro="" textlink="">
      <xdr:nvSpPr>
        <xdr:cNvPr id="202" name="n_4mainValue【体育館・プール】&#10;有形固定資産減価償却率">
          <a:extLst>
            <a:ext uri="{FF2B5EF4-FFF2-40B4-BE49-F238E27FC236}">
              <a16:creationId xmlns:a16="http://schemas.microsoft.com/office/drawing/2014/main" id="{C73A34A3-0B26-41D9-B542-8B6E1A57476F}"/>
            </a:ext>
          </a:extLst>
        </xdr:cNvPr>
        <xdr:cNvSpPr txBox="1"/>
      </xdr:nvSpPr>
      <xdr:spPr>
        <a:xfrm>
          <a:off x="83630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BB86A5F-9554-45F3-9E30-55D374A6EA3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181DD1D-2510-4FB0-BABA-500AEE32D03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3DF0400-1B73-4CA8-9BB0-DCC670901D1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83F7D90-6058-493D-82DC-D2E0576CDC8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BFE6078-B6A7-4134-9B8B-B6451CDD885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08542DC-11A9-4BA6-980B-157C5A46B1A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D681D8C-3447-4534-B3F1-4A537450A26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443F402-B2BC-4CEE-94DD-D54269A420E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7DB4070-C3C9-4448-AD7E-6F488E2DBD6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9374B27-8E77-4573-971F-950FCFC0257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B3E1710E-82F4-40FE-ADC6-E1D45CB02EB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BF4DC5CC-2F02-484C-8132-BCE33D822BD1}"/>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F57ACB2F-B533-4734-9AA2-9EC0BF80EFFF}"/>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1B7BE321-42D3-44BC-B150-1ED096264B4C}"/>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4AF5DA9F-0A9E-403F-8720-182D9D48D2C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72245136-12A6-490B-841C-C595FB3CF79E}"/>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ACC6BC5-19A4-4DE8-8D0D-C56A09A1844F}"/>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8C4FC14-C7E7-408D-A67D-E190A0F61EBA}"/>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25D1F616-80C1-4774-88F4-256089529CF2}"/>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2C97F6BC-FE64-4C08-A819-C21076919D79}"/>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3B38F81A-02EB-4931-A073-F62FFA3E56BC}"/>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E33BCD9-D1EF-4778-9936-C47D5A6F2028}"/>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F10A673-929D-4E49-8A2B-F4B9C731568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CAB193E-380F-403A-BF07-B527B77EA13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2D91CC8-AE2F-4887-9402-713FD4C4A4F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5788ED9B-34BF-45E9-9A20-68867D6CA605}"/>
            </a:ext>
          </a:extLst>
        </xdr:cNvPr>
        <xdr:cNvCxnSpPr/>
      </xdr:nvCxnSpPr>
      <xdr:spPr>
        <a:xfrm flipV="1">
          <a:off x="9219565" y="93573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D9B04421-6FB7-4975-8A91-C5C23875048D}"/>
            </a:ext>
          </a:extLst>
        </xdr:cNvPr>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FB26BE09-DFF6-49C1-9978-04C48F0178CB}"/>
            </a:ext>
          </a:extLst>
        </xdr:cNvPr>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FF5C890B-E779-4715-891B-B6C4900C8F94}"/>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46EFD840-5AC3-42E5-B6A6-1C2BAB4A6BC1}"/>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CDCABD52-22D7-4C17-BF2E-2D3684B65E74}"/>
            </a:ext>
          </a:extLst>
        </xdr:cNvPr>
        <xdr:cNvSpPr txBox="1"/>
      </xdr:nvSpPr>
      <xdr:spPr>
        <a:xfrm>
          <a:off x="9258300" y="1041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7559B89D-51A4-4EAC-9209-0B0F8533D85C}"/>
            </a:ext>
          </a:extLst>
        </xdr:cNvPr>
        <xdr:cNvSpPr/>
      </xdr:nvSpPr>
      <xdr:spPr>
        <a:xfrm>
          <a:off x="9192260" y="105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B4F02241-C225-4065-8D9C-D66085AB484F}"/>
            </a:ext>
          </a:extLst>
        </xdr:cNvPr>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3CFC3545-8432-4690-9737-0A2661D2F17B}"/>
            </a:ext>
          </a:extLst>
        </xdr:cNvPr>
        <xdr:cNvSpPr/>
      </xdr:nvSpPr>
      <xdr:spPr>
        <a:xfrm>
          <a:off x="7670800" y="10511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BF52CCEB-5FFD-48E5-ADA3-3B5FB3E17241}"/>
            </a:ext>
          </a:extLst>
        </xdr:cNvPr>
        <xdr:cNvSpPr/>
      </xdr:nvSpPr>
      <xdr:spPr>
        <a:xfrm>
          <a:off x="687324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EB6E4D1C-3623-4E3F-AE6B-B8F1BE16083E}"/>
            </a:ext>
          </a:extLst>
        </xdr:cNvPr>
        <xdr:cNvSpPr/>
      </xdr:nvSpPr>
      <xdr:spPr>
        <a:xfrm>
          <a:off x="6098540" y="1056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301D909-CE22-4849-AF3B-2A6066C6B34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73BA248-2EDF-4056-9421-ADBF9183B75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1E35259-C1C6-4A60-B86C-D458258D1B8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F31266-D096-44C8-A4E7-CE18102D526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FFA071-0F13-464E-AE74-DDCF78D680A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119017</xdr:rowOff>
    </xdr:from>
    <xdr:to>
      <xdr:col>55</xdr:col>
      <xdr:colOff>50800</xdr:colOff>
      <xdr:row>64</xdr:row>
      <xdr:rowOff>49167</xdr:rowOff>
    </xdr:to>
    <xdr:sp macro="" textlink="">
      <xdr:nvSpPr>
        <xdr:cNvPr id="244" name="楕円 243">
          <a:extLst>
            <a:ext uri="{FF2B5EF4-FFF2-40B4-BE49-F238E27FC236}">
              <a16:creationId xmlns:a16="http://schemas.microsoft.com/office/drawing/2014/main" id="{7B65655D-FF9E-47B7-9AED-9BA10FCB9D9F}"/>
            </a:ext>
          </a:extLst>
        </xdr:cNvPr>
        <xdr:cNvSpPr/>
      </xdr:nvSpPr>
      <xdr:spPr>
        <a:xfrm>
          <a:off x="9192260" y="10680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33944</xdr:rowOff>
    </xdr:from>
    <xdr:ext cx="469744" cy="259045"/>
    <xdr:sp macro="" textlink="">
      <xdr:nvSpPr>
        <xdr:cNvPr id="245" name="【体育館・プール】&#10;一人当たり面積該当値テキスト">
          <a:extLst>
            <a:ext uri="{FF2B5EF4-FFF2-40B4-BE49-F238E27FC236}">
              <a16:creationId xmlns:a16="http://schemas.microsoft.com/office/drawing/2014/main" id="{B623A20F-A78C-4A33-8039-8A14A113390F}"/>
            </a:ext>
          </a:extLst>
        </xdr:cNvPr>
        <xdr:cNvSpPr txBox="1"/>
      </xdr:nvSpPr>
      <xdr:spPr>
        <a:xfrm>
          <a:off x="9258300" y="1059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6" name="楕円 245">
          <a:extLst>
            <a:ext uri="{FF2B5EF4-FFF2-40B4-BE49-F238E27FC236}">
              <a16:creationId xmlns:a16="http://schemas.microsoft.com/office/drawing/2014/main" id="{C4A75732-3DEE-46DF-853F-AC22228D5FED}"/>
            </a:ext>
          </a:extLst>
        </xdr:cNvPr>
        <xdr:cNvSpPr/>
      </xdr:nvSpPr>
      <xdr:spPr>
        <a:xfrm>
          <a:off x="844550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169817</xdr:rowOff>
    </xdr:from>
    <xdr:to>
      <xdr:col>55</xdr:col>
      <xdr:colOff>0</xdr:colOff>
      <xdr:row>64</xdr:row>
      <xdr:rowOff>0</xdr:rowOff>
    </xdr:to>
    <xdr:cxnSp macro="">
      <xdr:nvCxnSpPr>
        <xdr:cNvPr id="247" name="直線コネクタ 246">
          <a:extLst>
            <a:ext uri="{FF2B5EF4-FFF2-40B4-BE49-F238E27FC236}">
              <a16:creationId xmlns:a16="http://schemas.microsoft.com/office/drawing/2014/main" id="{221ED6A8-56F5-4E3E-9D97-FE80C40066D2}"/>
            </a:ext>
          </a:extLst>
        </xdr:cNvPr>
        <xdr:cNvCxnSpPr/>
      </xdr:nvCxnSpPr>
      <xdr:spPr>
        <a:xfrm flipV="1">
          <a:off x="8496300" y="1073113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122283</xdr:rowOff>
    </xdr:from>
    <xdr:to>
      <xdr:col>46</xdr:col>
      <xdr:colOff>38100</xdr:colOff>
      <xdr:row>64</xdr:row>
      <xdr:rowOff>52433</xdr:rowOff>
    </xdr:to>
    <xdr:sp macro="" textlink="">
      <xdr:nvSpPr>
        <xdr:cNvPr id="248" name="楕円 247">
          <a:extLst>
            <a:ext uri="{FF2B5EF4-FFF2-40B4-BE49-F238E27FC236}">
              <a16:creationId xmlns:a16="http://schemas.microsoft.com/office/drawing/2014/main" id="{240F672B-C232-4971-AF25-81E32FE76699}"/>
            </a:ext>
          </a:extLst>
        </xdr:cNvPr>
        <xdr:cNvSpPr/>
      </xdr:nvSpPr>
      <xdr:spPr>
        <a:xfrm>
          <a:off x="7670800" y="10683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1633</xdr:rowOff>
    </xdr:to>
    <xdr:cxnSp macro="">
      <xdr:nvCxnSpPr>
        <xdr:cNvPr id="249" name="直線コネクタ 248">
          <a:extLst>
            <a:ext uri="{FF2B5EF4-FFF2-40B4-BE49-F238E27FC236}">
              <a16:creationId xmlns:a16="http://schemas.microsoft.com/office/drawing/2014/main" id="{11CD0D33-0ACB-4DA9-A55F-B1ED895B246D}"/>
            </a:ext>
          </a:extLst>
        </xdr:cNvPr>
        <xdr:cNvCxnSpPr/>
      </xdr:nvCxnSpPr>
      <xdr:spPr>
        <a:xfrm flipV="1">
          <a:off x="7713980" y="1072896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123916</xdr:rowOff>
    </xdr:from>
    <xdr:to>
      <xdr:col>41</xdr:col>
      <xdr:colOff>101600</xdr:colOff>
      <xdr:row>64</xdr:row>
      <xdr:rowOff>54066</xdr:rowOff>
    </xdr:to>
    <xdr:sp macro="" textlink="">
      <xdr:nvSpPr>
        <xdr:cNvPr id="250" name="楕円 249">
          <a:extLst>
            <a:ext uri="{FF2B5EF4-FFF2-40B4-BE49-F238E27FC236}">
              <a16:creationId xmlns:a16="http://schemas.microsoft.com/office/drawing/2014/main" id="{0AE9D25D-ED66-4D8D-9004-688E9F6AF0DD}"/>
            </a:ext>
          </a:extLst>
        </xdr:cNvPr>
        <xdr:cNvSpPr/>
      </xdr:nvSpPr>
      <xdr:spPr>
        <a:xfrm>
          <a:off x="687324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1633</xdr:rowOff>
    </xdr:from>
    <xdr:to>
      <xdr:col>45</xdr:col>
      <xdr:colOff>177800</xdr:colOff>
      <xdr:row>64</xdr:row>
      <xdr:rowOff>3266</xdr:rowOff>
    </xdr:to>
    <xdr:cxnSp macro="">
      <xdr:nvCxnSpPr>
        <xdr:cNvPr id="251" name="直線コネクタ 250">
          <a:extLst>
            <a:ext uri="{FF2B5EF4-FFF2-40B4-BE49-F238E27FC236}">
              <a16:creationId xmlns:a16="http://schemas.microsoft.com/office/drawing/2014/main" id="{4B1DC712-CC26-48D1-AB87-E9FE3B8BF801}"/>
            </a:ext>
          </a:extLst>
        </xdr:cNvPr>
        <xdr:cNvCxnSpPr/>
      </xdr:nvCxnSpPr>
      <xdr:spPr>
        <a:xfrm flipV="1">
          <a:off x="6924040" y="10730593"/>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127181</xdr:rowOff>
    </xdr:from>
    <xdr:to>
      <xdr:col>36</xdr:col>
      <xdr:colOff>165100</xdr:colOff>
      <xdr:row>64</xdr:row>
      <xdr:rowOff>57331</xdr:rowOff>
    </xdr:to>
    <xdr:sp macro="" textlink="">
      <xdr:nvSpPr>
        <xdr:cNvPr id="252" name="楕円 251">
          <a:extLst>
            <a:ext uri="{FF2B5EF4-FFF2-40B4-BE49-F238E27FC236}">
              <a16:creationId xmlns:a16="http://schemas.microsoft.com/office/drawing/2014/main" id="{1AF8AAFE-6448-4DEC-A5DF-E561EF88F62D}"/>
            </a:ext>
          </a:extLst>
        </xdr:cNvPr>
        <xdr:cNvSpPr/>
      </xdr:nvSpPr>
      <xdr:spPr>
        <a:xfrm>
          <a:off x="6098540" y="10688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3266</xdr:rowOff>
    </xdr:from>
    <xdr:to>
      <xdr:col>41</xdr:col>
      <xdr:colOff>50800</xdr:colOff>
      <xdr:row>64</xdr:row>
      <xdr:rowOff>6531</xdr:rowOff>
    </xdr:to>
    <xdr:cxnSp macro="">
      <xdr:nvCxnSpPr>
        <xdr:cNvPr id="253" name="直線コネクタ 252">
          <a:extLst>
            <a:ext uri="{FF2B5EF4-FFF2-40B4-BE49-F238E27FC236}">
              <a16:creationId xmlns:a16="http://schemas.microsoft.com/office/drawing/2014/main" id="{045213B8-8204-4F96-95AB-4F5CE90A128E}"/>
            </a:ext>
          </a:extLst>
        </xdr:cNvPr>
        <xdr:cNvCxnSpPr/>
      </xdr:nvCxnSpPr>
      <xdr:spPr>
        <a:xfrm flipV="1">
          <a:off x="6149340" y="1073222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CBAAD106-B336-4EE7-B426-B93595359495}"/>
            </a:ext>
          </a:extLst>
        </xdr:cNvPr>
        <xdr:cNvSpPr txBox="1"/>
      </xdr:nvSpPr>
      <xdr:spPr>
        <a:xfrm>
          <a:off x="827158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A166A026-23AE-435F-87AB-A5DB4970F759}"/>
            </a:ext>
          </a:extLst>
        </xdr:cNvPr>
        <xdr:cNvSpPr txBox="1"/>
      </xdr:nvSpPr>
      <xdr:spPr>
        <a:xfrm>
          <a:off x="7509587" y="102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6DD968B8-9549-4E4E-9C12-D7EFF8655A5C}"/>
            </a:ext>
          </a:extLst>
        </xdr:cNvPr>
        <xdr:cNvSpPr txBox="1"/>
      </xdr:nvSpPr>
      <xdr:spPr>
        <a:xfrm>
          <a:off x="671202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081E3586-123B-44FD-A454-21AC2C1D935D}"/>
            </a:ext>
          </a:extLst>
        </xdr:cNvPr>
        <xdr:cNvSpPr txBox="1"/>
      </xdr:nvSpPr>
      <xdr:spPr>
        <a:xfrm>
          <a:off x="5937327" y="1034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58" name="n_1mainValue【体育館・プール】&#10;一人当たり面積">
          <a:extLst>
            <a:ext uri="{FF2B5EF4-FFF2-40B4-BE49-F238E27FC236}">
              <a16:creationId xmlns:a16="http://schemas.microsoft.com/office/drawing/2014/main" id="{D1126C4E-0071-4719-A99B-E7BBEB54F4B2}"/>
            </a:ext>
          </a:extLst>
        </xdr:cNvPr>
        <xdr:cNvSpPr txBox="1"/>
      </xdr:nvSpPr>
      <xdr:spPr>
        <a:xfrm>
          <a:off x="827158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43560</xdr:rowOff>
    </xdr:from>
    <xdr:ext cx="469744" cy="259045"/>
    <xdr:sp macro="" textlink="">
      <xdr:nvSpPr>
        <xdr:cNvPr id="259" name="n_2mainValue【体育館・プール】&#10;一人当たり面積">
          <a:extLst>
            <a:ext uri="{FF2B5EF4-FFF2-40B4-BE49-F238E27FC236}">
              <a16:creationId xmlns:a16="http://schemas.microsoft.com/office/drawing/2014/main" id="{81C49365-1337-4362-877B-8BC6A4592B0E}"/>
            </a:ext>
          </a:extLst>
        </xdr:cNvPr>
        <xdr:cNvSpPr txBox="1"/>
      </xdr:nvSpPr>
      <xdr:spPr>
        <a:xfrm>
          <a:off x="7509587" y="107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45193</xdr:rowOff>
    </xdr:from>
    <xdr:ext cx="469744" cy="259045"/>
    <xdr:sp macro="" textlink="">
      <xdr:nvSpPr>
        <xdr:cNvPr id="260" name="n_3mainValue【体育館・プール】&#10;一人当たり面積">
          <a:extLst>
            <a:ext uri="{FF2B5EF4-FFF2-40B4-BE49-F238E27FC236}">
              <a16:creationId xmlns:a16="http://schemas.microsoft.com/office/drawing/2014/main" id="{FDC64DCA-CD11-41B7-AFEA-D21B4478484F}"/>
            </a:ext>
          </a:extLst>
        </xdr:cNvPr>
        <xdr:cNvSpPr txBox="1"/>
      </xdr:nvSpPr>
      <xdr:spPr>
        <a:xfrm>
          <a:off x="671202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48458</xdr:rowOff>
    </xdr:from>
    <xdr:ext cx="469744" cy="259045"/>
    <xdr:sp macro="" textlink="">
      <xdr:nvSpPr>
        <xdr:cNvPr id="261" name="n_4mainValue【体育館・プール】&#10;一人当たり面積">
          <a:extLst>
            <a:ext uri="{FF2B5EF4-FFF2-40B4-BE49-F238E27FC236}">
              <a16:creationId xmlns:a16="http://schemas.microsoft.com/office/drawing/2014/main" id="{A3BB00F4-A9C2-4D7D-B31E-F3E076F30DE1}"/>
            </a:ext>
          </a:extLst>
        </xdr:cNvPr>
        <xdr:cNvSpPr txBox="1"/>
      </xdr:nvSpPr>
      <xdr:spPr>
        <a:xfrm>
          <a:off x="5937327" y="1077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515570D-FD5F-4BBE-AC37-0A0E8087831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F35ABF9-E351-438E-843F-672397B5BFF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B196D5A-827D-4355-BF5D-FB0293443A9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77B839C-6301-4403-B92B-0B2323CA3BE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3221601-F241-4E79-9751-5300884A06A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B92E583-FAAA-4105-AC98-BF52329D211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9FC113C-2322-4782-89BF-AEC719A99A1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94C9914-271D-4241-AE5F-E0F80CD4FA2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2F893C6-D58D-4C9A-B5A2-62CB76C3E42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C37FDA8-A947-4E7D-9343-26CE2791E4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329E878-9478-4C5F-AC04-62FEC198D12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E1FFDDD2-5A08-4CF4-95D8-3EB23B126672}"/>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8293A81-9D5E-45F9-994A-B7454CF0CFF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A6ECA5C-0122-4DED-92C8-8ACBEC1560A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2F55CA0-E8A4-4EF5-9004-36E3BE5F8CE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659502C-6D45-43F5-832B-3E2D685DC5F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0327AC7-B3BE-4183-A017-3E2F2FB52CA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6061A29-EA50-43ED-A559-24F71C7A7AA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80F5031-30CB-459F-9B99-A53579FDB22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A0585F88-05CD-4A3B-9261-FA19D4F92211}"/>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4D5AC78-4DB9-4515-B474-81112C3E19A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DFCC6048-D857-46F6-88F7-22F8EB3EF8F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CB8FE78-B182-4302-9243-AC484C8F8F22}"/>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3A03759-0B56-4EC2-B0FE-1214531B895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514F67A-75D6-48DE-9084-0EAB40B41C3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86C85649-BD55-4A6E-B3C9-5967A1A52230}"/>
            </a:ext>
          </a:extLst>
        </xdr:cNvPr>
        <xdr:cNvCxnSpPr/>
      </xdr:nvCxnSpPr>
      <xdr:spPr>
        <a:xfrm flipV="1">
          <a:off x="4086225"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6FCE544C-5C1B-454D-B7F6-75A1C69D940C}"/>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C071C0F-19C8-4DD5-9615-3E6BAB5FABC1}"/>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51CD203-024E-4544-B26E-AC0494A21B6F}"/>
            </a:ext>
          </a:extLst>
        </xdr:cNvPr>
        <xdr:cNvSpPr txBox="1"/>
      </xdr:nvSpPr>
      <xdr:spPr>
        <a:xfrm>
          <a:off x="412496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54755475-D371-416F-97D3-084EF61A3BFA}"/>
            </a:ext>
          </a:extLst>
        </xdr:cNvPr>
        <xdr:cNvCxnSpPr/>
      </xdr:nvCxnSpPr>
      <xdr:spPr>
        <a:xfrm>
          <a:off x="402082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3D55BAE-D31E-4266-B387-3540BD762833}"/>
            </a:ext>
          </a:extLst>
        </xdr:cNvPr>
        <xdr:cNvSpPr txBox="1"/>
      </xdr:nvSpPr>
      <xdr:spPr>
        <a:xfrm>
          <a:off x="4124960" y="13800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14D7F963-467D-44DD-A592-B2F8DB4C6DC7}"/>
            </a:ext>
          </a:extLst>
        </xdr:cNvPr>
        <xdr:cNvSpPr/>
      </xdr:nvSpPr>
      <xdr:spPr>
        <a:xfrm>
          <a:off x="4036060" y="1394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A8FE742E-FDA4-4F70-A480-A56CCAEA7786}"/>
            </a:ext>
          </a:extLst>
        </xdr:cNvPr>
        <xdr:cNvSpPr/>
      </xdr:nvSpPr>
      <xdr:spPr>
        <a:xfrm>
          <a:off x="3312160" y="13915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11CF1CC2-9ADF-4E14-B289-D55FF9D00536}"/>
            </a:ext>
          </a:extLst>
        </xdr:cNvPr>
        <xdr:cNvSpPr/>
      </xdr:nvSpPr>
      <xdr:spPr>
        <a:xfrm>
          <a:off x="251460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0A953CF0-4122-4548-BAC7-BC395A862D67}"/>
            </a:ext>
          </a:extLst>
        </xdr:cNvPr>
        <xdr:cNvSpPr/>
      </xdr:nvSpPr>
      <xdr:spPr>
        <a:xfrm>
          <a:off x="173990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96EEA56-5668-4412-8F3E-DA49377C247C}"/>
            </a:ext>
          </a:extLst>
        </xdr:cNvPr>
        <xdr:cNvSpPr/>
      </xdr:nvSpPr>
      <xdr:spPr>
        <a:xfrm>
          <a:off x="96520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578221C-5536-4C06-98A0-FA4C74D480C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8B0B07C-B1DD-4456-8A92-93524BB2CD2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7156BA0-1EB3-49EA-B0AF-CFFF0B6AC3F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CED518-62B4-4986-A005-1F190308C21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30AE27C-E80D-4AFB-97E3-2AE7EDABD72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303" name="楕円 302">
          <a:extLst>
            <a:ext uri="{FF2B5EF4-FFF2-40B4-BE49-F238E27FC236}">
              <a16:creationId xmlns:a16="http://schemas.microsoft.com/office/drawing/2014/main" id="{9B3A4B9D-D842-4E00-B173-9B2B0B72FA87}"/>
            </a:ext>
          </a:extLst>
        </xdr:cNvPr>
        <xdr:cNvSpPr/>
      </xdr:nvSpPr>
      <xdr:spPr>
        <a:xfrm>
          <a:off x="4036060" y="13996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60433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BFAB8F5-7332-43D5-B8EB-4018385C582A}"/>
            </a:ext>
          </a:extLst>
        </xdr:cNvPr>
        <xdr:cNvSpPr txBox="1"/>
      </xdr:nvSpPr>
      <xdr:spPr>
        <a:xfrm>
          <a:off x="4124960" y="1397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57513</xdr:rowOff>
    </xdr:from>
    <xdr:to>
      <xdr:col>20</xdr:col>
      <xdr:colOff>38100</xdr:colOff>
      <xdr:row>83</xdr:row>
      <xdr:rowOff>159113</xdr:rowOff>
    </xdr:to>
    <xdr:sp macro="" textlink="">
      <xdr:nvSpPr>
        <xdr:cNvPr id="305" name="楕円 304">
          <a:extLst>
            <a:ext uri="{FF2B5EF4-FFF2-40B4-BE49-F238E27FC236}">
              <a16:creationId xmlns:a16="http://schemas.microsoft.com/office/drawing/2014/main" id="{F85BC954-C3D8-497C-9999-C998F187AAB1}"/>
            </a:ext>
          </a:extLst>
        </xdr:cNvPr>
        <xdr:cNvSpPr/>
      </xdr:nvSpPr>
      <xdr:spPr>
        <a:xfrm>
          <a:off x="3312160" y="13971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108313</xdr:rowOff>
    </xdr:from>
    <xdr:to>
      <xdr:col>24</xdr:col>
      <xdr:colOff>63500</xdr:colOff>
      <xdr:row>83</xdr:row>
      <xdr:rowOff>132806</xdr:rowOff>
    </xdr:to>
    <xdr:cxnSp macro="">
      <xdr:nvCxnSpPr>
        <xdr:cNvPr id="306" name="直線コネクタ 305">
          <a:extLst>
            <a:ext uri="{FF2B5EF4-FFF2-40B4-BE49-F238E27FC236}">
              <a16:creationId xmlns:a16="http://schemas.microsoft.com/office/drawing/2014/main" id="{CADA38DE-1EAC-4C39-9530-D8AA93DCB84E}"/>
            </a:ext>
          </a:extLst>
        </xdr:cNvPr>
        <xdr:cNvCxnSpPr/>
      </xdr:nvCxnSpPr>
      <xdr:spPr>
        <a:xfrm>
          <a:off x="3355340" y="14022433"/>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31387</xdr:rowOff>
    </xdr:from>
    <xdr:to>
      <xdr:col>15</xdr:col>
      <xdr:colOff>101600</xdr:colOff>
      <xdr:row>83</xdr:row>
      <xdr:rowOff>132987</xdr:rowOff>
    </xdr:to>
    <xdr:sp macro="" textlink="">
      <xdr:nvSpPr>
        <xdr:cNvPr id="307" name="楕円 306">
          <a:extLst>
            <a:ext uri="{FF2B5EF4-FFF2-40B4-BE49-F238E27FC236}">
              <a16:creationId xmlns:a16="http://schemas.microsoft.com/office/drawing/2014/main" id="{C9CE5AB0-F986-4A6B-8F26-E3A4B1A4D670}"/>
            </a:ext>
          </a:extLst>
        </xdr:cNvPr>
        <xdr:cNvSpPr/>
      </xdr:nvSpPr>
      <xdr:spPr>
        <a:xfrm>
          <a:off x="2514600" y="1394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82187</xdr:rowOff>
    </xdr:from>
    <xdr:to>
      <xdr:col>19</xdr:col>
      <xdr:colOff>177800</xdr:colOff>
      <xdr:row>83</xdr:row>
      <xdr:rowOff>108313</xdr:rowOff>
    </xdr:to>
    <xdr:cxnSp macro="">
      <xdr:nvCxnSpPr>
        <xdr:cNvPr id="308" name="直線コネクタ 307">
          <a:extLst>
            <a:ext uri="{FF2B5EF4-FFF2-40B4-BE49-F238E27FC236}">
              <a16:creationId xmlns:a16="http://schemas.microsoft.com/office/drawing/2014/main" id="{8EC33179-7C67-427C-8C8B-BBE9B4FC4FE4}"/>
            </a:ext>
          </a:extLst>
        </xdr:cNvPr>
        <xdr:cNvCxnSpPr/>
      </xdr:nvCxnSpPr>
      <xdr:spPr>
        <a:xfrm>
          <a:off x="2565400" y="13996307"/>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3629</xdr:rowOff>
    </xdr:from>
    <xdr:to>
      <xdr:col>10</xdr:col>
      <xdr:colOff>165100</xdr:colOff>
      <xdr:row>83</xdr:row>
      <xdr:rowOff>105229</xdr:rowOff>
    </xdr:to>
    <xdr:sp macro="" textlink="">
      <xdr:nvSpPr>
        <xdr:cNvPr id="309" name="楕円 308">
          <a:extLst>
            <a:ext uri="{FF2B5EF4-FFF2-40B4-BE49-F238E27FC236}">
              <a16:creationId xmlns:a16="http://schemas.microsoft.com/office/drawing/2014/main" id="{E36F1CB8-6257-4C2C-B663-8D4E46B476DD}"/>
            </a:ext>
          </a:extLst>
        </xdr:cNvPr>
        <xdr:cNvSpPr/>
      </xdr:nvSpPr>
      <xdr:spPr>
        <a:xfrm>
          <a:off x="1739900" y="139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54429</xdr:rowOff>
    </xdr:from>
    <xdr:to>
      <xdr:col>15</xdr:col>
      <xdr:colOff>50800</xdr:colOff>
      <xdr:row>83</xdr:row>
      <xdr:rowOff>82187</xdr:rowOff>
    </xdr:to>
    <xdr:cxnSp macro="">
      <xdr:nvCxnSpPr>
        <xdr:cNvPr id="310" name="直線コネクタ 309">
          <a:extLst>
            <a:ext uri="{FF2B5EF4-FFF2-40B4-BE49-F238E27FC236}">
              <a16:creationId xmlns:a16="http://schemas.microsoft.com/office/drawing/2014/main" id="{60C32E2D-6FD0-453A-A416-308AD7988E03}"/>
            </a:ext>
          </a:extLst>
        </xdr:cNvPr>
        <xdr:cNvCxnSpPr/>
      </xdr:nvCxnSpPr>
      <xdr:spPr>
        <a:xfrm>
          <a:off x="1790700" y="1396854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152219</xdr:rowOff>
    </xdr:from>
    <xdr:to>
      <xdr:col>6</xdr:col>
      <xdr:colOff>38100</xdr:colOff>
      <xdr:row>83</xdr:row>
      <xdr:rowOff>82369</xdr:rowOff>
    </xdr:to>
    <xdr:sp macro="" textlink="">
      <xdr:nvSpPr>
        <xdr:cNvPr id="311" name="楕円 310">
          <a:extLst>
            <a:ext uri="{FF2B5EF4-FFF2-40B4-BE49-F238E27FC236}">
              <a16:creationId xmlns:a16="http://schemas.microsoft.com/office/drawing/2014/main" id="{5697BA2B-0F5F-41D0-A55C-41983D9B85B4}"/>
            </a:ext>
          </a:extLst>
        </xdr:cNvPr>
        <xdr:cNvSpPr/>
      </xdr:nvSpPr>
      <xdr:spPr>
        <a:xfrm>
          <a:off x="965200" y="13898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31569</xdr:rowOff>
    </xdr:from>
    <xdr:to>
      <xdr:col>10</xdr:col>
      <xdr:colOff>114300</xdr:colOff>
      <xdr:row>83</xdr:row>
      <xdr:rowOff>54429</xdr:rowOff>
    </xdr:to>
    <xdr:cxnSp macro="">
      <xdr:nvCxnSpPr>
        <xdr:cNvPr id="312" name="直線コネクタ 311">
          <a:extLst>
            <a:ext uri="{FF2B5EF4-FFF2-40B4-BE49-F238E27FC236}">
              <a16:creationId xmlns:a16="http://schemas.microsoft.com/office/drawing/2014/main" id="{2486DE44-09D4-46F6-99D8-4F7C38372BE7}"/>
            </a:ext>
          </a:extLst>
        </xdr:cNvPr>
        <xdr:cNvCxnSpPr/>
      </xdr:nvCxnSpPr>
      <xdr:spPr>
        <a:xfrm>
          <a:off x="1008380" y="13945689"/>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a:extLst>
            <a:ext uri="{FF2B5EF4-FFF2-40B4-BE49-F238E27FC236}">
              <a16:creationId xmlns:a16="http://schemas.microsoft.com/office/drawing/2014/main" id="{3914C885-51F2-4D07-A6EA-926282A49D35}"/>
            </a:ext>
          </a:extLst>
        </xdr:cNvPr>
        <xdr:cNvSpPr txBox="1"/>
      </xdr:nvSpPr>
      <xdr:spPr>
        <a:xfrm>
          <a:off x="3170564" y="1369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a:extLst>
            <a:ext uri="{FF2B5EF4-FFF2-40B4-BE49-F238E27FC236}">
              <a16:creationId xmlns:a16="http://schemas.microsoft.com/office/drawing/2014/main" id="{B2A7B2C1-E350-4805-8D3A-57FB113A5CFC}"/>
            </a:ext>
          </a:extLst>
        </xdr:cNvPr>
        <xdr:cNvSpPr txBox="1"/>
      </xdr:nvSpPr>
      <xdr:spPr>
        <a:xfrm>
          <a:off x="238570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a:extLst>
            <a:ext uri="{FF2B5EF4-FFF2-40B4-BE49-F238E27FC236}">
              <a16:creationId xmlns:a16="http://schemas.microsoft.com/office/drawing/2014/main" id="{FAE595C0-16FE-4F58-899B-825495A3355A}"/>
            </a:ext>
          </a:extLst>
        </xdr:cNvPr>
        <xdr:cNvSpPr txBox="1"/>
      </xdr:nvSpPr>
      <xdr:spPr>
        <a:xfrm>
          <a:off x="161100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a:extLst>
            <a:ext uri="{FF2B5EF4-FFF2-40B4-BE49-F238E27FC236}">
              <a16:creationId xmlns:a16="http://schemas.microsoft.com/office/drawing/2014/main" id="{B647652B-E42B-42DE-B28D-B741D457724B}"/>
            </a:ext>
          </a:extLst>
        </xdr:cNvPr>
        <xdr:cNvSpPr txBox="1"/>
      </xdr:nvSpPr>
      <xdr:spPr>
        <a:xfrm>
          <a:off x="83630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150240</xdr:rowOff>
    </xdr:from>
    <xdr:ext cx="405111" cy="259045"/>
    <xdr:sp macro="" textlink="">
      <xdr:nvSpPr>
        <xdr:cNvPr id="317" name="n_1mainValue【福祉施設】&#10;有形固定資産減価償却率">
          <a:extLst>
            <a:ext uri="{FF2B5EF4-FFF2-40B4-BE49-F238E27FC236}">
              <a16:creationId xmlns:a16="http://schemas.microsoft.com/office/drawing/2014/main" id="{C11BDB31-9BC1-4596-953C-96BEB32C668C}"/>
            </a:ext>
          </a:extLst>
        </xdr:cNvPr>
        <xdr:cNvSpPr txBox="1"/>
      </xdr:nvSpPr>
      <xdr:spPr>
        <a:xfrm>
          <a:off x="317056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124114</xdr:rowOff>
    </xdr:from>
    <xdr:ext cx="405111" cy="259045"/>
    <xdr:sp macro="" textlink="">
      <xdr:nvSpPr>
        <xdr:cNvPr id="318" name="n_2mainValue【福祉施設】&#10;有形固定資産減価償却率">
          <a:extLst>
            <a:ext uri="{FF2B5EF4-FFF2-40B4-BE49-F238E27FC236}">
              <a16:creationId xmlns:a16="http://schemas.microsoft.com/office/drawing/2014/main" id="{5730B9E3-DA77-44AC-8667-E4E32035A663}"/>
            </a:ext>
          </a:extLst>
        </xdr:cNvPr>
        <xdr:cNvSpPr txBox="1"/>
      </xdr:nvSpPr>
      <xdr:spPr>
        <a:xfrm>
          <a:off x="2385704" y="1403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96356</xdr:rowOff>
    </xdr:from>
    <xdr:ext cx="405111" cy="259045"/>
    <xdr:sp macro="" textlink="">
      <xdr:nvSpPr>
        <xdr:cNvPr id="319" name="n_3mainValue【福祉施設】&#10;有形固定資産減価償却率">
          <a:extLst>
            <a:ext uri="{FF2B5EF4-FFF2-40B4-BE49-F238E27FC236}">
              <a16:creationId xmlns:a16="http://schemas.microsoft.com/office/drawing/2014/main" id="{A4C71301-62E0-4449-B3E8-42E7B48FC7B0}"/>
            </a:ext>
          </a:extLst>
        </xdr:cNvPr>
        <xdr:cNvSpPr txBox="1"/>
      </xdr:nvSpPr>
      <xdr:spPr>
        <a:xfrm>
          <a:off x="1611004"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320" name="n_4mainValue【福祉施設】&#10;有形固定資産減価償却率">
          <a:extLst>
            <a:ext uri="{FF2B5EF4-FFF2-40B4-BE49-F238E27FC236}">
              <a16:creationId xmlns:a16="http://schemas.microsoft.com/office/drawing/2014/main" id="{18E33F65-7C29-4E6F-9070-DE8D794106E2}"/>
            </a:ext>
          </a:extLst>
        </xdr:cNvPr>
        <xdr:cNvSpPr txBox="1"/>
      </xdr:nvSpPr>
      <xdr:spPr>
        <a:xfrm>
          <a:off x="83630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C839EF7-8C17-4E96-8697-64C8A447C8F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CC57072-0ACD-4039-8131-5DF45AB288F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344171B-DC59-44ED-8590-35BA4CE3F4E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45F9744-0468-4B7D-8A0A-4291B3A0284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0A92F4A-B04E-481E-BACB-2BD3F91BEF7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1D55B15-8666-4E14-825B-8D8C7CAEDD1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26B53FA-C09A-4540-AB93-A472B06FD5A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BB9EA8A-5BB5-44B8-84EC-0E8EB2BEB2E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CDE319D-240F-4D9B-AD92-51E269E6A07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12D1647-8B43-4918-BF46-85C10B17BAC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24072E32-7320-43E4-BCD5-C4253386A8DB}"/>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39E0572-2CC0-4EE0-92CE-1A979B18B8DD}"/>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36640C0-5AB2-469F-9590-F441EC54CC4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8F11CC0-368B-4145-88AF-72AE3D71EF8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F25DC99A-3B34-4A3D-9D87-D3CA18AED23E}"/>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67DE6422-9DF0-4C0E-ACE1-5D8F91A994F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ECE6CF05-8976-4877-858C-B060D5175F8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405E5F4-789C-42CF-B928-19337DEFD1C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5ABC35C6-89A5-4A4E-889C-A5645A015ED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DCDD9210-878D-4F71-ACB3-4583CC08A3ED}"/>
            </a:ext>
          </a:extLst>
        </xdr:cNvPr>
        <xdr:cNvCxnSpPr/>
      </xdr:nvCxnSpPr>
      <xdr:spPr>
        <a:xfrm flipV="1">
          <a:off x="9219565" y="13136881"/>
          <a:ext cx="0" cy="119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AEDB85E8-8489-4ECF-8159-8E86BB32F2D6}"/>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794EBFFF-5CB7-47B9-83C6-CF95CD274EEB}"/>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7F1E2D84-0A3D-4409-81DC-3DEF32159F8D}"/>
            </a:ext>
          </a:extLst>
        </xdr:cNvPr>
        <xdr:cNvSpPr txBox="1"/>
      </xdr:nvSpPr>
      <xdr:spPr>
        <a:xfrm>
          <a:off x="925830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9D279BAD-6EA2-4CDE-81A1-FCE0DC313BCE}"/>
            </a:ext>
          </a:extLst>
        </xdr:cNvPr>
        <xdr:cNvCxnSpPr/>
      </xdr:nvCxnSpPr>
      <xdr:spPr>
        <a:xfrm>
          <a:off x="915416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37524C97-C6C2-41FF-BCC6-26B0C1763500}"/>
            </a:ext>
          </a:extLst>
        </xdr:cNvPr>
        <xdr:cNvSpPr txBox="1"/>
      </xdr:nvSpPr>
      <xdr:spPr>
        <a:xfrm>
          <a:off x="9258300" y="13906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D4218870-A38E-44E7-A86F-1C34DBAD9021}"/>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B212AA1C-0C41-4747-8BDF-C3B454284A67}"/>
            </a:ext>
          </a:extLst>
        </xdr:cNvPr>
        <xdr:cNvSpPr/>
      </xdr:nvSpPr>
      <xdr:spPr>
        <a:xfrm>
          <a:off x="84455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23B4FC82-58F3-46F7-A624-A687B14668CE}"/>
            </a:ext>
          </a:extLst>
        </xdr:cNvPr>
        <xdr:cNvSpPr/>
      </xdr:nvSpPr>
      <xdr:spPr>
        <a:xfrm>
          <a:off x="76708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79CA0C5A-A3FC-4AE4-8CA3-511998E843B8}"/>
            </a:ext>
          </a:extLst>
        </xdr:cNvPr>
        <xdr:cNvSpPr/>
      </xdr:nvSpPr>
      <xdr:spPr>
        <a:xfrm>
          <a:off x="68732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97D3EF9F-8BEA-4486-8F0B-FBE3113B0B00}"/>
            </a:ext>
          </a:extLst>
        </xdr:cNvPr>
        <xdr:cNvSpPr/>
      </xdr:nvSpPr>
      <xdr:spPr>
        <a:xfrm>
          <a:off x="6098540" y="1396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2ACB5B7-2817-49F1-AB97-2A3E63A14E4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5FF2BB8-248B-4B0C-B800-9B30FE74BFF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F5F936E-F606-4A45-B287-63E34C487DA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C18231-C6EC-4D73-9902-599C7B46C6E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AAA0E0A-7FBF-49E3-AD10-C3B6A0964C8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141605</xdr:rowOff>
    </xdr:from>
    <xdr:to>
      <xdr:col>55</xdr:col>
      <xdr:colOff>50800</xdr:colOff>
      <xdr:row>79</xdr:row>
      <xdr:rowOff>71755</xdr:rowOff>
    </xdr:to>
    <xdr:sp macro="" textlink="">
      <xdr:nvSpPr>
        <xdr:cNvPr id="356" name="楕円 355">
          <a:extLst>
            <a:ext uri="{FF2B5EF4-FFF2-40B4-BE49-F238E27FC236}">
              <a16:creationId xmlns:a16="http://schemas.microsoft.com/office/drawing/2014/main" id="{EB5779D0-5496-4E9C-B6AA-75D65654CDA1}"/>
            </a:ext>
          </a:extLst>
        </xdr:cNvPr>
        <xdr:cNvSpPr/>
      </xdr:nvSpPr>
      <xdr:spPr>
        <a:xfrm>
          <a:off x="9192260" y="13217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164482</xdr:rowOff>
    </xdr:from>
    <xdr:ext cx="469744" cy="259045"/>
    <xdr:sp macro="" textlink="">
      <xdr:nvSpPr>
        <xdr:cNvPr id="357" name="【福祉施設】&#10;一人当たり面積該当値テキスト">
          <a:extLst>
            <a:ext uri="{FF2B5EF4-FFF2-40B4-BE49-F238E27FC236}">
              <a16:creationId xmlns:a16="http://schemas.microsoft.com/office/drawing/2014/main" id="{14878C97-BDDB-45C3-A366-6EC0646932D0}"/>
            </a:ext>
          </a:extLst>
        </xdr:cNvPr>
        <xdr:cNvSpPr txBox="1"/>
      </xdr:nvSpPr>
      <xdr:spPr>
        <a:xfrm>
          <a:off x="9258300" y="1307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153036</xdr:rowOff>
    </xdr:from>
    <xdr:to>
      <xdr:col>50</xdr:col>
      <xdr:colOff>165100</xdr:colOff>
      <xdr:row>79</xdr:row>
      <xdr:rowOff>83186</xdr:rowOff>
    </xdr:to>
    <xdr:sp macro="" textlink="">
      <xdr:nvSpPr>
        <xdr:cNvPr id="358" name="楕円 357">
          <a:extLst>
            <a:ext uri="{FF2B5EF4-FFF2-40B4-BE49-F238E27FC236}">
              <a16:creationId xmlns:a16="http://schemas.microsoft.com/office/drawing/2014/main" id="{C22FC57B-1BF6-4BF1-A90C-2185127DE860}"/>
            </a:ext>
          </a:extLst>
        </xdr:cNvPr>
        <xdr:cNvSpPr/>
      </xdr:nvSpPr>
      <xdr:spPr>
        <a:xfrm>
          <a:off x="8445500" y="13228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20955</xdr:rowOff>
    </xdr:from>
    <xdr:to>
      <xdr:col>55</xdr:col>
      <xdr:colOff>0</xdr:colOff>
      <xdr:row>79</xdr:row>
      <xdr:rowOff>32386</xdr:rowOff>
    </xdr:to>
    <xdr:cxnSp macro="">
      <xdr:nvCxnSpPr>
        <xdr:cNvPr id="359" name="直線コネクタ 358">
          <a:extLst>
            <a:ext uri="{FF2B5EF4-FFF2-40B4-BE49-F238E27FC236}">
              <a16:creationId xmlns:a16="http://schemas.microsoft.com/office/drawing/2014/main" id="{AB76BE51-0A13-444B-9B20-23139BDCF43B}"/>
            </a:ext>
          </a:extLst>
        </xdr:cNvPr>
        <xdr:cNvCxnSpPr/>
      </xdr:nvCxnSpPr>
      <xdr:spPr>
        <a:xfrm flipV="1">
          <a:off x="8496300" y="13264515"/>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164464</xdr:rowOff>
    </xdr:from>
    <xdr:to>
      <xdr:col>46</xdr:col>
      <xdr:colOff>38100</xdr:colOff>
      <xdr:row>79</xdr:row>
      <xdr:rowOff>94614</xdr:rowOff>
    </xdr:to>
    <xdr:sp macro="" textlink="">
      <xdr:nvSpPr>
        <xdr:cNvPr id="360" name="楕円 359">
          <a:extLst>
            <a:ext uri="{FF2B5EF4-FFF2-40B4-BE49-F238E27FC236}">
              <a16:creationId xmlns:a16="http://schemas.microsoft.com/office/drawing/2014/main" id="{0D353D4D-4F54-4CC1-8BA6-464B5AAED3EF}"/>
            </a:ext>
          </a:extLst>
        </xdr:cNvPr>
        <xdr:cNvSpPr/>
      </xdr:nvSpPr>
      <xdr:spPr>
        <a:xfrm>
          <a:off x="7670800" y="13240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32386</xdr:rowOff>
    </xdr:from>
    <xdr:to>
      <xdr:col>50</xdr:col>
      <xdr:colOff>114300</xdr:colOff>
      <xdr:row>79</xdr:row>
      <xdr:rowOff>43814</xdr:rowOff>
    </xdr:to>
    <xdr:cxnSp macro="">
      <xdr:nvCxnSpPr>
        <xdr:cNvPr id="361" name="直線コネクタ 360">
          <a:extLst>
            <a:ext uri="{FF2B5EF4-FFF2-40B4-BE49-F238E27FC236}">
              <a16:creationId xmlns:a16="http://schemas.microsoft.com/office/drawing/2014/main" id="{09E87C34-6FC6-43F0-99C5-A1A4DC6B1D24}"/>
            </a:ext>
          </a:extLst>
        </xdr:cNvPr>
        <xdr:cNvCxnSpPr/>
      </xdr:nvCxnSpPr>
      <xdr:spPr>
        <a:xfrm flipV="1">
          <a:off x="7713980" y="13275946"/>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xdr:rowOff>
    </xdr:from>
    <xdr:to>
      <xdr:col>41</xdr:col>
      <xdr:colOff>101600</xdr:colOff>
      <xdr:row>79</xdr:row>
      <xdr:rowOff>106045</xdr:rowOff>
    </xdr:to>
    <xdr:sp macro="" textlink="">
      <xdr:nvSpPr>
        <xdr:cNvPr id="362" name="楕円 361">
          <a:extLst>
            <a:ext uri="{FF2B5EF4-FFF2-40B4-BE49-F238E27FC236}">
              <a16:creationId xmlns:a16="http://schemas.microsoft.com/office/drawing/2014/main" id="{2BB23889-3E17-4F74-BC31-85559E83B92F}"/>
            </a:ext>
          </a:extLst>
        </xdr:cNvPr>
        <xdr:cNvSpPr/>
      </xdr:nvSpPr>
      <xdr:spPr>
        <a:xfrm>
          <a:off x="687324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43814</xdr:rowOff>
    </xdr:from>
    <xdr:to>
      <xdr:col>45</xdr:col>
      <xdr:colOff>177800</xdr:colOff>
      <xdr:row>79</xdr:row>
      <xdr:rowOff>55245</xdr:rowOff>
    </xdr:to>
    <xdr:cxnSp macro="">
      <xdr:nvCxnSpPr>
        <xdr:cNvPr id="363" name="直線コネクタ 362">
          <a:extLst>
            <a:ext uri="{FF2B5EF4-FFF2-40B4-BE49-F238E27FC236}">
              <a16:creationId xmlns:a16="http://schemas.microsoft.com/office/drawing/2014/main" id="{B5B66D7B-E8DB-4AFF-844A-48800E66FBEB}"/>
            </a:ext>
          </a:extLst>
        </xdr:cNvPr>
        <xdr:cNvCxnSpPr/>
      </xdr:nvCxnSpPr>
      <xdr:spPr>
        <a:xfrm flipV="1">
          <a:off x="6924040" y="13287374"/>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15875</xdr:rowOff>
    </xdr:from>
    <xdr:to>
      <xdr:col>36</xdr:col>
      <xdr:colOff>165100</xdr:colOff>
      <xdr:row>79</xdr:row>
      <xdr:rowOff>117475</xdr:rowOff>
    </xdr:to>
    <xdr:sp macro="" textlink="">
      <xdr:nvSpPr>
        <xdr:cNvPr id="364" name="楕円 363">
          <a:extLst>
            <a:ext uri="{FF2B5EF4-FFF2-40B4-BE49-F238E27FC236}">
              <a16:creationId xmlns:a16="http://schemas.microsoft.com/office/drawing/2014/main" id="{12115185-7484-4B74-A0AA-018C35E08263}"/>
            </a:ext>
          </a:extLst>
        </xdr:cNvPr>
        <xdr:cNvSpPr/>
      </xdr:nvSpPr>
      <xdr:spPr>
        <a:xfrm>
          <a:off x="609854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55245</xdr:rowOff>
    </xdr:from>
    <xdr:to>
      <xdr:col>41</xdr:col>
      <xdr:colOff>50800</xdr:colOff>
      <xdr:row>79</xdr:row>
      <xdr:rowOff>66675</xdr:rowOff>
    </xdr:to>
    <xdr:cxnSp macro="">
      <xdr:nvCxnSpPr>
        <xdr:cNvPr id="365" name="直線コネクタ 364">
          <a:extLst>
            <a:ext uri="{FF2B5EF4-FFF2-40B4-BE49-F238E27FC236}">
              <a16:creationId xmlns:a16="http://schemas.microsoft.com/office/drawing/2014/main" id="{989636ED-2F90-41AD-A568-2E0E3A8C32E8}"/>
            </a:ext>
          </a:extLst>
        </xdr:cNvPr>
        <xdr:cNvCxnSpPr/>
      </xdr:nvCxnSpPr>
      <xdr:spPr>
        <a:xfrm flipV="1">
          <a:off x="6149340" y="1329880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3269E9DF-50C9-41C4-A059-3E523B534F31}"/>
            </a:ext>
          </a:extLst>
        </xdr:cNvPr>
        <xdr:cNvSpPr txBox="1"/>
      </xdr:nvSpPr>
      <xdr:spPr>
        <a:xfrm>
          <a:off x="827158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a:extLst>
            <a:ext uri="{FF2B5EF4-FFF2-40B4-BE49-F238E27FC236}">
              <a16:creationId xmlns:a16="http://schemas.microsoft.com/office/drawing/2014/main" id="{AFE97BB6-B70B-44E0-8B46-033D1CAB38EE}"/>
            </a:ext>
          </a:extLst>
        </xdr:cNvPr>
        <xdr:cNvSpPr txBox="1"/>
      </xdr:nvSpPr>
      <xdr:spPr>
        <a:xfrm>
          <a:off x="7509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a:extLst>
            <a:ext uri="{FF2B5EF4-FFF2-40B4-BE49-F238E27FC236}">
              <a16:creationId xmlns:a16="http://schemas.microsoft.com/office/drawing/2014/main" id="{E822B84D-AE63-461A-847F-EBBA8BD6E450}"/>
            </a:ext>
          </a:extLst>
        </xdr:cNvPr>
        <xdr:cNvSpPr txBox="1"/>
      </xdr:nvSpPr>
      <xdr:spPr>
        <a:xfrm>
          <a:off x="67120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a:extLst>
            <a:ext uri="{FF2B5EF4-FFF2-40B4-BE49-F238E27FC236}">
              <a16:creationId xmlns:a16="http://schemas.microsoft.com/office/drawing/2014/main" id="{D1AF075D-5F67-47DF-A85F-A5AC7C6B2B95}"/>
            </a:ext>
          </a:extLst>
        </xdr:cNvPr>
        <xdr:cNvSpPr txBox="1"/>
      </xdr:nvSpPr>
      <xdr:spPr>
        <a:xfrm>
          <a:off x="5937327" y="140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99713</xdr:rowOff>
    </xdr:from>
    <xdr:ext cx="469744" cy="259045"/>
    <xdr:sp macro="" textlink="">
      <xdr:nvSpPr>
        <xdr:cNvPr id="370" name="n_1mainValue【福祉施設】&#10;一人当たり面積">
          <a:extLst>
            <a:ext uri="{FF2B5EF4-FFF2-40B4-BE49-F238E27FC236}">
              <a16:creationId xmlns:a16="http://schemas.microsoft.com/office/drawing/2014/main" id="{BB4B713E-7726-4747-B3DB-9FBF5D19C45F}"/>
            </a:ext>
          </a:extLst>
        </xdr:cNvPr>
        <xdr:cNvSpPr txBox="1"/>
      </xdr:nvSpPr>
      <xdr:spPr>
        <a:xfrm>
          <a:off x="8271587" y="130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111141</xdr:rowOff>
    </xdr:from>
    <xdr:ext cx="469744" cy="259045"/>
    <xdr:sp macro="" textlink="">
      <xdr:nvSpPr>
        <xdr:cNvPr id="371" name="n_2mainValue【福祉施設】&#10;一人当たり面積">
          <a:extLst>
            <a:ext uri="{FF2B5EF4-FFF2-40B4-BE49-F238E27FC236}">
              <a16:creationId xmlns:a16="http://schemas.microsoft.com/office/drawing/2014/main" id="{8421F8C5-A088-45C3-8F2B-6D75933DE170}"/>
            </a:ext>
          </a:extLst>
        </xdr:cNvPr>
        <xdr:cNvSpPr txBox="1"/>
      </xdr:nvSpPr>
      <xdr:spPr>
        <a:xfrm>
          <a:off x="7509587" y="1301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122572</xdr:rowOff>
    </xdr:from>
    <xdr:ext cx="469744" cy="259045"/>
    <xdr:sp macro="" textlink="">
      <xdr:nvSpPr>
        <xdr:cNvPr id="372" name="n_3mainValue【福祉施設】&#10;一人当たり面積">
          <a:extLst>
            <a:ext uri="{FF2B5EF4-FFF2-40B4-BE49-F238E27FC236}">
              <a16:creationId xmlns:a16="http://schemas.microsoft.com/office/drawing/2014/main" id="{C822E728-DF57-4D05-95D0-711CD648A4DC}"/>
            </a:ext>
          </a:extLst>
        </xdr:cNvPr>
        <xdr:cNvSpPr txBox="1"/>
      </xdr:nvSpPr>
      <xdr:spPr>
        <a:xfrm>
          <a:off x="6712027" y="1303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134002</xdr:rowOff>
    </xdr:from>
    <xdr:ext cx="469744" cy="259045"/>
    <xdr:sp macro="" textlink="">
      <xdr:nvSpPr>
        <xdr:cNvPr id="373" name="n_4mainValue【福祉施設】&#10;一人当たり面積">
          <a:extLst>
            <a:ext uri="{FF2B5EF4-FFF2-40B4-BE49-F238E27FC236}">
              <a16:creationId xmlns:a16="http://schemas.microsoft.com/office/drawing/2014/main" id="{4D0A98FA-ACC2-40B8-9073-6131A1477452}"/>
            </a:ext>
          </a:extLst>
        </xdr:cNvPr>
        <xdr:cNvSpPr txBox="1"/>
      </xdr:nvSpPr>
      <xdr:spPr>
        <a:xfrm>
          <a:off x="5937327" y="130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D9CA8B5-347A-40D9-B911-309AC9DDD50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F169B6F-FFCA-411B-B71B-61DB276BA92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AF98724-6911-4D4D-A16F-F0105941676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70D3410B-E740-4062-90DD-7A95143DA1D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1B2E5A0-56AA-4CC5-8A81-C4E770306A8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4785613-09BB-4E4D-B44D-986081823CC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CD1C784-1D1C-46CC-8704-2C8678B3E3F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F6A85E7-F328-460B-9203-D0A1C8F3727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BDFD0B35-CF13-42D0-B57C-0FAFE17258B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34C4A53-A029-4690-AF53-CB87564E46C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C0BBA1C1-68D4-4240-A9F2-9A2E372B342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EC2286B9-74E8-4C1C-AD26-EAC65881E11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5B785DEE-BEC1-4334-BD19-6237B01BA286}"/>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F93D6934-5ACF-44B3-910C-51AB5601B4E6}"/>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FA78C66-44C9-41BF-B6E5-56E9C1007D7A}"/>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FE7878D3-A4EB-4925-BA04-9349D754FA4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313BE787-5897-466B-A1D9-D4D30F2DD1DC}"/>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93C4D199-BC8A-4BD0-852D-B0C1D608CAC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C0B1F0B6-CEA4-43C4-96AF-141244135AC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8850CF6C-2886-473C-A628-094A5CD6BCE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8D37450B-A22A-4FAF-A844-BCB2D4CDAC49}"/>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9A8E0B87-C6A5-4270-BA34-8D91237C226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87A0E1DC-8148-4A41-B218-973D19AF01D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3339FBFD-BE04-4601-AB73-1A9D72C75A84}"/>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1B12A122-9D0C-4374-8F07-D944B8EF8E61}"/>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BB45826C-4989-4776-82E3-4E636F4DE4F7}"/>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338F0AE2-5AB5-413F-A361-4CBEF4537828}"/>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80E69DBC-F20F-46BB-84EF-CFF1403C7F8B}"/>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EAFBC9A5-EC7D-4A3B-A276-6B60B3F3128E}"/>
            </a:ext>
          </a:extLst>
        </xdr:cNvPr>
        <xdr:cNvSpPr txBox="1"/>
      </xdr:nvSpPr>
      <xdr:spPr>
        <a:xfrm>
          <a:off x="4124960" y="17316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29D0379B-0C1F-4AB1-AD97-D16E9FA7A515}"/>
            </a:ext>
          </a:extLst>
        </xdr:cNvPr>
        <xdr:cNvSpPr/>
      </xdr:nvSpPr>
      <xdr:spPr>
        <a:xfrm>
          <a:off x="403606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ECD9EBF6-FDC4-47C0-8D27-B453AFF3D2D2}"/>
            </a:ext>
          </a:extLst>
        </xdr:cNvPr>
        <xdr:cNvSpPr/>
      </xdr:nvSpPr>
      <xdr:spPr>
        <a:xfrm>
          <a:off x="331216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D1E0876E-2B1A-4603-B9D0-2D17776E41C6}"/>
            </a:ext>
          </a:extLst>
        </xdr:cNvPr>
        <xdr:cNvSpPr/>
      </xdr:nvSpPr>
      <xdr:spPr>
        <a:xfrm>
          <a:off x="251460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230CE896-8160-450F-8C4B-719DE3732572}"/>
            </a:ext>
          </a:extLst>
        </xdr:cNvPr>
        <xdr:cNvSpPr/>
      </xdr:nvSpPr>
      <xdr:spPr>
        <a:xfrm>
          <a:off x="1739900" y="1743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FA0BEFE0-6B4B-4892-BFEA-945CE5D3DA28}"/>
            </a:ext>
          </a:extLst>
        </xdr:cNvPr>
        <xdr:cNvSpPr/>
      </xdr:nvSpPr>
      <xdr:spPr>
        <a:xfrm>
          <a:off x="965200" y="17424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73C605F-72AC-4FB7-8E3A-437661F6247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31CB219-1C83-4DFD-A0A8-63A196C23B1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EAC96A1-2109-4391-8E40-60083D407E3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428666F-EB8E-42BF-A1DC-DDBF7C75DEF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130485F-6304-43D6-A5D8-087E19BC687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5080</xdr:rowOff>
    </xdr:from>
    <xdr:to>
      <xdr:col>24</xdr:col>
      <xdr:colOff>114300</xdr:colOff>
      <xdr:row>106</xdr:row>
      <xdr:rowOff>106680</xdr:rowOff>
    </xdr:to>
    <xdr:sp macro="" textlink="">
      <xdr:nvSpPr>
        <xdr:cNvPr id="413" name="楕円 412">
          <a:extLst>
            <a:ext uri="{FF2B5EF4-FFF2-40B4-BE49-F238E27FC236}">
              <a16:creationId xmlns:a16="http://schemas.microsoft.com/office/drawing/2014/main" id="{41E33A58-AA3D-42A8-B8C1-4AB85A5B8FAF}"/>
            </a:ext>
          </a:extLst>
        </xdr:cNvPr>
        <xdr:cNvSpPr/>
      </xdr:nvSpPr>
      <xdr:spPr>
        <a:xfrm>
          <a:off x="403606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154957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6D743156-0BFD-4316-AF57-92EFB19D9972}"/>
            </a:ext>
          </a:extLst>
        </xdr:cNvPr>
        <xdr:cNvSpPr txBox="1"/>
      </xdr:nvSpPr>
      <xdr:spPr>
        <a:xfrm>
          <a:off x="4124960"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148589</xdr:rowOff>
    </xdr:from>
    <xdr:to>
      <xdr:col>20</xdr:col>
      <xdr:colOff>38100</xdr:colOff>
      <xdr:row>106</xdr:row>
      <xdr:rowOff>78739</xdr:rowOff>
    </xdr:to>
    <xdr:sp macro="" textlink="">
      <xdr:nvSpPr>
        <xdr:cNvPr id="415" name="楕円 414">
          <a:extLst>
            <a:ext uri="{FF2B5EF4-FFF2-40B4-BE49-F238E27FC236}">
              <a16:creationId xmlns:a16="http://schemas.microsoft.com/office/drawing/2014/main" id="{9CB13E44-3233-4E7F-8E31-F336D742A280}"/>
            </a:ext>
          </a:extLst>
        </xdr:cNvPr>
        <xdr:cNvSpPr/>
      </xdr:nvSpPr>
      <xdr:spPr>
        <a:xfrm>
          <a:off x="3312160" y="17750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27939</xdr:rowOff>
    </xdr:from>
    <xdr:to>
      <xdr:col>24</xdr:col>
      <xdr:colOff>63500</xdr:colOff>
      <xdr:row>106</xdr:row>
      <xdr:rowOff>55880</xdr:rowOff>
    </xdr:to>
    <xdr:cxnSp macro="">
      <xdr:nvCxnSpPr>
        <xdr:cNvPr id="416" name="直線コネクタ 415">
          <a:extLst>
            <a:ext uri="{FF2B5EF4-FFF2-40B4-BE49-F238E27FC236}">
              <a16:creationId xmlns:a16="http://schemas.microsoft.com/office/drawing/2014/main" id="{81038155-9E7B-4226-AF4F-EF2F71464DCB}"/>
            </a:ext>
          </a:extLst>
        </xdr:cNvPr>
        <xdr:cNvCxnSpPr/>
      </xdr:nvCxnSpPr>
      <xdr:spPr>
        <a:xfrm>
          <a:off x="3355340" y="17797779"/>
          <a:ext cx="73152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120650</xdr:rowOff>
    </xdr:from>
    <xdr:to>
      <xdr:col>15</xdr:col>
      <xdr:colOff>101600</xdr:colOff>
      <xdr:row>106</xdr:row>
      <xdr:rowOff>50800</xdr:rowOff>
    </xdr:to>
    <xdr:sp macro="" textlink="">
      <xdr:nvSpPr>
        <xdr:cNvPr id="417" name="楕円 416">
          <a:extLst>
            <a:ext uri="{FF2B5EF4-FFF2-40B4-BE49-F238E27FC236}">
              <a16:creationId xmlns:a16="http://schemas.microsoft.com/office/drawing/2014/main" id="{55AC4B8E-83E1-448E-9BB5-8A782F372CA9}"/>
            </a:ext>
          </a:extLst>
        </xdr:cNvPr>
        <xdr:cNvSpPr/>
      </xdr:nvSpPr>
      <xdr:spPr>
        <a:xfrm>
          <a:off x="2514600" y="1772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0</xdr:rowOff>
    </xdr:from>
    <xdr:to>
      <xdr:col>19</xdr:col>
      <xdr:colOff>177800</xdr:colOff>
      <xdr:row>106</xdr:row>
      <xdr:rowOff>27939</xdr:rowOff>
    </xdr:to>
    <xdr:cxnSp macro="">
      <xdr:nvCxnSpPr>
        <xdr:cNvPr id="418" name="直線コネクタ 417">
          <a:extLst>
            <a:ext uri="{FF2B5EF4-FFF2-40B4-BE49-F238E27FC236}">
              <a16:creationId xmlns:a16="http://schemas.microsoft.com/office/drawing/2014/main" id="{FF5B26D2-71EE-4B19-833B-4BFC607E576B}"/>
            </a:ext>
          </a:extLst>
        </xdr:cNvPr>
        <xdr:cNvCxnSpPr/>
      </xdr:nvCxnSpPr>
      <xdr:spPr>
        <a:xfrm>
          <a:off x="2565400" y="17769840"/>
          <a:ext cx="78994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92711</xdr:rowOff>
    </xdr:from>
    <xdr:to>
      <xdr:col>10</xdr:col>
      <xdr:colOff>165100</xdr:colOff>
      <xdr:row>106</xdr:row>
      <xdr:rowOff>22861</xdr:rowOff>
    </xdr:to>
    <xdr:sp macro="" textlink="">
      <xdr:nvSpPr>
        <xdr:cNvPr id="419" name="楕円 418">
          <a:extLst>
            <a:ext uri="{FF2B5EF4-FFF2-40B4-BE49-F238E27FC236}">
              <a16:creationId xmlns:a16="http://schemas.microsoft.com/office/drawing/2014/main" id="{72656D36-F2CD-474D-92F1-916897C5EB8D}"/>
            </a:ext>
          </a:extLst>
        </xdr:cNvPr>
        <xdr:cNvSpPr/>
      </xdr:nvSpPr>
      <xdr:spPr>
        <a:xfrm>
          <a:off x="1739900" y="17694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143511</xdr:rowOff>
    </xdr:from>
    <xdr:to>
      <xdr:col>15</xdr:col>
      <xdr:colOff>50800</xdr:colOff>
      <xdr:row>106</xdr:row>
      <xdr:rowOff>0</xdr:rowOff>
    </xdr:to>
    <xdr:cxnSp macro="">
      <xdr:nvCxnSpPr>
        <xdr:cNvPr id="420" name="直線コネクタ 419">
          <a:extLst>
            <a:ext uri="{FF2B5EF4-FFF2-40B4-BE49-F238E27FC236}">
              <a16:creationId xmlns:a16="http://schemas.microsoft.com/office/drawing/2014/main" id="{30C67F0C-7FED-4F54-8258-A9CEFDD2ED50}"/>
            </a:ext>
          </a:extLst>
        </xdr:cNvPr>
        <xdr:cNvCxnSpPr/>
      </xdr:nvCxnSpPr>
      <xdr:spPr>
        <a:xfrm>
          <a:off x="1790700" y="17745711"/>
          <a:ext cx="7747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64770</xdr:rowOff>
    </xdr:from>
    <xdr:to>
      <xdr:col>6</xdr:col>
      <xdr:colOff>38100</xdr:colOff>
      <xdr:row>105</xdr:row>
      <xdr:rowOff>166370</xdr:rowOff>
    </xdr:to>
    <xdr:sp macro="" textlink="">
      <xdr:nvSpPr>
        <xdr:cNvPr id="421" name="楕円 420">
          <a:extLst>
            <a:ext uri="{FF2B5EF4-FFF2-40B4-BE49-F238E27FC236}">
              <a16:creationId xmlns:a16="http://schemas.microsoft.com/office/drawing/2014/main" id="{EFBB29DD-099B-4BBB-BB78-51E3B6A5399F}"/>
            </a:ext>
          </a:extLst>
        </xdr:cNvPr>
        <xdr:cNvSpPr/>
      </xdr:nvSpPr>
      <xdr:spPr>
        <a:xfrm>
          <a:off x="965200" y="17666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115570</xdr:rowOff>
    </xdr:from>
    <xdr:to>
      <xdr:col>10</xdr:col>
      <xdr:colOff>114300</xdr:colOff>
      <xdr:row>105</xdr:row>
      <xdr:rowOff>143511</xdr:rowOff>
    </xdr:to>
    <xdr:cxnSp macro="">
      <xdr:nvCxnSpPr>
        <xdr:cNvPr id="422" name="直線コネクタ 421">
          <a:extLst>
            <a:ext uri="{FF2B5EF4-FFF2-40B4-BE49-F238E27FC236}">
              <a16:creationId xmlns:a16="http://schemas.microsoft.com/office/drawing/2014/main" id="{31A4DCE0-1236-4A51-9971-C7E6E90EFAF4}"/>
            </a:ext>
          </a:extLst>
        </xdr:cNvPr>
        <xdr:cNvCxnSpPr/>
      </xdr:nvCxnSpPr>
      <xdr:spPr>
        <a:xfrm>
          <a:off x="1008380" y="17717770"/>
          <a:ext cx="78232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FF2B3962-AC01-48F5-9286-9ED29778B517}"/>
            </a:ext>
          </a:extLst>
        </xdr:cNvPr>
        <xdr:cNvSpPr txBox="1"/>
      </xdr:nvSpPr>
      <xdr:spPr>
        <a:xfrm>
          <a:off x="3170564" y="1722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a:extLst>
            <a:ext uri="{FF2B5EF4-FFF2-40B4-BE49-F238E27FC236}">
              <a16:creationId xmlns:a16="http://schemas.microsoft.com/office/drawing/2014/main" id="{FBB36415-DF0C-45D8-A7A2-812C82F300C3}"/>
            </a:ext>
          </a:extLst>
        </xdr:cNvPr>
        <xdr:cNvSpPr txBox="1"/>
      </xdr:nvSpPr>
      <xdr:spPr>
        <a:xfrm>
          <a:off x="238570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425" name="n_3aveValue【市民会館】&#10;有形固定資産減価償却率">
          <a:extLst>
            <a:ext uri="{FF2B5EF4-FFF2-40B4-BE49-F238E27FC236}">
              <a16:creationId xmlns:a16="http://schemas.microsoft.com/office/drawing/2014/main" id="{00BD0DA7-58ED-4168-B002-F85199D7988E}"/>
            </a:ext>
          </a:extLst>
        </xdr:cNvPr>
        <xdr:cNvSpPr txBox="1"/>
      </xdr:nvSpPr>
      <xdr:spPr>
        <a:xfrm>
          <a:off x="1611004" y="1722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6" name="n_4aveValue【市民会館】&#10;有形固定資産減価償却率">
          <a:extLst>
            <a:ext uri="{FF2B5EF4-FFF2-40B4-BE49-F238E27FC236}">
              <a16:creationId xmlns:a16="http://schemas.microsoft.com/office/drawing/2014/main" id="{7A998867-F47D-4929-86CD-F65961BC9CF4}"/>
            </a:ext>
          </a:extLst>
        </xdr:cNvPr>
        <xdr:cNvSpPr txBox="1"/>
      </xdr:nvSpPr>
      <xdr:spPr>
        <a:xfrm>
          <a:off x="836304" y="1720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69866</xdr:rowOff>
    </xdr:from>
    <xdr:ext cx="405111" cy="259045"/>
    <xdr:sp macro="" textlink="">
      <xdr:nvSpPr>
        <xdr:cNvPr id="427" name="n_1mainValue【市民会館】&#10;有形固定資産減価償却率">
          <a:extLst>
            <a:ext uri="{FF2B5EF4-FFF2-40B4-BE49-F238E27FC236}">
              <a16:creationId xmlns:a16="http://schemas.microsoft.com/office/drawing/2014/main" id="{1F800876-5DEF-4E13-B96F-FEBB5F9B6EE5}"/>
            </a:ext>
          </a:extLst>
        </xdr:cNvPr>
        <xdr:cNvSpPr txBox="1"/>
      </xdr:nvSpPr>
      <xdr:spPr>
        <a:xfrm>
          <a:off x="3170564" y="1783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41927</xdr:rowOff>
    </xdr:from>
    <xdr:ext cx="405111" cy="259045"/>
    <xdr:sp macro="" textlink="">
      <xdr:nvSpPr>
        <xdr:cNvPr id="428" name="n_2mainValue【市民会館】&#10;有形固定資産減価償却率">
          <a:extLst>
            <a:ext uri="{FF2B5EF4-FFF2-40B4-BE49-F238E27FC236}">
              <a16:creationId xmlns:a16="http://schemas.microsoft.com/office/drawing/2014/main" id="{A4A10CC1-CB59-4B14-9940-77ED4BA2A14C}"/>
            </a:ext>
          </a:extLst>
        </xdr:cNvPr>
        <xdr:cNvSpPr txBox="1"/>
      </xdr:nvSpPr>
      <xdr:spPr>
        <a:xfrm>
          <a:off x="2385704" y="1781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13988</xdr:rowOff>
    </xdr:from>
    <xdr:ext cx="405111" cy="259045"/>
    <xdr:sp macro="" textlink="">
      <xdr:nvSpPr>
        <xdr:cNvPr id="429" name="n_3mainValue【市民会館】&#10;有形固定資産減価償却率">
          <a:extLst>
            <a:ext uri="{FF2B5EF4-FFF2-40B4-BE49-F238E27FC236}">
              <a16:creationId xmlns:a16="http://schemas.microsoft.com/office/drawing/2014/main" id="{7604253E-2D28-410A-B645-7A580E7B100E}"/>
            </a:ext>
          </a:extLst>
        </xdr:cNvPr>
        <xdr:cNvSpPr txBox="1"/>
      </xdr:nvSpPr>
      <xdr:spPr>
        <a:xfrm>
          <a:off x="1611004" y="17783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157497</xdr:rowOff>
    </xdr:from>
    <xdr:ext cx="405111" cy="259045"/>
    <xdr:sp macro="" textlink="">
      <xdr:nvSpPr>
        <xdr:cNvPr id="430" name="n_4mainValue【市民会館】&#10;有形固定資産減価償却率">
          <a:extLst>
            <a:ext uri="{FF2B5EF4-FFF2-40B4-BE49-F238E27FC236}">
              <a16:creationId xmlns:a16="http://schemas.microsoft.com/office/drawing/2014/main" id="{D2C1BFF3-8CFB-4E46-A411-24D5D7CB46D7}"/>
            </a:ext>
          </a:extLst>
        </xdr:cNvPr>
        <xdr:cNvSpPr txBox="1"/>
      </xdr:nvSpPr>
      <xdr:spPr>
        <a:xfrm>
          <a:off x="836304" y="1775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3CE29A14-DE96-49A7-82E6-E2B8C46DC07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7AE18EB3-B38D-4E03-A6CD-5C9D3AF9508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C8008DD0-9BFA-4B0C-A0EE-AD5108DC184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61BD22F8-E1F3-4683-9E6D-CDC9502D8B5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F2D1A44E-FFC6-42DD-8C3C-B224ECA836C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C50C2047-2A2B-49E2-8117-2045E959D5A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65F6CB18-8EFE-42F5-A271-1AD476BF37A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AC793156-B97B-4164-B6D4-B7C523FA97B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789FD225-3CE7-41A4-A936-5574257C5D0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319933C6-BC99-44C9-987B-2F2855B2E5C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689019FB-F109-48CE-AA84-0D945A670D4C}"/>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38C8E16B-4FE7-4AFB-A73E-2DA8FFF4A0B6}"/>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9FC402D6-845E-480F-ACDF-D2F88E6366D4}"/>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4F73A70A-02F4-4CA4-B1CF-6A4E26C10D9A}"/>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AEF49940-B156-4D5B-BBBE-3E5DFE861EC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90D99499-4A5C-4A8C-8401-AF45A3D50C8A}"/>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EC7A5DD6-26A8-4ED4-92BA-34ABA3585226}"/>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735B52D7-F51B-4A68-8A25-B95EAE393E0C}"/>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7B86F683-EF47-4E91-85B4-C8ACF6B61C8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92A0888B-3086-4719-A083-BC02A050A0A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1179CD7D-2BDC-4CA9-BE9D-3BC606AB6FC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BA646EF1-F935-4D79-9D0B-82967BD1CC9D}"/>
            </a:ext>
          </a:extLst>
        </xdr:cNvPr>
        <xdr:cNvCxnSpPr/>
      </xdr:nvCxnSpPr>
      <xdr:spPr>
        <a:xfrm flipV="1">
          <a:off x="9219565" y="17012412"/>
          <a:ext cx="0" cy="114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D12CDB57-E130-4DD0-A1DA-D5160A3D9B7A}"/>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799DE62A-AEA5-4297-A0FD-9B0F7CF4915A}"/>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1F50280E-A0E1-408F-81B1-9AE665E1900F}"/>
            </a:ext>
          </a:extLst>
        </xdr:cNvPr>
        <xdr:cNvSpPr txBox="1"/>
      </xdr:nvSpPr>
      <xdr:spPr>
        <a:xfrm>
          <a:off x="9258300" y="167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AD41D9A0-B91B-4DCB-98EF-3D05EB1A482D}"/>
            </a:ext>
          </a:extLst>
        </xdr:cNvPr>
        <xdr:cNvCxnSpPr/>
      </xdr:nvCxnSpPr>
      <xdr:spPr>
        <a:xfrm>
          <a:off x="9154160" y="17012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C59134DC-5C77-46AC-A6F7-6C84E8C16A8D}"/>
            </a:ext>
          </a:extLst>
        </xdr:cNvPr>
        <xdr:cNvSpPr txBox="1"/>
      </xdr:nvSpPr>
      <xdr:spPr>
        <a:xfrm>
          <a:off x="9258300" y="1771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9BFE33B1-E1D8-4EF1-B36A-8F85EDD2A356}"/>
            </a:ext>
          </a:extLst>
        </xdr:cNvPr>
        <xdr:cNvSpPr/>
      </xdr:nvSpPr>
      <xdr:spPr>
        <a:xfrm>
          <a:off x="9192260" y="17861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E0498E1A-CEA5-4ED4-845D-E486B41D4FEB}"/>
            </a:ext>
          </a:extLst>
        </xdr:cNvPr>
        <xdr:cNvSpPr/>
      </xdr:nvSpPr>
      <xdr:spPr>
        <a:xfrm>
          <a:off x="8445500" y="17861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20213584-2AFA-4403-BD18-96235EE63226}"/>
            </a:ext>
          </a:extLst>
        </xdr:cNvPr>
        <xdr:cNvSpPr/>
      </xdr:nvSpPr>
      <xdr:spPr>
        <a:xfrm>
          <a:off x="7670800" y="1785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CE4D8AFA-BC6E-4B02-A7A9-D52BCD4BD2BE}"/>
            </a:ext>
          </a:extLst>
        </xdr:cNvPr>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84B1F7D4-4519-4905-9D27-025CF596E7F0}"/>
            </a:ext>
          </a:extLst>
        </xdr:cNvPr>
        <xdr:cNvSpPr/>
      </xdr:nvSpPr>
      <xdr:spPr>
        <a:xfrm>
          <a:off x="60985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B13ED21-3C6F-484E-AE70-80F841FC936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3698E0B-075D-4B99-A3F0-CD712AF1464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A26D4C5-0958-4DE7-859E-9036683295C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AB1EF67-5717-43C0-B010-3CE47A04AFF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DB28CAD-E5C4-442D-9BC6-61EA2DD83E1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73406</xdr:rowOff>
    </xdr:from>
    <xdr:to>
      <xdr:col>55</xdr:col>
      <xdr:colOff>50800</xdr:colOff>
      <xdr:row>108</xdr:row>
      <xdr:rowOff>3556</xdr:rowOff>
    </xdr:to>
    <xdr:sp macro="" textlink="">
      <xdr:nvSpPr>
        <xdr:cNvPr id="468" name="楕円 467">
          <a:extLst>
            <a:ext uri="{FF2B5EF4-FFF2-40B4-BE49-F238E27FC236}">
              <a16:creationId xmlns:a16="http://schemas.microsoft.com/office/drawing/2014/main" id="{2EE0CCA1-2882-43EE-8F17-816A14064855}"/>
            </a:ext>
          </a:extLst>
        </xdr:cNvPr>
        <xdr:cNvSpPr/>
      </xdr:nvSpPr>
      <xdr:spPr>
        <a:xfrm>
          <a:off x="9192260" y="18010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159783</xdr:rowOff>
    </xdr:from>
    <xdr:ext cx="469744" cy="259045"/>
    <xdr:sp macro="" textlink="">
      <xdr:nvSpPr>
        <xdr:cNvPr id="469" name="【市民会館】&#10;一人当たり面積該当値テキスト">
          <a:extLst>
            <a:ext uri="{FF2B5EF4-FFF2-40B4-BE49-F238E27FC236}">
              <a16:creationId xmlns:a16="http://schemas.microsoft.com/office/drawing/2014/main" id="{89694C45-1E5B-4368-918E-FDC324D78227}"/>
            </a:ext>
          </a:extLst>
        </xdr:cNvPr>
        <xdr:cNvSpPr txBox="1"/>
      </xdr:nvSpPr>
      <xdr:spPr>
        <a:xfrm>
          <a:off x="9258300" y="1792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73406</xdr:rowOff>
    </xdr:from>
    <xdr:to>
      <xdr:col>50</xdr:col>
      <xdr:colOff>165100</xdr:colOff>
      <xdr:row>108</xdr:row>
      <xdr:rowOff>3556</xdr:rowOff>
    </xdr:to>
    <xdr:sp macro="" textlink="">
      <xdr:nvSpPr>
        <xdr:cNvPr id="470" name="楕円 469">
          <a:extLst>
            <a:ext uri="{FF2B5EF4-FFF2-40B4-BE49-F238E27FC236}">
              <a16:creationId xmlns:a16="http://schemas.microsoft.com/office/drawing/2014/main" id="{5850B410-B775-485C-A149-11DDB7FA470F}"/>
            </a:ext>
          </a:extLst>
        </xdr:cNvPr>
        <xdr:cNvSpPr/>
      </xdr:nvSpPr>
      <xdr:spPr>
        <a:xfrm>
          <a:off x="8445500" y="18010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124206</xdr:rowOff>
    </xdr:from>
    <xdr:to>
      <xdr:col>55</xdr:col>
      <xdr:colOff>0</xdr:colOff>
      <xdr:row>107</xdr:row>
      <xdr:rowOff>124206</xdr:rowOff>
    </xdr:to>
    <xdr:cxnSp macro="">
      <xdr:nvCxnSpPr>
        <xdr:cNvPr id="471" name="直線コネクタ 470">
          <a:extLst>
            <a:ext uri="{FF2B5EF4-FFF2-40B4-BE49-F238E27FC236}">
              <a16:creationId xmlns:a16="http://schemas.microsoft.com/office/drawing/2014/main" id="{D2A810B3-6D3D-438B-AE7B-2CF3F5F59B0F}"/>
            </a:ext>
          </a:extLst>
        </xdr:cNvPr>
        <xdr:cNvCxnSpPr/>
      </xdr:nvCxnSpPr>
      <xdr:spPr>
        <a:xfrm>
          <a:off x="8496300" y="1806168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72" name="楕円 471">
          <a:extLst>
            <a:ext uri="{FF2B5EF4-FFF2-40B4-BE49-F238E27FC236}">
              <a16:creationId xmlns:a16="http://schemas.microsoft.com/office/drawing/2014/main" id="{0E41FE60-CA33-4418-B341-6C96462847ED}"/>
            </a:ext>
          </a:extLst>
        </xdr:cNvPr>
        <xdr:cNvSpPr/>
      </xdr:nvSpPr>
      <xdr:spPr>
        <a:xfrm>
          <a:off x="7670800" y="18013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124206</xdr:rowOff>
    </xdr:from>
    <xdr:to>
      <xdr:col>50</xdr:col>
      <xdr:colOff>114300</xdr:colOff>
      <xdr:row>107</xdr:row>
      <xdr:rowOff>126492</xdr:rowOff>
    </xdr:to>
    <xdr:cxnSp macro="">
      <xdr:nvCxnSpPr>
        <xdr:cNvPr id="473" name="直線コネクタ 472">
          <a:extLst>
            <a:ext uri="{FF2B5EF4-FFF2-40B4-BE49-F238E27FC236}">
              <a16:creationId xmlns:a16="http://schemas.microsoft.com/office/drawing/2014/main" id="{310AA9BD-9F26-46DC-B3FE-DF2706B2D325}"/>
            </a:ext>
          </a:extLst>
        </xdr:cNvPr>
        <xdr:cNvCxnSpPr/>
      </xdr:nvCxnSpPr>
      <xdr:spPr>
        <a:xfrm flipV="1">
          <a:off x="7713980" y="1806168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77978</xdr:rowOff>
    </xdr:from>
    <xdr:to>
      <xdr:col>41</xdr:col>
      <xdr:colOff>101600</xdr:colOff>
      <xdr:row>108</xdr:row>
      <xdr:rowOff>8128</xdr:rowOff>
    </xdr:to>
    <xdr:sp macro="" textlink="">
      <xdr:nvSpPr>
        <xdr:cNvPr id="474" name="楕円 473">
          <a:extLst>
            <a:ext uri="{FF2B5EF4-FFF2-40B4-BE49-F238E27FC236}">
              <a16:creationId xmlns:a16="http://schemas.microsoft.com/office/drawing/2014/main" id="{58ED95DB-15AB-4BCF-A8B6-94544364151F}"/>
            </a:ext>
          </a:extLst>
        </xdr:cNvPr>
        <xdr:cNvSpPr/>
      </xdr:nvSpPr>
      <xdr:spPr>
        <a:xfrm>
          <a:off x="6873240" y="18015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126492</xdr:rowOff>
    </xdr:from>
    <xdr:to>
      <xdr:col>45</xdr:col>
      <xdr:colOff>177800</xdr:colOff>
      <xdr:row>107</xdr:row>
      <xdr:rowOff>128778</xdr:rowOff>
    </xdr:to>
    <xdr:cxnSp macro="">
      <xdr:nvCxnSpPr>
        <xdr:cNvPr id="475" name="直線コネクタ 474">
          <a:extLst>
            <a:ext uri="{FF2B5EF4-FFF2-40B4-BE49-F238E27FC236}">
              <a16:creationId xmlns:a16="http://schemas.microsoft.com/office/drawing/2014/main" id="{A96C84A3-D494-4DD8-B116-FF245DFF7F97}"/>
            </a:ext>
          </a:extLst>
        </xdr:cNvPr>
        <xdr:cNvCxnSpPr/>
      </xdr:nvCxnSpPr>
      <xdr:spPr>
        <a:xfrm flipV="1">
          <a:off x="6924040" y="1806397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77978</xdr:rowOff>
    </xdr:from>
    <xdr:to>
      <xdr:col>36</xdr:col>
      <xdr:colOff>165100</xdr:colOff>
      <xdr:row>108</xdr:row>
      <xdr:rowOff>8128</xdr:rowOff>
    </xdr:to>
    <xdr:sp macro="" textlink="">
      <xdr:nvSpPr>
        <xdr:cNvPr id="476" name="楕円 475">
          <a:extLst>
            <a:ext uri="{FF2B5EF4-FFF2-40B4-BE49-F238E27FC236}">
              <a16:creationId xmlns:a16="http://schemas.microsoft.com/office/drawing/2014/main" id="{B1E218DA-F16D-477B-9B91-4B45B3AB936E}"/>
            </a:ext>
          </a:extLst>
        </xdr:cNvPr>
        <xdr:cNvSpPr/>
      </xdr:nvSpPr>
      <xdr:spPr>
        <a:xfrm>
          <a:off x="6098540" y="18015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128778</xdr:rowOff>
    </xdr:from>
    <xdr:to>
      <xdr:col>41</xdr:col>
      <xdr:colOff>50800</xdr:colOff>
      <xdr:row>107</xdr:row>
      <xdr:rowOff>128778</xdr:rowOff>
    </xdr:to>
    <xdr:cxnSp macro="">
      <xdr:nvCxnSpPr>
        <xdr:cNvPr id="477" name="直線コネクタ 476">
          <a:extLst>
            <a:ext uri="{FF2B5EF4-FFF2-40B4-BE49-F238E27FC236}">
              <a16:creationId xmlns:a16="http://schemas.microsoft.com/office/drawing/2014/main" id="{E043F7E4-9DF1-4856-9379-C42A30D4A6D2}"/>
            </a:ext>
          </a:extLst>
        </xdr:cNvPr>
        <xdr:cNvCxnSpPr/>
      </xdr:nvCxnSpPr>
      <xdr:spPr>
        <a:xfrm>
          <a:off x="6149340" y="180662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DA4049E5-CA53-4643-B662-2836B4260064}"/>
            </a:ext>
          </a:extLst>
        </xdr:cNvPr>
        <xdr:cNvSpPr txBox="1"/>
      </xdr:nvSpPr>
      <xdr:spPr>
        <a:xfrm>
          <a:off x="827158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a:extLst>
            <a:ext uri="{FF2B5EF4-FFF2-40B4-BE49-F238E27FC236}">
              <a16:creationId xmlns:a16="http://schemas.microsoft.com/office/drawing/2014/main" id="{44595C07-DDAE-4996-BE26-1CAA68293C74}"/>
            </a:ext>
          </a:extLst>
        </xdr:cNvPr>
        <xdr:cNvSpPr txBox="1"/>
      </xdr:nvSpPr>
      <xdr:spPr>
        <a:xfrm>
          <a:off x="750958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a:extLst>
            <a:ext uri="{FF2B5EF4-FFF2-40B4-BE49-F238E27FC236}">
              <a16:creationId xmlns:a16="http://schemas.microsoft.com/office/drawing/2014/main" id="{E7BA1213-BF81-462D-9719-546752C40BD1}"/>
            </a:ext>
          </a:extLst>
        </xdr:cNvPr>
        <xdr:cNvSpPr txBox="1"/>
      </xdr:nvSpPr>
      <xdr:spPr>
        <a:xfrm>
          <a:off x="67120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a:extLst>
            <a:ext uri="{FF2B5EF4-FFF2-40B4-BE49-F238E27FC236}">
              <a16:creationId xmlns:a16="http://schemas.microsoft.com/office/drawing/2014/main" id="{B2F2BD5A-033F-4B66-B4E6-2D984B178B79}"/>
            </a:ext>
          </a:extLst>
        </xdr:cNvPr>
        <xdr:cNvSpPr txBox="1"/>
      </xdr:nvSpPr>
      <xdr:spPr>
        <a:xfrm>
          <a:off x="59373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166133</xdr:rowOff>
    </xdr:from>
    <xdr:ext cx="469744" cy="259045"/>
    <xdr:sp macro="" textlink="">
      <xdr:nvSpPr>
        <xdr:cNvPr id="482" name="n_1mainValue【市民会館】&#10;一人当たり面積">
          <a:extLst>
            <a:ext uri="{FF2B5EF4-FFF2-40B4-BE49-F238E27FC236}">
              <a16:creationId xmlns:a16="http://schemas.microsoft.com/office/drawing/2014/main" id="{502BB0D1-FE7E-4242-9A93-E4AAE3740BB0}"/>
            </a:ext>
          </a:extLst>
        </xdr:cNvPr>
        <xdr:cNvSpPr txBox="1"/>
      </xdr:nvSpPr>
      <xdr:spPr>
        <a:xfrm>
          <a:off x="8271587" y="1810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3" name="n_2mainValue【市民会館】&#10;一人当たり面積">
          <a:extLst>
            <a:ext uri="{FF2B5EF4-FFF2-40B4-BE49-F238E27FC236}">
              <a16:creationId xmlns:a16="http://schemas.microsoft.com/office/drawing/2014/main" id="{EDA2B916-F61F-4ADC-86CA-00E8E3FCBD4B}"/>
            </a:ext>
          </a:extLst>
        </xdr:cNvPr>
        <xdr:cNvSpPr txBox="1"/>
      </xdr:nvSpPr>
      <xdr:spPr>
        <a:xfrm>
          <a:off x="7509587" y="1810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170705</xdr:rowOff>
    </xdr:from>
    <xdr:ext cx="469744" cy="259045"/>
    <xdr:sp macro="" textlink="">
      <xdr:nvSpPr>
        <xdr:cNvPr id="484" name="n_3mainValue【市民会館】&#10;一人当たり面積">
          <a:extLst>
            <a:ext uri="{FF2B5EF4-FFF2-40B4-BE49-F238E27FC236}">
              <a16:creationId xmlns:a16="http://schemas.microsoft.com/office/drawing/2014/main" id="{80A46142-E8E0-4D4B-9821-95D425BE87DE}"/>
            </a:ext>
          </a:extLst>
        </xdr:cNvPr>
        <xdr:cNvSpPr txBox="1"/>
      </xdr:nvSpPr>
      <xdr:spPr>
        <a:xfrm>
          <a:off x="6712027" y="1810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170705</xdr:rowOff>
    </xdr:from>
    <xdr:ext cx="469744" cy="259045"/>
    <xdr:sp macro="" textlink="">
      <xdr:nvSpPr>
        <xdr:cNvPr id="485" name="n_4mainValue【市民会館】&#10;一人当たり面積">
          <a:extLst>
            <a:ext uri="{FF2B5EF4-FFF2-40B4-BE49-F238E27FC236}">
              <a16:creationId xmlns:a16="http://schemas.microsoft.com/office/drawing/2014/main" id="{CFD4338F-E75E-4BA0-A343-382D4291850F}"/>
            </a:ext>
          </a:extLst>
        </xdr:cNvPr>
        <xdr:cNvSpPr txBox="1"/>
      </xdr:nvSpPr>
      <xdr:spPr>
        <a:xfrm>
          <a:off x="5937327" y="1810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B23EE162-F041-4A47-BE7A-A3E707F1267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4D47F321-2A5E-42C4-9DB6-34C1E38AC99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E2A707AB-C0C7-4266-85A2-783F890B33A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76418A8-0725-4CF6-85E0-3EDAD61231D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88381CD-6EC4-42A4-AA55-5CE7277A3DC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88F372BF-CD24-45AF-9AA4-1637770F2F9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42118547-6DB2-49AB-8CEA-DD892F3CF0F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2C87D61F-98D2-4066-87B7-D661A9E9895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D9CD871-C2C3-49CC-BCD0-D6C85186ED7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21E05AA3-256B-459A-B664-D07FE134267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D1705425-D22B-442B-9C29-1B0F4C29587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7EDC1566-0362-4EDA-AA1E-C57D57BF0BB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1FA0E505-533D-45B4-9A31-9EE39F6E2AD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20B5571F-90CB-405E-A55A-DA9ACA354F7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84D2CFBD-9020-4089-9655-BC5F8C0CD24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67904B44-9AF7-45CC-9742-B8B6DC76B0D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D144077F-073D-4ABF-BE90-BC57190B1E5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FAAAD45F-41E0-48C2-8D29-0EB2B98CB47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193533CA-4188-49D8-A671-21DBCD22210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EC40DEB0-2524-45D8-AA3C-22CE1BB18D0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103CE6D3-1D9C-48B0-9507-9F6882E19C9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B5E53425-4CDE-4A7B-89CB-4A305E38EA2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712BA8D8-C1CC-43A5-AFD4-CA3AF179CFE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B31C294-1B08-497F-8293-AC2B24B42F7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7761A813-947F-4126-829C-DBE428FF0A5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3A6AF278-E3AE-404A-B1E5-96D33869EE6E}"/>
            </a:ext>
          </a:extLst>
        </xdr:cNvPr>
        <xdr:cNvCxnSpPr/>
      </xdr:nvCxnSpPr>
      <xdr:spPr>
        <a:xfrm flipV="1">
          <a:off x="14375764" y="5733506"/>
          <a:ext cx="0" cy="132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CA453C9F-B3AA-4888-B34E-A613568D0ED3}"/>
            </a:ext>
          </a:extLst>
        </xdr:cNvPr>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236F1ED6-3EA3-4CF4-AB85-2BA891D7058C}"/>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72826430-9537-400B-AC18-7DC46DF7C8DF}"/>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9D43F866-B0DA-49CB-A690-75510A4F0402}"/>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641017C4-ACB0-449F-890F-B1368FF65465}"/>
            </a:ext>
          </a:extLst>
        </xdr:cNvPr>
        <xdr:cNvSpPr txBox="1"/>
      </xdr:nvSpPr>
      <xdr:spPr>
        <a:xfrm>
          <a:off x="14414500" y="6352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B58BBBE4-1D39-4A0E-86E2-61F9DADD9637}"/>
            </a:ext>
          </a:extLst>
        </xdr:cNvPr>
        <xdr:cNvSpPr/>
      </xdr:nvSpPr>
      <xdr:spPr>
        <a:xfrm>
          <a:off x="14325600" y="64969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5B8C92C0-2883-40CC-B8EC-FF5C2BA0A7B8}"/>
            </a:ext>
          </a:extLst>
        </xdr:cNvPr>
        <xdr:cNvSpPr/>
      </xdr:nvSpPr>
      <xdr:spPr>
        <a:xfrm>
          <a:off x="1357884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F748FA3A-D5AF-43FC-B0C6-4C307AA268E6}"/>
            </a:ext>
          </a:extLst>
        </xdr:cNvPr>
        <xdr:cNvSpPr/>
      </xdr:nvSpPr>
      <xdr:spPr>
        <a:xfrm>
          <a:off x="1280414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E6F4D2E5-C1B2-4751-A9E7-38F4E519E2B3}"/>
            </a:ext>
          </a:extLst>
        </xdr:cNvPr>
        <xdr:cNvSpPr/>
      </xdr:nvSpPr>
      <xdr:spPr>
        <a:xfrm>
          <a:off x="1202944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6D3B8723-E164-4F33-8B41-44FC5D932C68}"/>
            </a:ext>
          </a:extLst>
        </xdr:cNvPr>
        <xdr:cNvSpPr/>
      </xdr:nvSpPr>
      <xdr:spPr>
        <a:xfrm>
          <a:off x="1123188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D762378D-8C12-4201-A28A-CA19052DE85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703468A-C3F3-4A31-97E0-41F2399D510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A71947B-E6DB-40A6-8E33-6166F00446C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F307C02-2171-4559-AFBB-5E8D7608143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7DB868A-AFE3-4F20-B96A-80520404CE7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23767</xdr:rowOff>
    </xdr:from>
    <xdr:to>
      <xdr:col>85</xdr:col>
      <xdr:colOff>177800</xdr:colOff>
      <xdr:row>40</xdr:row>
      <xdr:rowOff>125367</xdr:rowOff>
    </xdr:to>
    <xdr:sp macro="" textlink="">
      <xdr:nvSpPr>
        <xdr:cNvPr id="527" name="楕円 526">
          <a:extLst>
            <a:ext uri="{FF2B5EF4-FFF2-40B4-BE49-F238E27FC236}">
              <a16:creationId xmlns:a16="http://schemas.microsoft.com/office/drawing/2014/main" id="{541C3146-020D-42AF-99CE-F527E6A7A10A}"/>
            </a:ext>
          </a:extLst>
        </xdr:cNvPr>
        <xdr:cNvSpPr/>
      </xdr:nvSpPr>
      <xdr:spPr>
        <a:xfrm>
          <a:off x="14325600" y="67293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2194</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E7A31D45-9B6C-43EC-8CA9-9A1EB0AC6BD4}"/>
            </a:ext>
          </a:extLst>
        </xdr:cNvPr>
        <xdr:cNvSpPr txBox="1"/>
      </xdr:nvSpPr>
      <xdr:spPr>
        <a:xfrm>
          <a:off x="14414500"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10704</xdr:rowOff>
    </xdr:from>
    <xdr:to>
      <xdr:col>81</xdr:col>
      <xdr:colOff>101600</xdr:colOff>
      <xdr:row>40</xdr:row>
      <xdr:rowOff>112304</xdr:rowOff>
    </xdr:to>
    <xdr:sp macro="" textlink="">
      <xdr:nvSpPr>
        <xdr:cNvPr id="529" name="楕円 528">
          <a:extLst>
            <a:ext uri="{FF2B5EF4-FFF2-40B4-BE49-F238E27FC236}">
              <a16:creationId xmlns:a16="http://schemas.microsoft.com/office/drawing/2014/main" id="{D59C4175-E944-4F70-BE84-9548AB55BA9F}"/>
            </a:ext>
          </a:extLst>
        </xdr:cNvPr>
        <xdr:cNvSpPr/>
      </xdr:nvSpPr>
      <xdr:spPr>
        <a:xfrm>
          <a:off x="13578840" y="67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61504</xdr:rowOff>
    </xdr:from>
    <xdr:to>
      <xdr:col>85</xdr:col>
      <xdr:colOff>127000</xdr:colOff>
      <xdr:row>40</xdr:row>
      <xdr:rowOff>74567</xdr:rowOff>
    </xdr:to>
    <xdr:cxnSp macro="">
      <xdr:nvCxnSpPr>
        <xdr:cNvPr id="530" name="直線コネクタ 529">
          <a:extLst>
            <a:ext uri="{FF2B5EF4-FFF2-40B4-BE49-F238E27FC236}">
              <a16:creationId xmlns:a16="http://schemas.microsoft.com/office/drawing/2014/main" id="{B3A80EF8-D805-4DEF-962F-AE58CF151477}"/>
            </a:ext>
          </a:extLst>
        </xdr:cNvPr>
        <xdr:cNvCxnSpPr/>
      </xdr:nvCxnSpPr>
      <xdr:spPr>
        <a:xfrm>
          <a:off x="13629640" y="6767104"/>
          <a:ext cx="74676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167459</xdr:rowOff>
    </xdr:from>
    <xdr:to>
      <xdr:col>76</xdr:col>
      <xdr:colOff>165100</xdr:colOff>
      <xdr:row>40</xdr:row>
      <xdr:rowOff>97609</xdr:rowOff>
    </xdr:to>
    <xdr:sp macro="" textlink="">
      <xdr:nvSpPr>
        <xdr:cNvPr id="531" name="楕円 530">
          <a:extLst>
            <a:ext uri="{FF2B5EF4-FFF2-40B4-BE49-F238E27FC236}">
              <a16:creationId xmlns:a16="http://schemas.microsoft.com/office/drawing/2014/main" id="{C9635EC7-8A20-463B-B9C4-833B38AC8B1D}"/>
            </a:ext>
          </a:extLst>
        </xdr:cNvPr>
        <xdr:cNvSpPr/>
      </xdr:nvSpPr>
      <xdr:spPr>
        <a:xfrm>
          <a:off x="1280414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46809</xdr:rowOff>
    </xdr:from>
    <xdr:to>
      <xdr:col>81</xdr:col>
      <xdr:colOff>50800</xdr:colOff>
      <xdr:row>40</xdr:row>
      <xdr:rowOff>61504</xdr:rowOff>
    </xdr:to>
    <xdr:cxnSp macro="">
      <xdr:nvCxnSpPr>
        <xdr:cNvPr id="532" name="直線コネクタ 531">
          <a:extLst>
            <a:ext uri="{FF2B5EF4-FFF2-40B4-BE49-F238E27FC236}">
              <a16:creationId xmlns:a16="http://schemas.microsoft.com/office/drawing/2014/main" id="{8DC885E1-2965-4082-83EA-42676CAC07C8}"/>
            </a:ext>
          </a:extLst>
        </xdr:cNvPr>
        <xdr:cNvCxnSpPr/>
      </xdr:nvCxnSpPr>
      <xdr:spPr>
        <a:xfrm>
          <a:off x="12854940" y="6752409"/>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170724</xdr:rowOff>
    </xdr:from>
    <xdr:to>
      <xdr:col>72</xdr:col>
      <xdr:colOff>38100</xdr:colOff>
      <xdr:row>40</xdr:row>
      <xdr:rowOff>100874</xdr:rowOff>
    </xdr:to>
    <xdr:sp macro="" textlink="">
      <xdr:nvSpPr>
        <xdr:cNvPr id="533" name="楕円 532">
          <a:extLst>
            <a:ext uri="{FF2B5EF4-FFF2-40B4-BE49-F238E27FC236}">
              <a16:creationId xmlns:a16="http://schemas.microsoft.com/office/drawing/2014/main" id="{BE2911F5-C935-4180-A110-809A6E0AF2F3}"/>
            </a:ext>
          </a:extLst>
        </xdr:cNvPr>
        <xdr:cNvSpPr/>
      </xdr:nvSpPr>
      <xdr:spPr>
        <a:xfrm>
          <a:off x="12029440" y="670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46809</xdr:rowOff>
    </xdr:from>
    <xdr:to>
      <xdr:col>76</xdr:col>
      <xdr:colOff>114300</xdr:colOff>
      <xdr:row>40</xdr:row>
      <xdr:rowOff>50074</xdr:rowOff>
    </xdr:to>
    <xdr:cxnSp macro="">
      <xdr:nvCxnSpPr>
        <xdr:cNvPr id="534" name="直線コネクタ 533">
          <a:extLst>
            <a:ext uri="{FF2B5EF4-FFF2-40B4-BE49-F238E27FC236}">
              <a16:creationId xmlns:a16="http://schemas.microsoft.com/office/drawing/2014/main" id="{EAD68028-8B79-46B7-BBB8-CB06DBA46B5E}"/>
            </a:ext>
          </a:extLst>
        </xdr:cNvPr>
        <xdr:cNvCxnSpPr/>
      </xdr:nvCxnSpPr>
      <xdr:spPr>
        <a:xfrm flipV="1">
          <a:off x="12072620" y="6752409"/>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141333</xdr:rowOff>
    </xdr:from>
    <xdr:to>
      <xdr:col>67</xdr:col>
      <xdr:colOff>101600</xdr:colOff>
      <xdr:row>40</xdr:row>
      <xdr:rowOff>71483</xdr:rowOff>
    </xdr:to>
    <xdr:sp macro="" textlink="">
      <xdr:nvSpPr>
        <xdr:cNvPr id="535" name="楕円 534">
          <a:extLst>
            <a:ext uri="{FF2B5EF4-FFF2-40B4-BE49-F238E27FC236}">
              <a16:creationId xmlns:a16="http://schemas.microsoft.com/office/drawing/2014/main" id="{D8037207-C374-4224-AA9E-78DA9DDFA04E}"/>
            </a:ext>
          </a:extLst>
        </xdr:cNvPr>
        <xdr:cNvSpPr/>
      </xdr:nvSpPr>
      <xdr:spPr>
        <a:xfrm>
          <a:off x="11231880" y="6679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20683</xdr:rowOff>
    </xdr:from>
    <xdr:to>
      <xdr:col>71</xdr:col>
      <xdr:colOff>177800</xdr:colOff>
      <xdr:row>40</xdr:row>
      <xdr:rowOff>50074</xdr:rowOff>
    </xdr:to>
    <xdr:cxnSp macro="">
      <xdr:nvCxnSpPr>
        <xdr:cNvPr id="536" name="直線コネクタ 535">
          <a:extLst>
            <a:ext uri="{FF2B5EF4-FFF2-40B4-BE49-F238E27FC236}">
              <a16:creationId xmlns:a16="http://schemas.microsoft.com/office/drawing/2014/main" id="{4A52FE13-6609-4EAE-A7CC-CC0A29BC7F2D}"/>
            </a:ext>
          </a:extLst>
        </xdr:cNvPr>
        <xdr:cNvCxnSpPr/>
      </xdr:nvCxnSpPr>
      <xdr:spPr>
        <a:xfrm>
          <a:off x="11282680" y="6726283"/>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5BA584D1-071B-43FB-87DC-0B7E90A08D36}"/>
            </a:ext>
          </a:extLst>
        </xdr:cNvPr>
        <xdr:cNvSpPr txBox="1"/>
      </xdr:nvSpPr>
      <xdr:spPr>
        <a:xfrm>
          <a:off x="1343724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1C74ECA-ABBD-4329-A6B4-C2024AE8B9DA}"/>
            </a:ext>
          </a:extLst>
        </xdr:cNvPr>
        <xdr:cNvSpPr txBox="1"/>
      </xdr:nvSpPr>
      <xdr:spPr>
        <a:xfrm>
          <a:off x="1267524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801EA25C-2037-4984-92B5-E400D17FFD58}"/>
            </a:ext>
          </a:extLst>
        </xdr:cNvPr>
        <xdr:cNvSpPr txBox="1"/>
      </xdr:nvSpPr>
      <xdr:spPr>
        <a:xfrm>
          <a:off x="1190054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B4F9C994-8A15-45B5-90E6-D812FB56D087}"/>
            </a:ext>
          </a:extLst>
        </xdr:cNvPr>
        <xdr:cNvSpPr txBox="1"/>
      </xdr:nvSpPr>
      <xdr:spPr>
        <a:xfrm>
          <a:off x="1110298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103431</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41463684-93D3-448A-BC27-D2876A2C7B7B}"/>
            </a:ext>
          </a:extLst>
        </xdr:cNvPr>
        <xdr:cNvSpPr txBox="1"/>
      </xdr:nvSpPr>
      <xdr:spPr>
        <a:xfrm>
          <a:off x="13437244" y="680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88736</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7B567240-0133-49E4-9051-469AA393F2AA}"/>
            </a:ext>
          </a:extLst>
        </xdr:cNvPr>
        <xdr:cNvSpPr txBox="1"/>
      </xdr:nvSpPr>
      <xdr:spPr>
        <a:xfrm>
          <a:off x="1267524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92001</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A0BAE96-5EE3-4801-A202-0173B1E35481}"/>
            </a:ext>
          </a:extLst>
        </xdr:cNvPr>
        <xdr:cNvSpPr txBox="1"/>
      </xdr:nvSpPr>
      <xdr:spPr>
        <a:xfrm>
          <a:off x="11900544" y="679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62610</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103A8E17-4532-4612-BFCD-0D8EB7618A6D}"/>
            </a:ext>
          </a:extLst>
        </xdr:cNvPr>
        <xdr:cNvSpPr txBox="1"/>
      </xdr:nvSpPr>
      <xdr:spPr>
        <a:xfrm>
          <a:off x="11102984" y="676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947D8C1A-9842-46A2-AA3C-0FFCE1662A2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357C198B-FDAE-47AA-A686-CDD674DB858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6A421407-0A6C-4893-8737-5D5C8FD1CD1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2903045D-9773-4BB3-8B7D-3EA8BA9FB5E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1CAC646D-C9A4-4CB0-867E-6BAB9EE8033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DC6D4C52-8CBE-48E5-813F-82570B879A5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5762BC74-B5ED-4A09-8A69-6C8A20C857F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ED31A2F-4BF4-4F13-BEEC-227BB28850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15A4CFAF-070A-4EBA-854F-F9FACB9C9A5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1B9B4DDE-4C1B-4B14-92C0-75660E2644D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84D7A69-C490-4A0C-932F-4856C075498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586309D-B35D-4923-827A-35BCB11FF1E3}"/>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D905E422-8D35-4F8E-B179-802CE4D4A90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56758C94-15BC-4285-8968-D2C3963EB9C5}"/>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40A8B153-CBF0-41CD-9EFD-5E601E2C056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EBF7FF72-321B-4D82-8A78-8B9625BACF2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2C6602B3-71B7-4832-8E78-E4F6B0622F7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EF8EB380-2122-4737-9935-65BD1C0B0927}"/>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82DDAA5E-ECBF-439C-94CA-6D284487C56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AF5C67FB-AA8C-4DAF-B8F0-B7BA6FD35634}"/>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DF69DB07-96A7-469B-887E-B3C892F80F9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9E602BB0-C497-4EA3-80AF-DCA7D0331D03}"/>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5B7B6A75-8922-4F3B-9C41-6021D764A75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A566AC5D-3460-4947-BD53-ABA25D4468C2}"/>
            </a:ext>
          </a:extLst>
        </xdr:cNvPr>
        <xdr:cNvCxnSpPr/>
      </xdr:nvCxnSpPr>
      <xdr:spPr>
        <a:xfrm flipV="1">
          <a:off x="19509104" y="5851627"/>
          <a:ext cx="0" cy="122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84AC5F76-AAF2-4340-82F2-2D36ABD64669}"/>
            </a:ext>
          </a:extLst>
        </xdr:cNvPr>
        <xdr:cNvSpPr txBox="1"/>
      </xdr:nvSpPr>
      <xdr:spPr>
        <a:xfrm>
          <a:off x="19547840" y="7082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913B630D-0C4B-4113-9D7F-83E4C050FE24}"/>
            </a:ext>
          </a:extLst>
        </xdr:cNvPr>
        <xdr:cNvCxnSpPr/>
      </xdr:nvCxnSpPr>
      <xdr:spPr>
        <a:xfrm>
          <a:off x="19443700" y="707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CEBBE5ED-3F38-4DD8-9FB8-3CEEB8493F35}"/>
            </a:ext>
          </a:extLst>
        </xdr:cNvPr>
        <xdr:cNvSpPr txBox="1"/>
      </xdr:nvSpPr>
      <xdr:spPr>
        <a:xfrm>
          <a:off x="19547840" y="563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2E0E2786-E80C-4A5D-BBB3-34DEAE83BF4E}"/>
            </a:ext>
          </a:extLst>
        </xdr:cNvPr>
        <xdr:cNvCxnSpPr/>
      </xdr:nvCxnSpPr>
      <xdr:spPr>
        <a:xfrm>
          <a:off x="19443700" y="585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A9F7FD03-245D-4D61-95B6-2444F03CB4C7}"/>
            </a:ext>
          </a:extLst>
        </xdr:cNvPr>
        <xdr:cNvSpPr txBox="1"/>
      </xdr:nvSpPr>
      <xdr:spPr>
        <a:xfrm>
          <a:off x="19547840" y="6725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5F27A12C-ED3F-4C0F-9E07-EBB2F64107AB}"/>
            </a:ext>
          </a:extLst>
        </xdr:cNvPr>
        <xdr:cNvSpPr/>
      </xdr:nvSpPr>
      <xdr:spPr>
        <a:xfrm>
          <a:off x="19458940" y="6873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DAC6042F-DE4A-4FEF-9BD2-E4EC6300E258}"/>
            </a:ext>
          </a:extLst>
        </xdr:cNvPr>
        <xdr:cNvSpPr/>
      </xdr:nvSpPr>
      <xdr:spPr>
        <a:xfrm>
          <a:off x="18735040" y="6878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0950DA3D-247F-407C-9B20-EBC979B3B99E}"/>
            </a:ext>
          </a:extLst>
        </xdr:cNvPr>
        <xdr:cNvSpPr/>
      </xdr:nvSpPr>
      <xdr:spPr>
        <a:xfrm>
          <a:off x="17937480" y="689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E4757F7E-F193-4413-91EB-5302492E0939}"/>
            </a:ext>
          </a:extLst>
        </xdr:cNvPr>
        <xdr:cNvSpPr/>
      </xdr:nvSpPr>
      <xdr:spPr>
        <a:xfrm>
          <a:off x="17162780" y="68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DF4EDC76-17AE-49E4-8A62-B7714038DE01}"/>
            </a:ext>
          </a:extLst>
        </xdr:cNvPr>
        <xdr:cNvSpPr/>
      </xdr:nvSpPr>
      <xdr:spPr>
        <a:xfrm>
          <a:off x="16388080" y="68991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9556E9B-68E6-4A77-959A-D580BDB806B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E92C74A-90D2-4B04-8AA8-6A86FA81309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9C61817-441E-4073-B603-BA5002C6E5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D1D39FD-F628-4C54-B769-1604BDD6A36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79CDEA0-AF68-4177-BA95-D5777D0837F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92759</xdr:rowOff>
    </xdr:from>
    <xdr:to>
      <xdr:col>116</xdr:col>
      <xdr:colOff>114300</xdr:colOff>
      <xdr:row>42</xdr:row>
      <xdr:rowOff>22909</xdr:rowOff>
    </xdr:to>
    <xdr:sp macro="" textlink="">
      <xdr:nvSpPr>
        <xdr:cNvPr id="584" name="楕円 583">
          <a:extLst>
            <a:ext uri="{FF2B5EF4-FFF2-40B4-BE49-F238E27FC236}">
              <a16:creationId xmlns:a16="http://schemas.microsoft.com/office/drawing/2014/main" id="{2401B671-4245-41DB-9648-F893C1B6BB22}"/>
            </a:ext>
          </a:extLst>
        </xdr:cNvPr>
        <xdr:cNvSpPr/>
      </xdr:nvSpPr>
      <xdr:spPr>
        <a:xfrm>
          <a:off x="19458940" y="6965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7686</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22135674-7DC0-4A87-BD3D-D9D808D94619}"/>
            </a:ext>
          </a:extLst>
        </xdr:cNvPr>
        <xdr:cNvSpPr txBox="1"/>
      </xdr:nvSpPr>
      <xdr:spPr>
        <a:xfrm>
          <a:off x="19547840" y="688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95089</xdr:rowOff>
    </xdr:from>
    <xdr:to>
      <xdr:col>112</xdr:col>
      <xdr:colOff>38100</xdr:colOff>
      <xdr:row>42</xdr:row>
      <xdr:rowOff>25239</xdr:rowOff>
    </xdr:to>
    <xdr:sp macro="" textlink="">
      <xdr:nvSpPr>
        <xdr:cNvPr id="586" name="楕円 585">
          <a:extLst>
            <a:ext uri="{FF2B5EF4-FFF2-40B4-BE49-F238E27FC236}">
              <a16:creationId xmlns:a16="http://schemas.microsoft.com/office/drawing/2014/main" id="{DA52BE19-85B6-41EC-B022-A3F44EB8D059}"/>
            </a:ext>
          </a:extLst>
        </xdr:cNvPr>
        <xdr:cNvSpPr/>
      </xdr:nvSpPr>
      <xdr:spPr>
        <a:xfrm>
          <a:off x="18735040" y="6968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143559</xdr:rowOff>
    </xdr:from>
    <xdr:to>
      <xdr:col>116</xdr:col>
      <xdr:colOff>63500</xdr:colOff>
      <xdr:row>41</xdr:row>
      <xdr:rowOff>145889</xdr:rowOff>
    </xdr:to>
    <xdr:cxnSp macro="">
      <xdr:nvCxnSpPr>
        <xdr:cNvPr id="587" name="直線コネクタ 586">
          <a:extLst>
            <a:ext uri="{FF2B5EF4-FFF2-40B4-BE49-F238E27FC236}">
              <a16:creationId xmlns:a16="http://schemas.microsoft.com/office/drawing/2014/main" id="{FBB9824A-4CCD-4287-8CBF-C94D96BB515B}"/>
            </a:ext>
          </a:extLst>
        </xdr:cNvPr>
        <xdr:cNvCxnSpPr/>
      </xdr:nvCxnSpPr>
      <xdr:spPr>
        <a:xfrm flipV="1">
          <a:off x="18778220" y="7016799"/>
          <a:ext cx="73152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97334</xdr:rowOff>
    </xdr:from>
    <xdr:to>
      <xdr:col>107</xdr:col>
      <xdr:colOff>101600</xdr:colOff>
      <xdr:row>42</xdr:row>
      <xdr:rowOff>27484</xdr:rowOff>
    </xdr:to>
    <xdr:sp macro="" textlink="">
      <xdr:nvSpPr>
        <xdr:cNvPr id="588" name="楕円 587">
          <a:extLst>
            <a:ext uri="{FF2B5EF4-FFF2-40B4-BE49-F238E27FC236}">
              <a16:creationId xmlns:a16="http://schemas.microsoft.com/office/drawing/2014/main" id="{C9A62749-149A-49F3-81C6-A760639FA5B1}"/>
            </a:ext>
          </a:extLst>
        </xdr:cNvPr>
        <xdr:cNvSpPr/>
      </xdr:nvSpPr>
      <xdr:spPr>
        <a:xfrm>
          <a:off x="17937480" y="6970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145889</xdr:rowOff>
    </xdr:from>
    <xdr:to>
      <xdr:col>111</xdr:col>
      <xdr:colOff>177800</xdr:colOff>
      <xdr:row>41</xdr:row>
      <xdr:rowOff>148134</xdr:rowOff>
    </xdr:to>
    <xdr:cxnSp macro="">
      <xdr:nvCxnSpPr>
        <xdr:cNvPr id="589" name="直線コネクタ 588">
          <a:extLst>
            <a:ext uri="{FF2B5EF4-FFF2-40B4-BE49-F238E27FC236}">
              <a16:creationId xmlns:a16="http://schemas.microsoft.com/office/drawing/2014/main" id="{6043BB5F-6B06-47ED-82FD-D61F4A2F4809}"/>
            </a:ext>
          </a:extLst>
        </xdr:cNvPr>
        <xdr:cNvCxnSpPr/>
      </xdr:nvCxnSpPr>
      <xdr:spPr>
        <a:xfrm flipV="1">
          <a:off x="17988280" y="7019129"/>
          <a:ext cx="78994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99902</xdr:rowOff>
    </xdr:from>
    <xdr:to>
      <xdr:col>102</xdr:col>
      <xdr:colOff>165100</xdr:colOff>
      <xdr:row>42</xdr:row>
      <xdr:rowOff>30052</xdr:rowOff>
    </xdr:to>
    <xdr:sp macro="" textlink="">
      <xdr:nvSpPr>
        <xdr:cNvPr id="590" name="楕円 589">
          <a:extLst>
            <a:ext uri="{FF2B5EF4-FFF2-40B4-BE49-F238E27FC236}">
              <a16:creationId xmlns:a16="http://schemas.microsoft.com/office/drawing/2014/main" id="{CB27F74D-97A6-4277-BBAD-5DB7A1CE68D9}"/>
            </a:ext>
          </a:extLst>
        </xdr:cNvPr>
        <xdr:cNvSpPr/>
      </xdr:nvSpPr>
      <xdr:spPr>
        <a:xfrm>
          <a:off x="17162780" y="6973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148134</xdr:rowOff>
    </xdr:from>
    <xdr:to>
      <xdr:col>107</xdr:col>
      <xdr:colOff>50800</xdr:colOff>
      <xdr:row>41</xdr:row>
      <xdr:rowOff>150702</xdr:rowOff>
    </xdr:to>
    <xdr:cxnSp macro="">
      <xdr:nvCxnSpPr>
        <xdr:cNvPr id="591" name="直線コネクタ 590">
          <a:extLst>
            <a:ext uri="{FF2B5EF4-FFF2-40B4-BE49-F238E27FC236}">
              <a16:creationId xmlns:a16="http://schemas.microsoft.com/office/drawing/2014/main" id="{DA400AD7-6D6B-448E-959C-95AA6DE2508A}"/>
            </a:ext>
          </a:extLst>
        </xdr:cNvPr>
        <xdr:cNvCxnSpPr/>
      </xdr:nvCxnSpPr>
      <xdr:spPr>
        <a:xfrm flipV="1">
          <a:off x="17213580" y="7021374"/>
          <a:ext cx="7747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101318</xdr:rowOff>
    </xdr:from>
    <xdr:to>
      <xdr:col>98</xdr:col>
      <xdr:colOff>38100</xdr:colOff>
      <xdr:row>42</xdr:row>
      <xdr:rowOff>31468</xdr:rowOff>
    </xdr:to>
    <xdr:sp macro="" textlink="">
      <xdr:nvSpPr>
        <xdr:cNvPr id="592" name="楕円 591">
          <a:extLst>
            <a:ext uri="{FF2B5EF4-FFF2-40B4-BE49-F238E27FC236}">
              <a16:creationId xmlns:a16="http://schemas.microsoft.com/office/drawing/2014/main" id="{8E073A85-A9B7-44A4-AC05-A579E7C1A276}"/>
            </a:ext>
          </a:extLst>
        </xdr:cNvPr>
        <xdr:cNvSpPr/>
      </xdr:nvSpPr>
      <xdr:spPr>
        <a:xfrm>
          <a:off x="16388080" y="6974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150702</xdr:rowOff>
    </xdr:from>
    <xdr:to>
      <xdr:col>102</xdr:col>
      <xdr:colOff>114300</xdr:colOff>
      <xdr:row>41</xdr:row>
      <xdr:rowOff>152118</xdr:rowOff>
    </xdr:to>
    <xdr:cxnSp macro="">
      <xdr:nvCxnSpPr>
        <xdr:cNvPr id="593" name="直線コネクタ 592">
          <a:extLst>
            <a:ext uri="{FF2B5EF4-FFF2-40B4-BE49-F238E27FC236}">
              <a16:creationId xmlns:a16="http://schemas.microsoft.com/office/drawing/2014/main" id="{A0BD0D5D-02DE-4C5D-A95C-6775979DBAC4}"/>
            </a:ext>
          </a:extLst>
        </xdr:cNvPr>
        <xdr:cNvCxnSpPr/>
      </xdr:nvCxnSpPr>
      <xdr:spPr>
        <a:xfrm flipV="1">
          <a:off x="16431260" y="7023942"/>
          <a:ext cx="78232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11EC35BA-59AB-4648-B4C7-10B9528520F2}"/>
            </a:ext>
          </a:extLst>
        </xdr:cNvPr>
        <xdr:cNvSpPr txBox="1"/>
      </xdr:nvSpPr>
      <xdr:spPr>
        <a:xfrm>
          <a:off x="18528811" y="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8B91FCFA-EE52-463F-98FB-A963AF5C3356}"/>
            </a:ext>
          </a:extLst>
        </xdr:cNvPr>
        <xdr:cNvSpPr txBox="1"/>
      </xdr:nvSpPr>
      <xdr:spPr>
        <a:xfrm>
          <a:off x="17766811" y="66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A8B47116-A59F-4944-9D91-E476DA8C47B0}"/>
            </a:ext>
          </a:extLst>
        </xdr:cNvPr>
        <xdr:cNvSpPr txBox="1"/>
      </xdr:nvSpPr>
      <xdr:spPr>
        <a:xfrm>
          <a:off x="169692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D18BA3A1-1D79-4C88-B924-0F7178888E2C}"/>
            </a:ext>
          </a:extLst>
        </xdr:cNvPr>
        <xdr:cNvSpPr txBox="1"/>
      </xdr:nvSpPr>
      <xdr:spPr>
        <a:xfrm>
          <a:off x="16194551" y="66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16366</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D86FFEC7-EE99-4C9C-BB11-95978E04C663}"/>
            </a:ext>
          </a:extLst>
        </xdr:cNvPr>
        <xdr:cNvSpPr txBox="1"/>
      </xdr:nvSpPr>
      <xdr:spPr>
        <a:xfrm>
          <a:off x="18528811" y="70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18611</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71CD320B-4D52-4A2E-A29F-8871D35D6929}"/>
            </a:ext>
          </a:extLst>
        </xdr:cNvPr>
        <xdr:cNvSpPr txBox="1"/>
      </xdr:nvSpPr>
      <xdr:spPr>
        <a:xfrm>
          <a:off x="17766811" y="70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21179</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FAE7CFFB-7DD0-4601-8C91-77744E385298}"/>
            </a:ext>
          </a:extLst>
        </xdr:cNvPr>
        <xdr:cNvSpPr txBox="1"/>
      </xdr:nvSpPr>
      <xdr:spPr>
        <a:xfrm>
          <a:off x="16969251" y="70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22595</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9BCFFD55-AF51-4BD3-A88F-049E1C889A3A}"/>
            </a:ext>
          </a:extLst>
        </xdr:cNvPr>
        <xdr:cNvSpPr txBox="1"/>
      </xdr:nvSpPr>
      <xdr:spPr>
        <a:xfrm>
          <a:off x="16194551" y="706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C0828185-21EB-4608-A97D-D7BECB2E040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AFD2806F-5892-4D1A-8992-3192CB13438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AA5383A8-9F3E-4623-BC8D-D2DC41AA182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2CD92549-92F3-4589-BD4B-C7AF379D7BA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DC1BAE62-2FB6-41D3-8A53-2EA6A215E76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1CB2B328-17DC-4FC8-AF21-D3E3AC039B8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69CF78D7-8666-4644-9E23-B2FED7F86F2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BC1F68C0-B0B5-48B7-A864-44FC67C6D2B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1380E52A-CF84-4F97-AFFB-EBA07337F85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E78B4A62-5774-41E5-B4B7-8D27D16414B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F8ACD3A1-EC58-4CEA-8DBC-12E2D4218F7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FA2A0738-1667-4C86-A9E1-571DF83393F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D0F37D23-EAA9-4DF8-9025-B5088114006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3D3373C2-9750-4F64-9014-061DA5E8CD4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56755FE3-DCC2-41EB-BCD4-5E028A5828C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87CA420E-334B-4070-861F-88967B96549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ACB24635-3E5E-4DA2-BBCD-5C821933BE6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5890F245-1D2A-4F2D-B2E3-2C906D5E512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4A3BF2EA-890F-4EC5-A34E-938C9EF88A7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9BABFA4-AA7B-4E80-8522-D786812DE18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EAB30752-8812-4E58-8B46-EB53BEF31BB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4369F459-9C49-4783-8149-F37D1ECCE23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931DADE6-B510-4221-8025-06648844811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F8FB2AE8-9642-4C53-8DF7-9849BDCB53A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1EB2A0CF-3533-4B91-AC12-6B36895FE5E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A94B9713-8366-4705-97E5-03351BC29726}"/>
            </a:ext>
          </a:extLst>
        </xdr:cNvPr>
        <xdr:cNvCxnSpPr/>
      </xdr:nvCxnSpPr>
      <xdr:spPr>
        <a:xfrm flipV="1">
          <a:off x="14375764" y="940090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1E702FD7-E0CA-426D-8361-FF75E66CAD8C}"/>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291E69CD-25E9-4E1D-A71B-0321B096433D}"/>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D4DF49AF-2DFF-4063-83C9-17F3B6595AB4}"/>
            </a:ext>
          </a:extLst>
        </xdr:cNvPr>
        <xdr:cNvSpPr txBox="1"/>
      </xdr:nvSpPr>
      <xdr:spPr>
        <a:xfrm>
          <a:off x="14414500" y="9183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CBC1A826-8E36-438B-8690-3BEE86340502}"/>
            </a:ext>
          </a:extLst>
        </xdr:cNvPr>
        <xdr:cNvCxnSpPr/>
      </xdr:nvCxnSpPr>
      <xdr:spPr>
        <a:xfrm>
          <a:off x="14287500" y="9400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457E9FB5-6FC7-4AE2-B04D-4042719AC6B9}"/>
            </a:ext>
          </a:extLst>
        </xdr:cNvPr>
        <xdr:cNvSpPr txBox="1"/>
      </xdr:nvSpPr>
      <xdr:spPr>
        <a:xfrm>
          <a:off x="14414500" y="9819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59CDECD3-62FF-41F5-8482-7D1785934BF4}"/>
            </a:ext>
          </a:extLst>
        </xdr:cNvPr>
        <xdr:cNvSpPr/>
      </xdr:nvSpPr>
      <xdr:spPr>
        <a:xfrm>
          <a:off x="14325600" y="99640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BD43478-38DE-4AB4-9382-38235DEC42A2}"/>
            </a:ext>
          </a:extLst>
        </xdr:cNvPr>
        <xdr:cNvSpPr/>
      </xdr:nvSpPr>
      <xdr:spPr>
        <a:xfrm>
          <a:off x="135788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a:extLst>
            <a:ext uri="{FF2B5EF4-FFF2-40B4-BE49-F238E27FC236}">
              <a16:creationId xmlns:a16="http://schemas.microsoft.com/office/drawing/2014/main" id="{8BE586F5-2443-4B7B-9B37-F25DEE60E487}"/>
            </a:ext>
          </a:extLst>
        </xdr:cNvPr>
        <xdr:cNvSpPr/>
      </xdr:nvSpPr>
      <xdr:spPr>
        <a:xfrm>
          <a:off x="12804140" y="99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a16="http://schemas.microsoft.com/office/drawing/2014/main" id="{D55F4B3C-C8D4-4E87-A42A-ACF733A85F3A}"/>
            </a:ext>
          </a:extLst>
        </xdr:cNvPr>
        <xdr:cNvSpPr/>
      </xdr:nvSpPr>
      <xdr:spPr>
        <a:xfrm>
          <a:off x="12029440" y="988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a16="http://schemas.microsoft.com/office/drawing/2014/main" id="{10AB6436-D053-4A5A-B96D-0772A9F8F32E}"/>
            </a:ext>
          </a:extLst>
        </xdr:cNvPr>
        <xdr:cNvSpPr/>
      </xdr:nvSpPr>
      <xdr:spPr>
        <a:xfrm>
          <a:off x="11231880" y="9851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01686CF-D1A7-4FF9-A414-90CA06D18BA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6B6306C-DF1B-4CF8-B61E-1252D68B6B9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748399E-79F7-45E1-9E2C-A2A5A0EC159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52AAFCB-BDBB-406B-9C44-AF360632703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D8BCA24-9705-4E46-9038-BE4CD9EA84D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48804</xdr:rowOff>
    </xdr:from>
    <xdr:to>
      <xdr:col>85</xdr:col>
      <xdr:colOff>177800</xdr:colOff>
      <xdr:row>62</xdr:row>
      <xdr:rowOff>150404</xdr:rowOff>
    </xdr:to>
    <xdr:sp macro="" textlink="">
      <xdr:nvSpPr>
        <xdr:cNvPr id="643" name="楕円 642">
          <a:extLst>
            <a:ext uri="{FF2B5EF4-FFF2-40B4-BE49-F238E27FC236}">
              <a16:creationId xmlns:a16="http://schemas.microsoft.com/office/drawing/2014/main" id="{1293681E-1030-4306-A7D6-CEB0C5962F6F}"/>
            </a:ext>
          </a:extLst>
        </xdr:cNvPr>
        <xdr:cNvSpPr/>
      </xdr:nvSpPr>
      <xdr:spPr>
        <a:xfrm>
          <a:off x="14325600" y="104424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27231</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F61ABECB-A6B6-40D2-A4AC-D14B21E74199}"/>
            </a:ext>
          </a:extLst>
        </xdr:cNvPr>
        <xdr:cNvSpPr txBox="1"/>
      </xdr:nvSpPr>
      <xdr:spPr>
        <a:xfrm>
          <a:off x="14414500" y="1042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9616</xdr:rowOff>
    </xdr:from>
    <xdr:to>
      <xdr:col>81</xdr:col>
      <xdr:colOff>101600</xdr:colOff>
      <xdr:row>62</xdr:row>
      <xdr:rowOff>111216</xdr:rowOff>
    </xdr:to>
    <xdr:sp macro="" textlink="">
      <xdr:nvSpPr>
        <xdr:cNvPr id="645" name="楕円 644">
          <a:extLst>
            <a:ext uri="{FF2B5EF4-FFF2-40B4-BE49-F238E27FC236}">
              <a16:creationId xmlns:a16="http://schemas.microsoft.com/office/drawing/2014/main" id="{461B56F1-26A5-46DE-A8F2-7EBDC14EE627}"/>
            </a:ext>
          </a:extLst>
        </xdr:cNvPr>
        <xdr:cNvSpPr/>
      </xdr:nvSpPr>
      <xdr:spPr>
        <a:xfrm>
          <a:off x="13578840" y="104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60416</xdr:rowOff>
    </xdr:from>
    <xdr:to>
      <xdr:col>85</xdr:col>
      <xdr:colOff>127000</xdr:colOff>
      <xdr:row>62</xdr:row>
      <xdr:rowOff>99604</xdr:rowOff>
    </xdr:to>
    <xdr:cxnSp macro="">
      <xdr:nvCxnSpPr>
        <xdr:cNvPr id="646" name="直線コネクタ 645">
          <a:extLst>
            <a:ext uri="{FF2B5EF4-FFF2-40B4-BE49-F238E27FC236}">
              <a16:creationId xmlns:a16="http://schemas.microsoft.com/office/drawing/2014/main" id="{D3B87436-570D-40DF-B2EF-7C5E3B0AF9B6}"/>
            </a:ext>
          </a:extLst>
        </xdr:cNvPr>
        <xdr:cNvCxnSpPr/>
      </xdr:nvCxnSpPr>
      <xdr:spPr>
        <a:xfrm>
          <a:off x="13629640" y="10454096"/>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141877</xdr:rowOff>
    </xdr:from>
    <xdr:to>
      <xdr:col>76</xdr:col>
      <xdr:colOff>165100</xdr:colOff>
      <xdr:row>62</xdr:row>
      <xdr:rowOff>72027</xdr:rowOff>
    </xdr:to>
    <xdr:sp macro="" textlink="">
      <xdr:nvSpPr>
        <xdr:cNvPr id="647" name="楕円 646">
          <a:extLst>
            <a:ext uri="{FF2B5EF4-FFF2-40B4-BE49-F238E27FC236}">
              <a16:creationId xmlns:a16="http://schemas.microsoft.com/office/drawing/2014/main" id="{2E168684-5588-4D6D-BF78-7A9C76C010B9}"/>
            </a:ext>
          </a:extLst>
        </xdr:cNvPr>
        <xdr:cNvSpPr/>
      </xdr:nvSpPr>
      <xdr:spPr>
        <a:xfrm>
          <a:off x="12804140" y="10367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21227</xdr:rowOff>
    </xdr:from>
    <xdr:to>
      <xdr:col>81</xdr:col>
      <xdr:colOff>50800</xdr:colOff>
      <xdr:row>62</xdr:row>
      <xdr:rowOff>60416</xdr:rowOff>
    </xdr:to>
    <xdr:cxnSp macro="">
      <xdr:nvCxnSpPr>
        <xdr:cNvPr id="648" name="直線コネクタ 647">
          <a:extLst>
            <a:ext uri="{FF2B5EF4-FFF2-40B4-BE49-F238E27FC236}">
              <a16:creationId xmlns:a16="http://schemas.microsoft.com/office/drawing/2014/main" id="{A56FEE47-864B-492D-83C2-C55EA7AC32FF}"/>
            </a:ext>
          </a:extLst>
        </xdr:cNvPr>
        <xdr:cNvCxnSpPr/>
      </xdr:nvCxnSpPr>
      <xdr:spPr>
        <a:xfrm>
          <a:off x="12854940" y="10414907"/>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102688</xdr:rowOff>
    </xdr:from>
    <xdr:to>
      <xdr:col>72</xdr:col>
      <xdr:colOff>38100</xdr:colOff>
      <xdr:row>62</xdr:row>
      <xdr:rowOff>32838</xdr:rowOff>
    </xdr:to>
    <xdr:sp macro="" textlink="">
      <xdr:nvSpPr>
        <xdr:cNvPr id="649" name="楕円 648">
          <a:extLst>
            <a:ext uri="{FF2B5EF4-FFF2-40B4-BE49-F238E27FC236}">
              <a16:creationId xmlns:a16="http://schemas.microsoft.com/office/drawing/2014/main" id="{15BDBFAE-3756-4C08-82CC-46469B42CD94}"/>
            </a:ext>
          </a:extLst>
        </xdr:cNvPr>
        <xdr:cNvSpPr/>
      </xdr:nvSpPr>
      <xdr:spPr>
        <a:xfrm>
          <a:off x="12029440" y="10328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153488</xdr:rowOff>
    </xdr:from>
    <xdr:to>
      <xdr:col>76</xdr:col>
      <xdr:colOff>114300</xdr:colOff>
      <xdr:row>62</xdr:row>
      <xdr:rowOff>21227</xdr:rowOff>
    </xdr:to>
    <xdr:cxnSp macro="">
      <xdr:nvCxnSpPr>
        <xdr:cNvPr id="650" name="直線コネクタ 649">
          <a:extLst>
            <a:ext uri="{FF2B5EF4-FFF2-40B4-BE49-F238E27FC236}">
              <a16:creationId xmlns:a16="http://schemas.microsoft.com/office/drawing/2014/main" id="{A75AD0AB-FB76-4A66-BA5E-B77D51C2388A}"/>
            </a:ext>
          </a:extLst>
        </xdr:cNvPr>
        <xdr:cNvCxnSpPr/>
      </xdr:nvCxnSpPr>
      <xdr:spPr>
        <a:xfrm>
          <a:off x="12072620" y="10379528"/>
          <a:ext cx="7823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651" name="楕円 650">
          <a:extLst>
            <a:ext uri="{FF2B5EF4-FFF2-40B4-BE49-F238E27FC236}">
              <a16:creationId xmlns:a16="http://schemas.microsoft.com/office/drawing/2014/main" id="{69F4571D-09DD-4E71-80B4-B6C62CBC4DCF}"/>
            </a:ext>
          </a:extLst>
        </xdr:cNvPr>
        <xdr:cNvSpPr/>
      </xdr:nvSpPr>
      <xdr:spPr>
        <a:xfrm>
          <a:off x="1123188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153488</xdr:rowOff>
    </xdr:to>
    <xdr:cxnSp macro="">
      <xdr:nvCxnSpPr>
        <xdr:cNvPr id="652" name="直線コネクタ 651">
          <a:extLst>
            <a:ext uri="{FF2B5EF4-FFF2-40B4-BE49-F238E27FC236}">
              <a16:creationId xmlns:a16="http://schemas.microsoft.com/office/drawing/2014/main" id="{8C1E38F9-275F-421C-954A-19527F9064D5}"/>
            </a:ext>
          </a:extLst>
        </xdr:cNvPr>
        <xdr:cNvCxnSpPr/>
      </xdr:nvCxnSpPr>
      <xdr:spPr>
        <a:xfrm>
          <a:off x="11282680" y="10340340"/>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816703CF-314B-46EC-A544-D0591AF84850}"/>
            </a:ext>
          </a:extLst>
        </xdr:cNvPr>
        <xdr:cNvSpPr txBox="1"/>
      </xdr:nvSpPr>
      <xdr:spPr>
        <a:xfrm>
          <a:off x="13437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73323B89-2ED9-4C8F-B20C-95E9555327F0}"/>
            </a:ext>
          </a:extLst>
        </xdr:cNvPr>
        <xdr:cNvSpPr txBox="1"/>
      </xdr:nvSpPr>
      <xdr:spPr>
        <a:xfrm>
          <a:off x="126752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CAF99856-40B9-4496-8C67-8E1243AE3530}"/>
            </a:ext>
          </a:extLst>
        </xdr:cNvPr>
        <xdr:cNvSpPr txBox="1"/>
      </xdr:nvSpPr>
      <xdr:spPr>
        <a:xfrm>
          <a:off x="1190054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34558E1D-601B-428A-A85D-8636DA6E0999}"/>
            </a:ext>
          </a:extLst>
        </xdr:cNvPr>
        <xdr:cNvSpPr txBox="1"/>
      </xdr:nvSpPr>
      <xdr:spPr>
        <a:xfrm>
          <a:off x="1110298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102343</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F896F93B-7A0D-4C83-A814-1ED04C5543FC}"/>
            </a:ext>
          </a:extLst>
        </xdr:cNvPr>
        <xdr:cNvSpPr txBox="1"/>
      </xdr:nvSpPr>
      <xdr:spPr>
        <a:xfrm>
          <a:off x="13437244" y="1049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63154</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5273D38F-0ECE-4138-8DA7-AFD27E9778F3}"/>
            </a:ext>
          </a:extLst>
        </xdr:cNvPr>
        <xdr:cNvSpPr txBox="1"/>
      </xdr:nvSpPr>
      <xdr:spPr>
        <a:xfrm>
          <a:off x="1267524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23965</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1EDD6386-47D5-4DC4-B029-9D6D6A560506}"/>
            </a:ext>
          </a:extLst>
        </xdr:cNvPr>
        <xdr:cNvSpPr txBox="1"/>
      </xdr:nvSpPr>
      <xdr:spPr>
        <a:xfrm>
          <a:off x="11900544" y="1041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5C453E5A-7529-4D08-8895-76FBA8F0B831}"/>
            </a:ext>
          </a:extLst>
        </xdr:cNvPr>
        <xdr:cNvSpPr txBox="1"/>
      </xdr:nvSpPr>
      <xdr:spPr>
        <a:xfrm>
          <a:off x="1110298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1EDCEADD-5C7C-46E9-A46C-F8AA89C6B12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738621FE-A8F4-4000-B59F-F143A16BAFC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C8F145E2-634B-4F15-9528-086C9B62A10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74BEAED0-ECBB-442C-BF8F-3B3712E6209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67DD3790-0B90-4A0A-99E8-42F9A5A78D2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4B36E9C4-9C87-4560-A5A0-414C88511F9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776D74FB-12B3-4626-8641-8D2ECFF6A68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AC565FA5-23B8-4C20-8B34-8AB0C2E7CCA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F4E49ADA-5D86-4BEB-8772-05A2838CE00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EF977026-7DCD-4BA3-95D9-64208A95874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15CA29F7-9122-48F6-9D4B-E554170F28A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E29FCD3F-6623-445B-935B-7A28E85BD3D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2C3F2876-0D0C-4BAA-8E3D-A8AD451D3AFD}"/>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A8FFCAA8-2787-4EB1-A1AD-1BA50F68C29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35C47A29-2B48-440B-9742-AD28265D58D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A5279D90-7574-4D3A-A84C-A89A528F482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248A814-8825-4A5D-A0D7-B913EA3B6A6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213BDE78-E763-4C20-8464-69B20540C61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5FFE964A-1DD9-44F3-91BD-22B0B0470A4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5AC1A465-4160-4503-BE52-C5B245318FE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E21BF2B3-E7FB-4A41-A45B-C08333F09DC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33439DF3-8E74-41C9-BE0A-23E6DC87AA18}"/>
            </a:ext>
          </a:extLst>
        </xdr:cNvPr>
        <xdr:cNvCxnSpPr/>
      </xdr:nvCxnSpPr>
      <xdr:spPr>
        <a:xfrm flipV="1">
          <a:off x="19509104" y="9350502"/>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298605FC-E427-43B3-BEA4-538614A08202}"/>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FAAD4146-33F2-4CB6-9751-FB6E6E2A5E9A}"/>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734F2FE3-8449-4FB7-AE44-1FC91CD561A0}"/>
            </a:ext>
          </a:extLst>
        </xdr:cNvPr>
        <xdr:cNvSpPr txBox="1"/>
      </xdr:nvSpPr>
      <xdr:spPr>
        <a:xfrm>
          <a:off x="19547840" y="91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A4B2D5C4-90B5-42BF-A64F-F3AB9D52A072}"/>
            </a:ext>
          </a:extLst>
        </xdr:cNvPr>
        <xdr:cNvCxnSpPr/>
      </xdr:nvCxnSpPr>
      <xdr:spPr>
        <a:xfrm>
          <a:off x="19443700" y="9350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FA1ED3B1-72D8-49AF-A80A-6B4D3A1E6246}"/>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6C9B43F8-E186-40DB-B77B-8C6CB3E067AF}"/>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A7E8A589-8EFF-45B8-994F-53386BD5C698}"/>
            </a:ext>
          </a:extLst>
        </xdr:cNvPr>
        <xdr:cNvSpPr/>
      </xdr:nvSpPr>
      <xdr:spPr>
        <a:xfrm>
          <a:off x="18735040" y="10521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a:extLst>
            <a:ext uri="{FF2B5EF4-FFF2-40B4-BE49-F238E27FC236}">
              <a16:creationId xmlns:a16="http://schemas.microsoft.com/office/drawing/2014/main" id="{7223A4ED-EDE8-4DB3-A78F-860DC08D7BBB}"/>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36E20E7D-568A-449D-B230-1B167024BFAB}"/>
            </a:ext>
          </a:extLst>
        </xdr:cNvPr>
        <xdr:cNvSpPr/>
      </xdr:nvSpPr>
      <xdr:spPr>
        <a:xfrm>
          <a:off x="1716278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E3F230A4-9082-44E8-B500-AA1876E1BB02}"/>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53246D8-2132-4BB8-A5D9-6581E2F9137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94275F8-2214-4FBF-A366-2CAB8A4C248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1937301-6B6B-4BFE-B97F-7F101F6B1E2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2346951-D7FB-4158-9302-B74090C5603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F3C3045-31CE-49AC-81A3-6AA6091618E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98" name="楕円 697">
          <a:extLst>
            <a:ext uri="{FF2B5EF4-FFF2-40B4-BE49-F238E27FC236}">
              <a16:creationId xmlns:a16="http://schemas.microsoft.com/office/drawing/2014/main" id="{A62AF323-6FE8-4AB0-B6A0-F3E8382E214F}"/>
            </a:ext>
          </a:extLst>
        </xdr:cNvPr>
        <xdr:cNvSpPr/>
      </xdr:nvSpPr>
      <xdr:spPr>
        <a:xfrm>
          <a:off x="1945894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149AA2E7-5245-4506-AB49-0675CE9EF9BA}"/>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700" name="楕円 699">
          <a:extLst>
            <a:ext uri="{FF2B5EF4-FFF2-40B4-BE49-F238E27FC236}">
              <a16:creationId xmlns:a16="http://schemas.microsoft.com/office/drawing/2014/main" id="{5434D8FB-EFA9-4A99-9CFD-4828671B91DA}"/>
            </a:ext>
          </a:extLst>
        </xdr:cNvPr>
        <xdr:cNvSpPr/>
      </xdr:nvSpPr>
      <xdr:spPr>
        <a:xfrm>
          <a:off x="18735040" y="10576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66294</xdr:rowOff>
    </xdr:to>
    <xdr:cxnSp macro="">
      <xdr:nvCxnSpPr>
        <xdr:cNvPr id="701" name="直線コネクタ 700">
          <a:extLst>
            <a:ext uri="{FF2B5EF4-FFF2-40B4-BE49-F238E27FC236}">
              <a16:creationId xmlns:a16="http://schemas.microsoft.com/office/drawing/2014/main" id="{0A7325EF-2B96-4035-9C39-1055867F4C07}"/>
            </a:ext>
          </a:extLst>
        </xdr:cNvPr>
        <xdr:cNvCxnSpPr/>
      </xdr:nvCxnSpPr>
      <xdr:spPr>
        <a:xfrm flipV="1">
          <a:off x="18778220" y="1062304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702" name="楕円 701">
          <a:extLst>
            <a:ext uri="{FF2B5EF4-FFF2-40B4-BE49-F238E27FC236}">
              <a16:creationId xmlns:a16="http://schemas.microsoft.com/office/drawing/2014/main" id="{DB11D425-BD6B-443C-A586-CBE52730D1AC}"/>
            </a:ext>
          </a:extLst>
        </xdr:cNvPr>
        <xdr:cNvSpPr/>
      </xdr:nvSpPr>
      <xdr:spPr>
        <a:xfrm>
          <a:off x="1793748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703" name="直線コネクタ 702">
          <a:extLst>
            <a:ext uri="{FF2B5EF4-FFF2-40B4-BE49-F238E27FC236}">
              <a16:creationId xmlns:a16="http://schemas.microsoft.com/office/drawing/2014/main" id="{DDF6623B-44ED-4DFB-8B4C-2A365ABD9D78}"/>
            </a:ext>
          </a:extLst>
        </xdr:cNvPr>
        <xdr:cNvCxnSpPr/>
      </xdr:nvCxnSpPr>
      <xdr:spPr>
        <a:xfrm>
          <a:off x="17988280" y="106276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704" name="楕円 703">
          <a:extLst>
            <a:ext uri="{FF2B5EF4-FFF2-40B4-BE49-F238E27FC236}">
              <a16:creationId xmlns:a16="http://schemas.microsoft.com/office/drawing/2014/main" id="{5DA68DAA-3883-4D63-86AD-6DC6085F2557}"/>
            </a:ext>
          </a:extLst>
        </xdr:cNvPr>
        <xdr:cNvSpPr/>
      </xdr:nvSpPr>
      <xdr:spPr>
        <a:xfrm>
          <a:off x="1716278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705" name="直線コネクタ 704">
          <a:extLst>
            <a:ext uri="{FF2B5EF4-FFF2-40B4-BE49-F238E27FC236}">
              <a16:creationId xmlns:a16="http://schemas.microsoft.com/office/drawing/2014/main" id="{2F1F2110-FA90-4331-9AF5-4F3289C6926E}"/>
            </a:ext>
          </a:extLst>
        </xdr:cNvPr>
        <xdr:cNvCxnSpPr/>
      </xdr:nvCxnSpPr>
      <xdr:spPr>
        <a:xfrm>
          <a:off x="17213580" y="106276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706" name="楕円 705">
          <a:extLst>
            <a:ext uri="{FF2B5EF4-FFF2-40B4-BE49-F238E27FC236}">
              <a16:creationId xmlns:a16="http://schemas.microsoft.com/office/drawing/2014/main" id="{6EB0D688-98E5-44FB-B7E7-3CDB4BD220A5}"/>
            </a:ext>
          </a:extLst>
        </xdr:cNvPr>
        <xdr:cNvSpPr/>
      </xdr:nvSpPr>
      <xdr:spPr>
        <a:xfrm>
          <a:off x="16388080" y="10576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66294</xdr:rowOff>
    </xdr:to>
    <xdr:cxnSp macro="">
      <xdr:nvCxnSpPr>
        <xdr:cNvPr id="707" name="直線コネクタ 706">
          <a:extLst>
            <a:ext uri="{FF2B5EF4-FFF2-40B4-BE49-F238E27FC236}">
              <a16:creationId xmlns:a16="http://schemas.microsoft.com/office/drawing/2014/main" id="{A214B0CA-BA46-42DA-B18A-B00E9384600B}"/>
            </a:ext>
          </a:extLst>
        </xdr:cNvPr>
        <xdr:cNvCxnSpPr/>
      </xdr:nvCxnSpPr>
      <xdr:spPr>
        <a:xfrm>
          <a:off x="16431260" y="106276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a:extLst>
            <a:ext uri="{FF2B5EF4-FFF2-40B4-BE49-F238E27FC236}">
              <a16:creationId xmlns:a16="http://schemas.microsoft.com/office/drawing/2014/main" id="{C722DB0A-638F-4BEE-9B5B-7B754BA383EE}"/>
            </a:ext>
          </a:extLst>
        </xdr:cNvPr>
        <xdr:cNvSpPr txBox="1"/>
      </xdr:nvSpPr>
      <xdr:spPr>
        <a:xfrm>
          <a:off x="185611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9" name="n_2aveValue【保健センター・保健所】&#10;一人当たり面積">
          <a:extLst>
            <a:ext uri="{FF2B5EF4-FFF2-40B4-BE49-F238E27FC236}">
              <a16:creationId xmlns:a16="http://schemas.microsoft.com/office/drawing/2014/main" id="{7D5EAD78-B2B9-466C-B9D1-5A065D5FEC06}"/>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0" name="n_3aveValue【保健センター・保健所】&#10;一人当たり面積">
          <a:extLst>
            <a:ext uri="{FF2B5EF4-FFF2-40B4-BE49-F238E27FC236}">
              <a16:creationId xmlns:a16="http://schemas.microsoft.com/office/drawing/2014/main" id="{2E4266D6-24EC-4A0F-B18E-85A97D40F560}"/>
            </a:ext>
          </a:extLst>
        </xdr:cNvPr>
        <xdr:cNvSpPr txBox="1"/>
      </xdr:nvSpPr>
      <xdr:spPr>
        <a:xfrm>
          <a:off x="170015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1" name="n_4aveValue【保健センター・保健所】&#10;一人当たり面積">
          <a:extLst>
            <a:ext uri="{FF2B5EF4-FFF2-40B4-BE49-F238E27FC236}">
              <a16:creationId xmlns:a16="http://schemas.microsoft.com/office/drawing/2014/main" id="{484E54BC-524B-420E-89EE-0D156B816CB0}"/>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712" name="n_1mainValue【保健センター・保健所】&#10;一人当たり面積">
          <a:extLst>
            <a:ext uri="{FF2B5EF4-FFF2-40B4-BE49-F238E27FC236}">
              <a16:creationId xmlns:a16="http://schemas.microsoft.com/office/drawing/2014/main" id="{B42AB292-8DC3-4551-AA8C-300114146492}"/>
            </a:ext>
          </a:extLst>
        </xdr:cNvPr>
        <xdr:cNvSpPr txBox="1"/>
      </xdr:nvSpPr>
      <xdr:spPr>
        <a:xfrm>
          <a:off x="185611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713" name="n_2mainValue【保健センター・保健所】&#10;一人当たり面積">
          <a:extLst>
            <a:ext uri="{FF2B5EF4-FFF2-40B4-BE49-F238E27FC236}">
              <a16:creationId xmlns:a16="http://schemas.microsoft.com/office/drawing/2014/main" id="{4563E2A6-0858-4CBD-ACB9-38BF9E725A19}"/>
            </a:ext>
          </a:extLst>
        </xdr:cNvPr>
        <xdr:cNvSpPr txBox="1"/>
      </xdr:nvSpPr>
      <xdr:spPr>
        <a:xfrm>
          <a:off x="1777626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714" name="n_3mainValue【保健センター・保健所】&#10;一人当たり面積">
          <a:extLst>
            <a:ext uri="{FF2B5EF4-FFF2-40B4-BE49-F238E27FC236}">
              <a16:creationId xmlns:a16="http://schemas.microsoft.com/office/drawing/2014/main" id="{FD102FBA-F211-4717-8CDE-17E7EDD12DEE}"/>
            </a:ext>
          </a:extLst>
        </xdr:cNvPr>
        <xdr:cNvSpPr txBox="1"/>
      </xdr:nvSpPr>
      <xdr:spPr>
        <a:xfrm>
          <a:off x="1700156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715" name="n_4mainValue【保健センター・保健所】&#10;一人当たり面積">
          <a:extLst>
            <a:ext uri="{FF2B5EF4-FFF2-40B4-BE49-F238E27FC236}">
              <a16:creationId xmlns:a16="http://schemas.microsoft.com/office/drawing/2014/main" id="{C29FB447-F873-4F3C-A337-2911DA082857}"/>
            </a:ext>
          </a:extLst>
        </xdr:cNvPr>
        <xdr:cNvSpPr txBox="1"/>
      </xdr:nvSpPr>
      <xdr:spPr>
        <a:xfrm>
          <a:off x="1622686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2769C3CD-21CF-49CB-918C-D5FDA21AFD6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DBADC50D-58C5-4EF4-B501-3E7993F2CF5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2198C787-9C67-4967-B5A8-B51C0A4A0C5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41090F38-65D8-493B-BF49-0303DCC7163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9213E6C4-D22B-4354-BAEB-A8E01874965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EDDF8D2-473C-4529-8D3F-7389E89B30A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685FC25C-4F91-431E-9449-5D61B1F199A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9DBABC58-50E6-4408-A12A-523D3912268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AE8A3B71-3048-474A-A6FD-95B38FD92C2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3408B9E7-D28F-4D5B-ADE2-6C22E9C4A9C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8E866FDA-E2A7-4923-878A-B1F7370EC1F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E4B01BD9-C63C-4A4D-87D8-E1B88E70194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9B7002B3-93D2-40A2-B96C-99016BCF8A4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23D5565-1E5F-4CA6-92CC-E4486F4210F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FDC89CB6-7729-4FC3-9D6B-4C44CF7A1857}"/>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617BCA47-F642-4388-AC59-24C626750CF2}"/>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298C4FD2-8EBA-4B1D-8306-FFBF0BC8D0A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480C69D5-D371-494A-A4E9-C64CE02B825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6F5B49A8-F59C-4FE2-A67D-40731EC9F68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F9472077-F861-4D9A-AF7D-334DB1D1519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AF0F83D6-8613-4F0E-816D-EDDAE0B07E2A}"/>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DE1D847C-BA22-4E5D-805E-A1D37D0838F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EEB583E5-8D00-4148-8402-C8102792331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94803963-9473-4542-B29F-646FFA0D890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AA30CFB4-3E8F-476B-820B-A5B3BC41D29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14780885-53CF-49D8-B96D-0A7C04FA82BD}"/>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290B22B1-2FB0-441F-A1E7-5243647AB98B}"/>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20C3EC02-0200-4508-B55A-78C66A825DE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B971729B-4D42-4BC9-8F73-EC2D7C19E5DB}"/>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6B504684-B2C4-4A34-972C-4BE1810BAB92}"/>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2ADFB37B-F9CD-461E-9556-3EE75C42FF27}"/>
            </a:ext>
          </a:extLst>
        </xdr:cNvPr>
        <xdr:cNvSpPr txBox="1"/>
      </xdr:nvSpPr>
      <xdr:spPr>
        <a:xfrm>
          <a:off x="14414500" y="13966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2834420-A23C-4FB9-888B-E7CC65FB9307}"/>
            </a:ext>
          </a:extLst>
        </xdr:cNvPr>
        <xdr:cNvSpPr/>
      </xdr:nvSpPr>
      <xdr:spPr>
        <a:xfrm>
          <a:off x="14325600" y="139879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6327FA30-BEF2-4675-88DA-8A210C97C5D1}"/>
            </a:ext>
          </a:extLst>
        </xdr:cNvPr>
        <xdr:cNvSpPr/>
      </xdr:nvSpPr>
      <xdr:spPr>
        <a:xfrm>
          <a:off x="135788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a:extLst>
            <a:ext uri="{FF2B5EF4-FFF2-40B4-BE49-F238E27FC236}">
              <a16:creationId xmlns:a16="http://schemas.microsoft.com/office/drawing/2014/main" id="{F466BB6C-324B-4C76-9D25-E41347C7AEFF}"/>
            </a:ext>
          </a:extLst>
        </xdr:cNvPr>
        <xdr:cNvSpPr/>
      </xdr:nvSpPr>
      <xdr:spPr>
        <a:xfrm>
          <a:off x="1280414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a:extLst>
            <a:ext uri="{FF2B5EF4-FFF2-40B4-BE49-F238E27FC236}">
              <a16:creationId xmlns:a16="http://schemas.microsoft.com/office/drawing/2014/main" id="{BC82E02F-F962-442B-B07A-D808D91AE708}"/>
            </a:ext>
          </a:extLst>
        </xdr:cNvPr>
        <xdr:cNvSpPr/>
      </xdr:nvSpPr>
      <xdr:spPr>
        <a:xfrm>
          <a:off x="12029440" y="139977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a:extLst>
            <a:ext uri="{FF2B5EF4-FFF2-40B4-BE49-F238E27FC236}">
              <a16:creationId xmlns:a16="http://schemas.microsoft.com/office/drawing/2014/main" id="{9BA8EF90-DF9C-4AE7-A2A5-9E6B3438DBD9}"/>
            </a:ext>
          </a:extLst>
        </xdr:cNvPr>
        <xdr:cNvSpPr/>
      </xdr:nvSpPr>
      <xdr:spPr>
        <a:xfrm>
          <a:off x="11231880" y="139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28BB702-8307-4F17-9E2E-29FF04E852D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61F440B-696B-4CE4-BA80-E34A3CEF256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4A06A80-577F-4274-810C-D75FAD8EBAD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592FA87-1258-4A04-AD1D-A8FAB624B9A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7F5A25D-8414-47A9-AC8E-0E288EAFEFD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57" name="楕円 756">
          <a:extLst>
            <a:ext uri="{FF2B5EF4-FFF2-40B4-BE49-F238E27FC236}">
              <a16:creationId xmlns:a16="http://schemas.microsoft.com/office/drawing/2014/main" id="{03BC8B32-2242-4E8E-9ACB-F13C2BCDDB0C}"/>
            </a:ext>
          </a:extLst>
        </xdr:cNvPr>
        <xdr:cNvSpPr/>
      </xdr:nvSpPr>
      <xdr:spPr>
        <a:xfrm>
          <a:off x="14325600" y="139166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21607</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2962FC64-0856-4B12-BB7F-B2162B3A90C4}"/>
            </a:ext>
          </a:extLst>
        </xdr:cNvPr>
        <xdr:cNvSpPr txBox="1"/>
      </xdr:nvSpPr>
      <xdr:spPr>
        <a:xfrm>
          <a:off x="14414500" y="1376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759" name="楕円 758">
          <a:extLst>
            <a:ext uri="{FF2B5EF4-FFF2-40B4-BE49-F238E27FC236}">
              <a16:creationId xmlns:a16="http://schemas.microsoft.com/office/drawing/2014/main" id="{46876156-849C-4C84-AAD1-7FA0B30D9278}"/>
            </a:ext>
          </a:extLst>
        </xdr:cNvPr>
        <xdr:cNvSpPr/>
      </xdr:nvSpPr>
      <xdr:spPr>
        <a:xfrm>
          <a:off x="1357884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49530</xdr:rowOff>
    </xdr:to>
    <xdr:cxnSp macro="">
      <xdr:nvCxnSpPr>
        <xdr:cNvPr id="760" name="直線コネクタ 759">
          <a:extLst>
            <a:ext uri="{FF2B5EF4-FFF2-40B4-BE49-F238E27FC236}">
              <a16:creationId xmlns:a16="http://schemas.microsoft.com/office/drawing/2014/main" id="{5087AED5-3266-4802-8E8C-CDC4A56B9A65}"/>
            </a:ext>
          </a:extLst>
        </xdr:cNvPr>
        <xdr:cNvCxnSpPr/>
      </xdr:nvCxnSpPr>
      <xdr:spPr>
        <a:xfrm>
          <a:off x="13629640" y="13929359"/>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761" name="楕円 760">
          <a:extLst>
            <a:ext uri="{FF2B5EF4-FFF2-40B4-BE49-F238E27FC236}">
              <a16:creationId xmlns:a16="http://schemas.microsoft.com/office/drawing/2014/main" id="{FD4C8BD2-6987-42FB-8F06-D9E88A1193AB}"/>
            </a:ext>
          </a:extLst>
        </xdr:cNvPr>
        <xdr:cNvSpPr/>
      </xdr:nvSpPr>
      <xdr:spPr>
        <a:xfrm>
          <a:off x="1280414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155666</xdr:rowOff>
    </xdr:from>
    <xdr:to>
      <xdr:col>81</xdr:col>
      <xdr:colOff>50800</xdr:colOff>
      <xdr:row>83</xdr:row>
      <xdr:rowOff>15239</xdr:rowOff>
    </xdr:to>
    <xdr:cxnSp macro="">
      <xdr:nvCxnSpPr>
        <xdr:cNvPr id="762" name="直線コネクタ 761">
          <a:extLst>
            <a:ext uri="{FF2B5EF4-FFF2-40B4-BE49-F238E27FC236}">
              <a16:creationId xmlns:a16="http://schemas.microsoft.com/office/drawing/2014/main" id="{F60193DE-CD45-4F6D-8294-912538CF9781}"/>
            </a:ext>
          </a:extLst>
        </xdr:cNvPr>
        <xdr:cNvCxnSpPr/>
      </xdr:nvCxnSpPr>
      <xdr:spPr>
        <a:xfrm>
          <a:off x="12854940" y="13902146"/>
          <a:ext cx="77470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77107</xdr:rowOff>
    </xdr:from>
    <xdr:to>
      <xdr:col>72</xdr:col>
      <xdr:colOff>38100</xdr:colOff>
      <xdr:row>83</xdr:row>
      <xdr:rowOff>7257</xdr:rowOff>
    </xdr:to>
    <xdr:sp macro="" textlink="">
      <xdr:nvSpPr>
        <xdr:cNvPr id="763" name="楕円 762">
          <a:extLst>
            <a:ext uri="{FF2B5EF4-FFF2-40B4-BE49-F238E27FC236}">
              <a16:creationId xmlns:a16="http://schemas.microsoft.com/office/drawing/2014/main" id="{A90984C4-F7E6-4D37-BC45-E2B57128A89C}"/>
            </a:ext>
          </a:extLst>
        </xdr:cNvPr>
        <xdr:cNvSpPr/>
      </xdr:nvSpPr>
      <xdr:spPr>
        <a:xfrm>
          <a:off x="12029440" y="138235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127907</xdr:rowOff>
    </xdr:from>
    <xdr:to>
      <xdr:col>76</xdr:col>
      <xdr:colOff>114300</xdr:colOff>
      <xdr:row>82</xdr:row>
      <xdr:rowOff>155666</xdr:rowOff>
    </xdr:to>
    <xdr:cxnSp macro="">
      <xdr:nvCxnSpPr>
        <xdr:cNvPr id="764" name="直線コネクタ 763">
          <a:extLst>
            <a:ext uri="{FF2B5EF4-FFF2-40B4-BE49-F238E27FC236}">
              <a16:creationId xmlns:a16="http://schemas.microsoft.com/office/drawing/2014/main" id="{CA07378A-7D74-4257-B9D1-C79BADA0E958}"/>
            </a:ext>
          </a:extLst>
        </xdr:cNvPr>
        <xdr:cNvCxnSpPr/>
      </xdr:nvCxnSpPr>
      <xdr:spPr>
        <a:xfrm>
          <a:off x="12072620" y="13874387"/>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52614</xdr:rowOff>
    </xdr:from>
    <xdr:to>
      <xdr:col>67</xdr:col>
      <xdr:colOff>101600</xdr:colOff>
      <xdr:row>82</xdr:row>
      <xdr:rowOff>154214</xdr:rowOff>
    </xdr:to>
    <xdr:sp macro="" textlink="">
      <xdr:nvSpPr>
        <xdr:cNvPr id="765" name="楕円 764">
          <a:extLst>
            <a:ext uri="{FF2B5EF4-FFF2-40B4-BE49-F238E27FC236}">
              <a16:creationId xmlns:a16="http://schemas.microsoft.com/office/drawing/2014/main" id="{C7187517-BECD-4C13-B0AF-D0ABB4A2EA19}"/>
            </a:ext>
          </a:extLst>
        </xdr:cNvPr>
        <xdr:cNvSpPr/>
      </xdr:nvSpPr>
      <xdr:spPr>
        <a:xfrm>
          <a:off x="11231880" y="137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103414</xdr:rowOff>
    </xdr:from>
    <xdr:to>
      <xdr:col>71</xdr:col>
      <xdr:colOff>177800</xdr:colOff>
      <xdr:row>82</xdr:row>
      <xdr:rowOff>127907</xdr:rowOff>
    </xdr:to>
    <xdr:cxnSp macro="">
      <xdr:nvCxnSpPr>
        <xdr:cNvPr id="766" name="直線コネクタ 765">
          <a:extLst>
            <a:ext uri="{FF2B5EF4-FFF2-40B4-BE49-F238E27FC236}">
              <a16:creationId xmlns:a16="http://schemas.microsoft.com/office/drawing/2014/main" id="{CC71CDBE-AE23-446E-83B0-B4CBA14FF71E}"/>
            </a:ext>
          </a:extLst>
        </xdr:cNvPr>
        <xdr:cNvCxnSpPr/>
      </xdr:nvCxnSpPr>
      <xdr:spPr>
        <a:xfrm>
          <a:off x="11282680" y="13849894"/>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90EDCE08-CF76-4FA1-9192-86A783E842C4}"/>
            </a:ext>
          </a:extLst>
        </xdr:cNvPr>
        <xdr:cNvSpPr txBox="1"/>
      </xdr:nvSpPr>
      <xdr:spPr>
        <a:xfrm>
          <a:off x="13437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68" name="n_2aveValue【消防施設】&#10;有形固定資産減価償却率">
          <a:extLst>
            <a:ext uri="{FF2B5EF4-FFF2-40B4-BE49-F238E27FC236}">
              <a16:creationId xmlns:a16="http://schemas.microsoft.com/office/drawing/2014/main" id="{0EC856C9-163D-4D62-BDC8-49B4488D6A3C}"/>
            </a:ext>
          </a:extLst>
        </xdr:cNvPr>
        <xdr:cNvSpPr txBox="1"/>
      </xdr:nvSpPr>
      <xdr:spPr>
        <a:xfrm>
          <a:off x="1267524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769" name="n_3aveValue【消防施設】&#10;有形固定資産減価償却率">
          <a:extLst>
            <a:ext uri="{FF2B5EF4-FFF2-40B4-BE49-F238E27FC236}">
              <a16:creationId xmlns:a16="http://schemas.microsoft.com/office/drawing/2014/main" id="{B7DFB99A-CC39-48C5-A411-EFD3DA5B8DE3}"/>
            </a:ext>
          </a:extLst>
        </xdr:cNvPr>
        <xdr:cNvSpPr txBox="1"/>
      </xdr:nvSpPr>
      <xdr:spPr>
        <a:xfrm>
          <a:off x="1190054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770" name="n_4aveValue【消防施設】&#10;有形固定資産減価償却率">
          <a:extLst>
            <a:ext uri="{FF2B5EF4-FFF2-40B4-BE49-F238E27FC236}">
              <a16:creationId xmlns:a16="http://schemas.microsoft.com/office/drawing/2014/main" id="{8CF08726-BEA5-4965-BF37-BFA421BAEE43}"/>
            </a:ext>
          </a:extLst>
        </xdr:cNvPr>
        <xdr:cNvSpPr txBox="1"/>
      </xdr:nvSpPr>
      <xdr:spPr>
        <a:xfrm>
          <a:off x="1110298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82566</xdr:rowOff>
    </xdr:from>
    <xdr:ext cx="405111" cy="259045"/>
    <xdr:sp macro="" textlink="">
      <xdr:nvSpPr>
        <xdr:cNvPr id="771" name="n_1mainValue【消防施設】&#10;有形固定資産減価償却率">
          <a:extLst>
            <a:ext uri="{FF2B5EF4-FFF2-40B4-BE49-F238E27FC236}">
              <a16:creationId xmlns:a16="http://schemas.microsoft.com/office/drawing/2014/main" id="{C1ED422A-F619-437A-A33B-F36EE624C2C0}"/>
            </a:ext>
          </a:extLst>
        </xdr:cNvPr>
        <xdr:cNvSpPr txBox="1"/>
      </xdr:nvSpPr>
      <xdr:spPr>
        <a:xfrm>
          <a:off x="134372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51543</xdr:rowOff>
    </xdr:from>
    <xdr:ext cx="405111" cy="259045"/>
    <xdr:sp macro="" textlink="">
      <xdr:nvSpPr>
        <xdr:cNvPr id="772" name="n_2mainValue【消防施設】&#10;有形固定資産減価償却率">
          <a:extLst>
            <a:ext uri="{FF2B5EF4-FFF2-40B4-BE49-F238E27FC236}">
              <a16:creationId xmlns:a16="http://schemas.microsoft.com/office/drawing/2014/main" id="{F878D951-B25B-44C2-B467-268152BEC4FF}"/>
            </a:ext>
          </a:extLst>
        </xdr:cNvPr>
        <xdr:cNvSpPr txBox="1"/>
      </xdr:nvSpPr>
      <xdr:spPr>
        <a:xfrm>
          <a:off x="126752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3" name="n_3mainValue【消防施設】&#10;有形固定資産減価償却率">
          <a:extLst>
            <a:ext uri="{FF2B5EF4-FFF2-40B4-BE49-F238E27FC236}">
              <a16:creationId xmlns:a16="http://schemas.microsoft.com/office/drawing/2014/main" id="{AEF1CAD7-442B-4C4F-B9E6-3BEAB8024604}"/>
            </a:ext>
          </a:extLst>
        </xdr:cNvPr>
        <xdr:cNvSpPr txBox="1"/>
      </xdr:nvSpPr>
      <xdr:spPr>
        <a:xfrm>
          <a:off x="119005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774" name="n_4mainValue【消防施設】&#10;有形固定資産減価償却率">
          <a:extLst>
            <a:ext uri="{FF2B5EF4-FFF2-40B4-BE49-F238E27FC236}">
              <a16:creationId xmlns:a16="http://schemas.microsoft.com/office/drawing/2014/main" id="{957696FA-4ACD-4F40-AE64-824423D259B7}"/>
            </a:ext>
          </a:extLst>
        </xdr:cNvPr>
        <xdr:cNvSpPr txBox="1"/>
      </xdr:nvSpPr>
      <xdr:spPr>
        <a:xfrm>
          <a:off x="11102984" y="1358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7730B88B-ECEE-414F-9EBE-F330BB51EE1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25017C0C-8F54-4C48-A7E8-94467F0C7D1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E9BEAF34-36E2-46A6-8146-49FCBD12800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6616A5A1-745C-4521-AF0C-BE5BC99306C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B73B86E9-56C9-40B2-8516-1881AFF237E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D0F4C9F1-E577-452B-B98E-7AE5EBB6219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661612AD-628A-45C3-B5A3-1ACA919AF6F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D5C74905-2105-4E84-B80D-C55FCAF18B6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F8ABF7DA-5B3B-45D5-ADC7-32BE73F20FC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B51FA7A8-B8BA-4406-8E1B-A047ADE9E00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D312E9EF-4876-4B38-A319-B084B59DAA4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98104764-0D50-473E-974F-1782D1646E9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BE7280A1-614C-412D-842F-E445AA7D723D}"/>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7463D19E-A6BD-41C3-AAE5-F65DE2A9F1B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951CAE69-75D2-4EBE-8A37-26B505B0BC0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9657CF6B-33A5-4A1C-9783-321065259C7F}"/>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A9081268-0D7F-4729-9D55-CF48047C19A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DCB58296-3816-4055-A7AD-22C4A4744D0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3A70D0A3-42A9-4192-8885-CD5CCB49996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F3F79902-1479-4F95-AB05-4928FEE82F3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40A5CC5D-ECD4-4AB1-A26A-967B12B5C75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7BF80752-FE48-41F0-97E4-E61ABE9F172E}"/>
            </a:ext>
          </a:extLst>
        </xdr:cNvPr>
        <xdr:cNvCxnSpPr/>
      </xdr:nvCxnSpPr>
      <xdr:spPr>
        <a:xfrm flipV="1">
          <a:off x="19509104" y="13228320"/>
          <a:ext cx="0" cy="121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29DE5A8C-B7A7-43BE-8CD8-F7E9A9D42583}"/>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15F97157-E4A2-456B-8895-25E2BA4339B8}"/>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C81F08D4-FB08-4C8A-95DC-846C0EEA9B91}"/>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66DC32F0-EA7E-4806-8A44-9559E803E76C}"/>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801" name="【消防施設】&#10;一人当たり面積平均値テキスト">
          <a:extLst>
            <a:ext uri="{FF2B5EF4-FFF2-40B4-BE49-F238E27FC236}">
              <a16:creationId xmlns:a16="http://schemas.microsoft.com/office/drawing/2014/main" id="{055A6F5A-C8A6-4CE4-A5A0-F5356D419B31}"/>
            </a:ext>
          </a:extLst>
        </xdr:cNvPr>
        <xdr:cNvSpPr txBox="1"/>
      </xdr:nvSpPr>
      <xdr:spPr>
        <a:xfrm>
          <a:off x="19547840" y="1409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96A5F3F1-7F9A-4E0C-8B79-2EA7B69274D6}"/>
            </a:ext>
          </a:extLst>
        </xdr:cNvPr>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419AAC89-243D-4FA8-8AF6-6D81AFEAB460}"/>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a:extLst>
            <a:ext uri="{FF2B5EF4-FFF2-40B4-BE49-F238E27FC236}">
              <a16:creationId xmlns:a16="http://schemas.microsoft.com/office/drawing/2014/main" id="{68EECE9B-6EDD-4717-BCCF-89A677191559}"/>
            </a:ext>
          </a:extLst>
        </xdr:cNvPr>
        <xdr:cNvSpPr/>
      </xdr:nvSpPr>
      <xdr:spPr>
        <a:xfrm>
          <a:off x="1793748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a:extLst>
            <a:ext uri="{FF2B5EF4-FFF2-40B4-BE49-F238E27FC236}">
              <a16:creationId xmlns:a16="http://schemas.microsoft.com/office/drawing/2014/main" id="{679299DF-353A-49C8-A415-17A31FA68DEC}"/>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a:extLst>
            <a:ext uri="{FF2B5EF4-FFF2-40B4-BE49-F238E27FC236}">
              <a16:creationId xmlns:a16="http://schemas.microsoft.com/office/drawing/2014/main" id="{92DCFBB5-A167-4ED4-8F47-586651525C43}"/>
            </a:ext>
          </a:extLst>
        </xdr:cNvPr>
        <xdr:cNvSpPr/>
      </xdr:nvSpPr>
      <xdr:spPr>
        <a:xfrm>
          <a:off x="16388080" y="14128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222882BD-25D1-4C82-B5EA-EAE871DA2A7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9312BE5-B21D-4E1E-BA90-7029EAE1021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0118877-9B9C-4A98-AABF-43EA7691D3F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8DD788D-FF2C-4BF1-A842-0B2BDE2365A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5612641-3492-4BFE-ADDD-398E45E08FE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812" name="楕円 811">
          <a:extLst>
            <a:ext uri="{FF2B5EF4-FFF2-40B4-BE49-F238E27FC236}">
              <a16:creationId xmlns:a16="http://schemas.microsoft.com/office/drawing/2014/main" id="{D3F8B2F1-A372-45C5-B90F-3E0BFEFF4C0D}"/>
            </a:ext>
          </a:extLst>
        </xdr:cNvPr>
        <xdr:cNvSpPr/>
      </xdr:nvSpPr>
      <xdr:spPr>
        <a:xfrm>
          <a:off x="1945894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126764</xdr:rowOff>
    </xdr:from>
    <xdr:ext cx="469744" cy="259045"/>
    <xdr:sp macro="" textlink="">
      <xdr:nvSpPr>
        <xdr:cNvPr id="813" name="【消防施設】&#10;一人当たり面積該当値テキスト">
          <a:extLst>
            <a:ext uri="{FF2B5EF4-FFF2-40B4-BE49-F238E27FC236}">
              <a16:creationId xmlns:a16="http://schemas.microsoft.com/office/drawing/2014/main" id="{8FA1FB56-3E7E-424C-AE2E-3EB1687E51BC}"/>
            </a:ext>
          </a:extLst>
        </xdr:cNvPr>
        <xdr:cNvSpPr txBox="1"/>
      </xdr:nvSpPr>
      <xdr:spPr>
        <a:xfrm>
          <a:off x="19547840" y="138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814" name="楕円 813">
          <a:extLst>
            <a:ext uri="{FF2B5EF4-FFF2-40B4-BE49-F238E27FC236}">
              <a16:creationId xmlns:a16="http://schemas.microsoft.com/office/drawing/2014/main" id="{E03EA454-2B5F-4BF9-A8A7-74F8651C2A3B}"/>
            </a:ext>
          </a:extLst>
        </xdr:cNvPr>
        <xdr:cNvSpPr/>
      </xdr:nvSpPr>
      <xdr:spPr>
        <a:xfrm>
          <a:off x="18735040" y="14018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83</xdr:row>
      <xdr:rowOff>154687</xdr:rowOff>
    </xdr:to>
    <xdr:cxnSp macro="">
      <xdr:nvCxnSpPr>
        <xdr:cNvPr id="815" name="直線コネクタ 814">
          <a:extLst>
            <a:ext uri="{FF2B5EF4-FFF2-40B4-BE49-F238E27FC236}">
              <a16:creationId xmlns:a16="http://schemas.microsoft.com/office/drawing/2014/main" id="{C0B7D9C0-7414-45DB-82FC-9178199D53CB}"/>
            </a:ext>
          </a:extLst>
        </xdr:cNvPr>
        <xdr:cNvCxnSpPr/>
      </xdr:nvCxnSpPr>
      <xdr:spPr>
        <a:xfrm>
          <a:off x="18778220" y="1406880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816" name="楕円 815">
          <a:extLst>
            <a:ext uri="{FF2B5EF4-FFF2-40B4-BE49-F238E27FC236}">
              <a16:creationId xmlns:a16="http://schemas.microsoft.com/office/drawing/2014/main" id="{A4281326-2100-46F0-9821-99261B33AB9C}"/>
            </a:ext>
          </a:extLst>
        </xdr:cNvPr>
        <xdr:cNvSpPr/>
      </xdr:nvSpPr>
      <xdr:spPr>
        <a:xfrm>
          <a:off x="1793748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154687</xdr:rowOff>
    </xdr:to>
    <xdr:cxnSp macro="">
      <xdr:nvCxnSpPr>
        <xdr:cNvPr id="817" name="直線コネクタ 816">
          <a:extLst>
            <a:ext uri="{FF2B5EF4-FFF2-40B4-BE49-F238E27FC236}">
              <a16:creationId xmlns:a16="http://schemas.microsoft.com/office/drawing/2014/main" id="{782BB502-420D-44AD-A16A-7FCBE913B522}"/>
            </a:ext>
          </a:extLst>
        </xdr:cNvPr>
        <xdr:cNvCxnSpPr/>
      </xdr:nvCxnSpPr>
      <xdr:spPr>
        <a:xfrm>
          <a:off x="17988280" y="140688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818" name="楕円 817">
          <a:extLst>
            <a:ext uri="{FF2B5EF4-FFF2-40B4-BE49-F238E27FC236}">
              <a16:creationId xmlns:a16="http://schemas.microsoft.com/office/drawing/2014/main" id="{1628627E-96E2-4BF4-AF32-A02F9E33BC97}"/>
            </a:ext>
          </a:extLst>
        </xdr:cNvPr>
        <xdr:cNvSpPr/>
      </xdr:nvSpPr>
      <xdr:spPr>
        <a:xfrm>
          <a:off x="1716278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83</xdr:row>
      <xdr:rowOff>154687</xdr:rowOff>
    </xdr:to>
    <xdr:cxnSp macro="">
      <xdr:nvCxnSpPr>
        <xdr:cNvPr id="819" name="直線コネクタ 818">
          <a:extLst>
            <a:ext uri="{FF2B5EF4-FFF2-40B4-BE49-F238E27FC236}">
              <a16:creationId xmlns:a16="http://schemas.microsoft.com/office/drawing/2014/main" id="{D0321DAC-B37D-4C8E-9C54-51E8B18FD6AE}"/>
            </a:ext>
          </a:extLst>
        </xdr:cNvPr>
        <xdr:cNvCxnSpPr/>
      </xdr:nvCxnSpPr>
      <xdr:spPr>
        <a:xfrm>
          <a:off x="17213580" y="14064233"/>
          <a:ext cx="7747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820" name="楕円 819">
          <a:extLst>
            <a:ext uri="{FF2B5EF4-FFF2-40B4-BE49-F238E27FC236}">
              <a16:creationId xmlns:a16="http://schemas.microsoft.com/office/drawing/2014/main" id="{4295B9A1-5EA4-47E3-82E9-8D7E478B3A31}"/>
            </a:ext>
          </a:extLst>
        </xdr:cNvPr>
        <xdr:cNvSpPr/>
      </xdr:nvSpPr>
      <xdr:spPr>
        <a:xfrm>
          <a:off x="16388080" y="14018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154687</xdr:rowOff>
    </xdr:to>
    <xdr:cxnSp macro="">
      <xdr:nvCxnSpPr>
        <xdr:cNvPr id="821" name="直線コネクタ 820">
          <a:extLst>
            <a:ext uri="{FF2B5EF4-FFF2-40B4-BE49-F238E27FC236}">
              <a16:creationId xmlns:a16="http://schemas.microsoft.com/office/drawing/2014/main" id="{F87E379B-678B-45C7-BAF3-37A7B75F8430}"/>
            </a:ext>
          </a:extLst>
        </xdr:cNvPr>
        <xdr:cNvCxnSpPr/>
      </xdr:nvCxnSpPr>
      <xdr:spPr>
        <a:xfrm flipV="1">
          <a:off x="16431260" y="14064233"/>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22" name="n_1aveValue【消防施設】&#10;一人当たり面積">
          <a:extLst>
            <a:ext uri="{FF2B5EF4-FFF2-40B4-BE49-F238E27FC236}">
              <a16:creationId xmlns:a16="http://schemas.microsoft.com/office/drawing/2014/main" id="{24CE44DA-B05A-4FDB-8388-545CD0AB4FC8}"/>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823" name="n_2aveValue【消防施設】&#10;一人当たり面積">
          <a:extLst>
            <a:ext uri="{FF2B5EF4-FFF2-40B4-BE49-F238E27FC236}">
              <a16:creationId xmlns:a16="http://schemas.microsoft.com/office/drawing/2014/main" id="{6C4F32F7-75E3-438C-9FA0-C97F1CF5C511}"/>
            </a:ext>
          </a:extLst>
        </xdr:cNvPr>
        <xdr:cNvSpPr txBox="1"/>
      </xdr:nvSpPr>
      <xdr:spPr>
        <a:xfrm>
          <a:off x="1777626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4" name="n_3aveValue【消防施設】&#10;一人当たり面積">
          <a:extLst>
            <a:ext uri="{FF2B5EF4-FFF2-40B4-BE49-F238E27FC236}">
              <a16:creationId xmlns:a16="http://schemas.microsoft.com/office/drawing/2014/main" id="{53953E9B-A150-4262-B072-3B7324266BBC}"/>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825" name="n_4aveValue【消防施設】&#10;一人当たり面積">
          <a:extLst>
            <a:ext uri="{FF2B5EF4-FFF2-40B4-BE49-F238E27FC236}">
              <a16:creationId xmlns:a16="http://schemas.microsoft.com/office/drawing/2014/main" id="{7C5C9B32-64A2-4A30-A56A-B909C331E85E}"/>
            </a:ext>
          </a:extLst>
        </xdr:cNvPr>
        <xdr:cNvSpPr txBox="1"/>
      </xdr:nvSpPr>
      <xdr:spPr>
        <a:xfrm>
          <a:off x="1622686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50564</xdr:rowOff>
    </xdr:from>
    <xdr:ext cx="469744" cy="259045"/>
    <xdr:sp macro="" textlink="">
      <xdr:nvSpPr>
        <xdr:cNvPr id="826" name="n_1mainValue【消防施設】&#10;一人当たり面積">
          <a:extLst>
            <a:ext uri="{FF2B5EF4-FFF2-40B4-BE49-F238E27FC236}">
              <a16:creationId xmlns:a16="http://schemas.microsoft.com/office/drawing/2014/main" id="{242DBEBF-726A-4F09-AEF5-A3434E424AA7}"/>
            </a:ext>
          </a:extLst>
        </xdr:cNvPr>
        <xdr:cNvSpPr txBox="1"/>
      </xdr:nvSpPr>
      <xdr:spPr>
        <a:xfrm>
          <a:off x="1856112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827" name="n_2mainValue【消防施設】&#10;一人当たり面積">
          <a:extLst>
            <a:ext uri="{FF2B5EF4-FFF2-40B4-BE49-F238E27FC236}">
              <a16:creationId xmlns:a16="http://schemas.microsoft.com/office/drawing/2014/main" id="{8A660E7B-2E09-4B88-A573-EB53EA4508B5}"/>
            </a:ext>
          </a:extLst>
        </xdr:cNvPr>
        <xdr:cNvSpPr txBox="1"/>
      </xdr:nvSpPr>
      <xdr:spPr>
        <a:xfrm>
          <a:off x="177762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45990</xdr:rowOff>
    </xdr:from>
    <xdr:ext cx="469744" cy="259045"/>
    <xdr:sp macro="" textlink="">
      <xdr:nvSpPr>
        <xdr:cNvPr id="828" name="n_3mainValue【消防施設】&#10;一人当たり面積">
          <a:extLst>
            <a:ext uri="{FF2B5EF4-FFF2-40B4-BE49-F238E27FC236}">
              <a16:creationId xmlns:a16="http://schemas.microsoft.com/office/drawing/2014/main" id="{B659A9B8-4CF0-47A5-BD91-D292E3C30718}"/>
            </a:ext>
          </a:extLst>
        </xdr:cNvPr>
        <xdr:cNvSpPr txBox="1"/>
      </xdr:nvSpPr>
      <xdr:spPr>
        <a:xfrm>
          <a:off x="1700156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50564</xdr:rowOff>
    </xdr:from>
    <xdr:ext cx="469744" cy="259045"/>
    <xdr:sp macro="" textlink="">
      <xdr:nvSpPr>
        <xdr:cNvPr id="829" name="n_4mainValue【消防施設】&#10;一人当たり面積">
          <a:extLst>
            <a:ext uri="{FF2B5EF4-FFF2-40B4-BE49-F238E27FC236}">
              <a16:creationId xmlns:a16="http://schemas.microsoft.com/office/drawing/2014/main" id="{44C422E0-22E0-4341-AA73-4C21625C372E}"/>
            </a:ext>
          </a:extLst>
        </xdr:cNvPr>
        <xdr:cNvSpPr txBox="1"/>
      </xdr:nvSpPr>
      <xdr:spPr>
        <a:xfrm>
          <a:off x="162268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DACDEB4-C6FA-4AB6-BBAF-5ACCE1ECAD2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7777AA70-8B9B-4462-8DC1-8D581C99CF0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871084AC-7223-4AD5-B4BB-727C64E3B6E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9E16865C-ACAD-4A54-AF9E-78A36F2C1A7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40B93C02-612C-418F-861D-493F7647197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E87BDC38-7241-4090-985D-E798A1FC03B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6463E0F7-892F-456B-804F-DC5AEDAE692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BE7CF2DA-BC70-4B13-B349-63AABCE6BD3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43CD7B47-C4CE-463B-84A7-F1224A3B102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7105A05D-DC24-421D-B942-B04364FC167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8F6EFC1A-11B0-48E3-B660-7F0334A8E88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BF5DD19A-FB5B-4546-B765-4FF720864FD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796116D4-326F-4573-BE95-B1EA8146DF9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7A0FD43C-7C80-4B02-BB8D-445E9F11764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66A9028A-1EB2-46EB-9C60-3D9AD7A68E3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9D65A8F7-4ED6-4CB2-8A98-7A55231BFF4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A6B412DC-C966-4DC3-997D-305444F3CDA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5F2E57B8-E541-4EAA-A0A1-4BEFA6D87F4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D48F4DAD-D512-499B-B2F7-9409CFCB6EF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CD6F99CB-BAA8-4A07-B43D-17E73800FD5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15587A4-AA87-4091-8F91-2CB1D336854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3579610A-0EF4-4A09-BE4D-A4817F20C61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83339E26-6CE1-489E-88B4-CD09A735930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C07CEE85-DD76-498E-AD4D-745EEB68A35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86D8A844-65F8-4BE0-8A05-678DF7E6A5B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33CE17A8-2E05-4406-8CFF-BF1C162FF819}"/>
            </a:ext>
          </a:extLst>
        </xdr:cNvPr>
        <xdr:cNvCxnSpPr/>
      </xdr:nvCxnSpPr>
      <xdr:spPr>
        <a:xfrm flipV="1">
          <a:off x="14375764" y="16728078"/>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24A9C4EF-5341-4BF5-B49E-881735FFD324}"/>
            </a:ext>
          </a:extLst>
        </xdr:cNvPr>
        <xdr:cNvSpPr txBox="1"/>
      </xdr:nvSpPr>
      <xdr:spPr>
        <a:xfrm>
          <a:off x="1441450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C6294BB6-9E14-4087-9F4C-95A61393E55A}"/>
            </a:ext>
          </a:extLst>
        </xdr:cNvPr>
        <xdr:cNvCxnSpPr/>
      </xdr:nvCxnSpPr>
      <xdr:spPr>
        <a:xfrm>
          <a:off x="1428750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AAE9A2AB-1EAC-4FB5-A5DD-CD95FF97FCDB}"/>
            </a:ext>
          </a:extLst>
        </xdr:cNvPr>
        <xdr:cNvSpPr txBox="1"/>
      </xdr:nvSpPr>
      <xdr:spPr>
        <a:xfrm>
          <a:off x="14414500" y="16507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2DC51BAF-A65B-403B-BB43-3D117182C3D5}"/>
            </a:ext>
          </a:extLst>
        </xdr:cNvPr>
        <xdr:cNvCxnSpPr/>
      </xdr:nvCxnSpPr>
      <xdr:spPr>
        <a:xfrm>
          <a:off x="14287500" y="16728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5709BC55-7F05-4E4B-8190-A91A7744FF3B}"/>
            </a:ext>
          </a:extLst>
        </xdr:cNvPr>
        <xdr:cNvSpPr txBox="1"/>
      </xdr:nvSpPr>
      <xdr:spPr>
        <a:xfrm>
          <a:off x="14414500" y="17308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25A73265-75BE-4463-92EF-CFAE1708167C}"/>
            </a:ext>
          </a:extLst>
        </xdr:cNvPr>
        <xdr:cNvSpPr/>
      </xdr:nvSpPr>
      <xdr:spPr>
        <a:xfrm>
          <a:off x="14325600" y="17453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A7C7624C-72B2-4AFB-9611-3981990C591B}"/>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a:extLst>
            <a:ext uri="{FF2B5EF4-FFF2-40B4-BE49-F238E27FC236}">
              <a16:creationId xmlns:a16="http://schemas.microsoft.com/office/drawing/2014/main" id="{63B581C3-490E-40E4-9E8D-B55AA26CFC07}"/>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a:extLst>
            <a:ext uri="{FF2B5EF4-FFF2-40B4-BE49-F238E27FC236}">
              <a16:creationId xmlns:a16="http://schemas.microsoft.com/office/drawing/2014/main" id="{F9E34FC9-5142-4C9D-A5CE-A5616EA40027}"/>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a:extLst>
            <a:ext uri="{FF2B5EF4-FFF2-40B4-BE49-F238E27FC236}">
              <a16:creationId xmlns:a16="http://schemas.microsoft.com/office/drawing/2014/main" id="{B365DC68-7C71-4122-8AF5-85821E31CE21}"/>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FCC916AF-D361-4A7F-BB68-82AF2E43801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29AD9D2-B64A-4117-B02A-43DCEB5F317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AEA2CBF-08B1-4973-91AB-8D5D2CBAA0B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5491EB7-1E2F-42C3-8F42-A6EEB9D3F0B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18AEF6E-F4CC-4563-8093-860718FEE61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44994</xdr:rowOff>
    </xdr:from>
    <xdr:to>
      <xdr:col>85</xdr:col>
      <xdr:colOff>177800</xdr:colOff>
      <xdr:row>107</xdr:row>
      <xdr:rowOff>146594</xdr:rowOff>
    </xdr:to>
    <xdr:sp macro="" textlink="">
      <xdr:nvSpPr>
        <xdr:cNvPr id="871" name="楕円 870">
          <a:extLst>
            <a:ext uri="{FF2B5EF4-FFF2-40B4-BE49-F238E27FC236}">
              <a16:creationId xmlns:a16="http://schemas.microsoft.com/office/drawing/2014/main" id="{D14C3023-FD51-4FA8-9984-F73EA810B609}"/>
            </a:ext>
          </a:extLst>
        </xdr:cNvPr>
        <xdr:cNvSpPr/>
      </xdr:nvSpPr>
      <xdr:spPr>
        <a:xfrm>
          <a:off x="14325600" y="179824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23421</xdr:rowOff>
    </xdr:from>
    <xdr:ext cx="405111" cy="259045"/>
    <xdr:sp macro="" textlink="">
      <xdr:nvSpPr>
        <xdr:cNvPr id="872" name="【庁舎】&#10;有形固定資産減価償却率該当値テキスト">
          <a:extLst>
            <a:ext uri="{FF2B5EF4-FFF2-40B4-BE49-F238E27FC236}">
              <a16:creationId xmlns:a16="http://schemas.microsoft.com/office/drawing/2014/main" id="{33BE0D31-63CD-433A-8644-886FE64B4B26}"/>
            </a:ext>
          </a:extLst>
        </xdr:cNvPr>
        <xdr:cNvSpPr txBox="1"/>
      </xdr:nvSpPr>
      <xdr:spPr>
        <a:xfrm>
          <a:off x="14414500" y="1796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873" name="楕円 872">
          <a:extLst>
            <a:ext uri="{FF2B5EF4-FFF2-40B4-BE49-F238E27FC236}">
              <a16:creationId xmlns:a16="http://schemas.microsoft.com/office/drawing/2014/main" id="{FDADBC66-CE06-4F34-BC5A-E64F78EF91E1}"/>
            </a:ext>
          </a:extLst>
        </xdr:cNvPr>
        <xdr:cNvSpPr/>
      </xdr:nvSpPr>
      <xdr:spPr>
        <a:xfrm>
          <a:off x="135788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95794</xdr:rowOff>
    </xdr:to>
    <xdr:cxnSp macro="">
      <xdr:nvCxnSpPr>
        <xdr:cNvPr id="874" name="直線コネクタ 873">
          <a:extLst>
            <a:ext uri="{FF2B5EF4-FFF2-40B4-BE49-F238E27FC236}">
              <a16:creationId xmlns:a16="http://schemas.microsoft.com/office/drawing/2014/main" id="{19471903-F57A-4EB5-A42E-B6D591043871}"/>
            </a:ext>
          </a:extLst>
        </xdr:cNvPr>
        <xdr:cNvCxnSpPr/>
      </xdr:nvCxnSpPr>
      <xdr:spPr>
        <a:xfrm>
          <a:off x="13629640" y="17945100"/>
          <a:ext cx="74676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131536</xdr:rowOff>
    </xdr:from>
    <xdr:to>
      <xdr:col>76</xdr:col>
      <xdr:colOff>165100</xdr:colOff>
      <xdr:row>107</xdr:row>
      <xdr:rowOff>61686</xdr:rowOff>
    </xdr:to>
    <xdr:sp macro="" textlink="">
      <xdr:nvSpPr>
        <xdr:cNvPr id="875" name="楕円 874">
          <a:extLst>
            <a:ext uri="{FF2B5EF4-FFF2-40B4-BE49-F238E27FC236}">
              <a16:creationId xmlns:a16="http://schemas.microsoft.com/office/drawing/2014/main" id="{594C02F0-6D7A-4CB9-B8A0-5258397DBFAF}"/>
            </a:ext>
          </a:extLst>
        </xdr:cNvPr>
        <xdr:cNvSpPr/>
      </xdr:nvSpPr>
      <xdr:spPr>
        <a:xfrm>
          <a:off x="12804140" y="17901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10886</xdr:rowOff>
    </xdr:to>
    <xdr:cxnSp macro="">
      <xdr:nvCxnSpPr>
        <xdr:cNvPr id="876" name="直線コネクタ 875">
          <a:extLst>
            <a:ext uri="{FF2B5EF4-FFF2-40B4-BE49-F238E27FC236}">
              <a16:creationId xmlns:a16="http://schemas.microsoft.com/office/drawing/2014/main" id="{E2A4B88C-06DC-41F5-B4EF-AF495AC2C5E3}"/>
            </a:ext>
          </a:extLst>
        </xdr:cNvPr>
        <xdr:cNvCxnSpPr/>
      </xdr:nvCxnSpPr>
      <xdr:spPr>
        <a:xfrm flipV="1">
          <a:off x="12854940" y="1794510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877" name="楕円 876">
          <a:extLst>
            <a:ext uri="{FF2B5EF4-FFF2-40B4-BE49-F238E27FC236}">
              <a16:creationId xmlns:a16="http://schemas.microsoft.com/office/drawing/2014/main" id="{2A4B8530-E558-4F9D-80D7-FF2D424B6B36}"/>
            </a:ext>
          </a:extLst>
        </xdr:cNvPr>
        <xdr:cNvSpPr/>
      </xdr:nvSpPr>
      <xdr:spPr>
        <a:xfrm>
          <a:off x="12029440" y="17870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10886</xdr:rowOff>
    </xdr:to>
    <xdr:cxnSp macro="">
      <xdr:nvCxnSpPr>
        <xdr:cNvPr id="878" name="直線コネクタ 877">
          <a:extLst>
            <a:ext uri="{FF2B5EF4-FFF2-40B4-BE49-F238E27FC236}">
              <a16:creationId xmlns:a16="http://schemas.microsoft.com/office/drawing/2014/main" id="{C9B8538D-C781-4467-9D6B-92F3B1102C26}"/>
            </a:ext>
          </a:extLst>
        </xdr:cNvPr>
        <xdr:cNvCxnSpPr/>
      </xdr:nvCxnSpPr>
      <xdr:spPr>
        <a:xfrm>
          <a:off x="12072620" y="17921152"/>
          <a:ext cx="78232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879" name="楕円 878">
          <a:extLst>
            <a:ext uri="{FF2B5EF4-FFF2-40B4-BE49-F238E27FC236}">
              <a16:creationId xmlns:a16="http://schemas.microsoft.com/office/drawing/2014/main" id="{57FBDF97-24A0-4246-B72F-348911263678}"/>
            </a:ext>
          </a:extLst>
        </xdr:cNvPr>
        <xdr:cNvSpPr/>
      </xdr:nvSpPr>
      <xdr:spPr>
        <a:xfrm>
          <a:off x="11231880" y="17850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131718</xdr:rowOff>
    </xdr:from>
    <xdr:to>
      <xdr:col>71</xdr:col>
      <xdr:colOff>177800</xdr:colOff>
      <xdr:row>106</xdr:row>
      <xdr:rowOff>151312</xdr:rowOff>
    </xdr:to>
    <xdr:cxnSp macro="">
      <xdr:nvCxnSpPr>
        <xdr:cNvPr id="880" name="直線コネクタ 879">
          <a:extLst>
            <a:ext uri="{FF2B5EF4-FFF2-40B4-BE49-F238E27FC236}">
              <a16:creationId xmlns:a16="http://schemas.microsoft.com/office/drawing/2014/main" id="{A3991F92-E67F-439C-981D-E57131150A0C}"/>
            </a:ext>
          </a:extLst>
        </xdr:cNvPr>
        <xdr:cNvCxnSpPr/>
      </xdr:nvCxnSpPr>
      <xdr:spPr>
        <a:xfrm>
          <a:off x="11282680" y="17901558"/>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AE62E288-0A62-4E4B-8BAF-4A22B944F2DF}"/>
            </a:ext>
          </a:extLst>
        </xdr:cNvPr>
        <xdr:cNvSpPr txBox="1"/>
      </xdr:nvSpPr>
      <xdr:spPr>
        <a:xfrm>
          <a:off x="13437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82" name="n_2aveValue【庁舎】&#10;有形固定資産減価償却率">
          <a:extLst>
            <a:ext uri="{FF2B5EF4-FFF2-40B4-BE49-F238E27FC236}">
              <a16:creationId xmlns:a16="http://schemas.microsoft.com/office/drawing/2014/main" id="{51C517A3-BB70-4501-B037-AEC5C4017748}"/>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83" name="n_3aveValue【庁舎】&#10;有形固定資産減価償却率">
          <a:extLst>
            <a:ext uri="{FF2B5EF4-FFF2-40B4-BE49-F238E27FC236}">
              <a16:creationId xmlns:a16="http://schemas.microsoft.com/office/drawing/2014/main" id="{D0D39CC0-FB9A-476D-AEC4-3FE001586EFE}"/>
            </a:ext>
          </a:extLst>
        </xdr:cNvPr>
        <xdr:cNvSpPr txBox="1"/>
      </xdr:nvSpPr>
      <xdr:spPr>
        <a:xfrm>
          <a:off x="1190054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84" name="n_4aveValue【庁舎】&#10;有形固定資産減価償却率">
          <a:extLst>
            <a:ext uri="{FF2B5EF4-FFF2-40B4-BE49-F238E27FC236}">
              <a16:creationId xmlns:a16="http://schemas.microsoft.com/office/drawing/2014/main" id="{CA423C96-FEAA-4706-B45B-63C45F869585}"/>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885" name="n_1mainValue【庁舎】&#10;有形固定資産減価償却率">
          <a:extLst>
            <a:ext uri="{FF2B5EF4-FFF2-40B4-BE49-F238E27FC236}">
              <a16:creationId xmlns:a16="http://schemas.microsoft.com/office/drawing/2014/main" id="{BE4590F7-8301-40AD-B427-1747097C7697}"/>
            </a:ext>
          </a:extLst>
        </xdr:cNvPr>
        <xdr:cNvSpPr txBox="1"/>
      </xdr:nvSpPr>
      <xdr:spPr>
        <a:xfrm>
          <a:off x="134372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52813</xdr:rowOff>
    </xdr:from>
    <xdr:ext cx="405111" cy="259045"/>
    <xdr:sp macro="" textlink="">
      <xdr:nvSpPr>
        <xdr:cNvPr id="886" name="n_2mainValue【庁舎】&#10;有形固定資産減価償却率">
          <a:extLst>
            <a:ext uri="{FF2B5EF4-FFF2-40B4-BE49-F238E27FC236}">
              <a16:creationId xmlns:a16="http://schemas.microsoft.com/office/drawing/2014/main" id="{60CEC5AD-45B6-4752-8B81-59A61C3BEFA9}"/>
            </a:ext>
          </a:extLst>
        </xdr:cNvPr>
        <xdr:cNvSpPr txBox="1"/>
      </xdr:nvSpPr>
      <xdr:spPr>
        <a:xfrm>
          <a:off x="12675244" y="1799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887" name="n_3mainValue【庁舎】&#10;有形固定資産減価償却率">
          <a:extLst>
            <a:ext uri="{FF2B5EF4-FFF2-40B4-BE49-F238E27FC236}">
              <a16:creationId xmlns:a16="http://schemas.microsoft.com/office/drawing/2014/main" id="{EC7989B0-B835-4F4B-89A0-DEC2A180CB17}"/>
            </a:ext>
          </a:extLst>
        </xdr:cNvPr>
        <xdr:cNvSpPr txBox="1"/>
      </xdr:nvSpPr>
      <xdr:spPr>
        <a:xfrm>
          <a:off x="11900544" y="1795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888" name="n_4mainValue【庁舎】&#10;有形固定資産減価償却率">
          <a:extLst>
            <a:ext uri="{FF2B5EF4-FFF2-40B4-BE49-F238E27FC236}">
              <a16:creationId xmlns:a16="http://schemas.microsoft.com/office/drawing/2014/main" id="{F34E0F85-1B3C-465F-8204-3F5880B70F8E}"/>
            </a:ext>
          </a:extLst>
        </xdr:cNvPr>
        <xdr:cNvSpPr txBox="1"/>
      </xdr:nvSpPr>
      <xdr:spPr>
        <a:xfrm>
          <a:off x="11102984"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4F613587-6024-4FE1-AB9A-B262AC60142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2A217863-87A3-468A-9193-28D3DF8FD3D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272B6FF6-42EF-4A35-80A0-41937E04A8A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341851E4-7B1B-4074-8538-37D6834FB23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D0DC8A88-8947-4468-824E-9C39BAE3505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D4FC709E-8C4A-4B23-85E4-1CCB06A8CE6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1990777F-2F43-40D2-803C-B54EACDB04C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4B0D47D3-4841-4730-ACA3-090DAD9FDDA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794B3319-DE12-4E31-9912-F090A5BC1A4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EAF03A48-02A7-4E3D-A51E-C3515482A63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4084F657-F411-4E82-ACEF-CFA27A6E706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3DEFDB34-87AC-4CA8-A49A-F2A87E1D7D8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A44D94F2-9CDC-40F7-97EF-4A765E5DE45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84B63942-86D5-47A8-B746-DBEC20A1772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38A63A03-1847-4E67-BDF7-5AD87DEA527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9951ADA6-16FC-4FD1-9BDF-57AB596F981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3EC381A6-5F8E-4B4A-842B-2FE0999C7A0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B5C4F8CD-7559-4FE7-BD20-3BC733227CFA}"/>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F3B53980-94F0-406C-881A-7C590E2C246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F6EE45D3-43C4-4691-87EC-9D03EAE4BE9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6F24C135-72B4-42C0-9087-167A9CF3F4A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7190EE7C-6A7A-4669-A0E6-0B902A2F51B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27F3E704-85BB-4457-B71E-413A698F91D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E5E80253-A090-41E3-9DE6-33C29910581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E1128B34-F8D1-4F76-AB2C-035229B5D00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4A5C9594-7D6F-4133-A101-9657C010497C}"/>
            </a:ext>
          </a:extLst>
        </xdr:cNvPr>
        <xdr:cNvCxnSpPr/>
      </xdr:nvCxnSpPr>
      <xdr:spPr>
        <a:xfrm flipV="1">
          <a:off x="19509104" y="1668072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B41CA70F-6218-4F8E-B0C3-92ADF142E4C7}"/>
            </a:ext>
          </a:extLst>
        </xdr:cNvPr>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B69D7B10-328C-4A76-B844-BB71E18E69F0}"/>
            </a:ext>
          </a:extLst>
        </xdr:cNvPr>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64045ACF-A1C9-4EB7-BE2F-63EB34D65029}"/>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CE4BCE0E-4B6C-4A05-AF81-58A1C177BC81}"/>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E42D9B21-A59C-418C-8578-3D25E394966D}"/>
            </a:ext>
          </a:extLst>
        </xdr:cNvPr>
        <xdr:cNvSpPr txBox="1"/>
      </xdr:nvSpPr>
      <xdr:spPr>
        <a:xfrm>
          <a:off x="19547840" y="1752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D0ECF304-CC14-4207-874E-28656F22068D}"/>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17D1F0FA-91A4-4424-A3E1-6BACD6D581FD}"/>
            </a:ext>
          </a:extLst>
        </xdr:cNvPr>
        <xdr:cNvSpPr/>
      </xdr:nvSpPr>
      <xdr:spPr>
        <a:xfrm>
          <a:off x="18735040" y="17678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a:extLst>
            <a:ext uri="{FF2B5EF4-FFF2-40B4-BE49-F238E27FC236}">
              <a16:creationId xmlns:a16="http://schemas.microsoft.com/office/drawing/2014/main" id="{28C67120-8EBA-4ABE-8B6A-92FAAA0E69CC}"/>
            </a:ext>
          </a:extLst>
        </xdr:cNvPr>
        <xdr:cNvSpPr/>
      </xdr:nvSpPr>
      <xdr:spPr>
        <a:xfrm>
          <a:off x="179374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a:extLst>
            <a:ext uri="{FF2B5EF4-FFF2-40B4-BE49-F238E27FC236}">
              <a16:creationId xmlns:a16="http://schemas.microsoft.com/office/drawing/2014/main" id="{799073B2-01AE-4D96-8AD2-6A6840CF1EA3}"/>
            </a:ext>
          </a:extLst>
        </xdr:cNvPr>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a:extLst>
            <a:ext uri="{FF2B5EF4-FFF2-40B4-BE49-F238E27FC236}">
              <a16:creationId xmlns:a16="http://schemas.microsoft.com/office/drawing/2014/main" id="{6694A7FD-1D49-46C3-B6D2-77BA9FC4F0AD}"/>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3354410C-AB12-4036-BB32-DF9482B5D6A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B7CB8EE-A7A1-4F5E-9B69-32CEF4BAFCE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E5DF12F-49D1-42ED-ACDA-8C98CD7212D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33BF626-6301-4DCC-A9A8-1E6AFD536E6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6B11F04-5706-4CD0-885F-A8826F11A4F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930" name="楕円 929">
          <a:extLst>
            <a:ext uri="{FF2B5EF4-FFF2-40B4-BE49-F238E27FC236}">
              <a16:creationId xmlns:a16="http://schemas.microsoft.com/office/drawing/2014/main" id="{2018152F-83EC-4F95-95AE-2B9309A2B9FB}"/>
            </a:ext>
          </a:extLst>
        </xdr:cNvPr>
        <xdr:cNvSpPr/>
      </xdr:nvSpPr>
      <xdr:spPr>
        <a:xfrm>
          <a:off x="194589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23421</xdr:rowOff>
    </xdr:from>
    <xdr:ext cx="469744" cy="259045"/>
    <xdr:sp macro="" textlink="">
      <xdr:nvSpPr>
        <xdr:cNvPr id="931" name="【庁舎】&#10;一人当たり面積該当値テキスト">
          <a:extLst>
            <a:ext uri="{FF2B5EF4-FFF2-40B4-BE49-F238E27FC236}">
              <a16:creationId xmlns:a16="http://schemas.microsoft.com/office/drawing/2014/main" id="{EDE1C3CD-6D3F-4D40-8B93-D4E27BEC6308}"/>
            </a:ext>
          </a:extLst>
        </xdr:cNvPr>
        <xdr:cNvSpPr txBox="1"/>
      </xdr:nvSpPr>
      <xdr:spPr>
        <a:xfrm>
          <a:off x="19547840"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932" name="楕円 931">
          <a:extLst>
            <a:ext uri="{FF2B5EF4-FFF2-40B4-BE49-F238E27FC236}">
              <a16:creationId xmlns:a16="http://schemas.microsoft.com/office/drawing/2014/main" id="{4C5159DD-E40C-48F9-8769-AD2EF86E04DA}"/>
            </a:ext>
          </a:extLst>
        </xdr:cNvPr>
        <xdr:cNvSpPr/>
      </xdr:nvSpPr>
      <xdr:spPr>
        <a:xfrm>
          <a:off x="18735040" y="17821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102326</xdr:rowOff>
    </xdr:to>
    <xdr:cxnSp macro="">
      <xdr:nvCxnSpPr>
        <xdr:cNvPr id="933" name="直線コネクタ 932">
          <a:extLst>
            <a:ext uri="{FF2B5EF4-FFF2-40B4-BE49-F238E27FC236}">
              <a16:creationId xmlns:a16="http://schemas.microsoft.com/office/drawing/2014/main" id="{90F62546-B889-474A-BEC0-16A4584752CA}"/>
            </a:ext>
          </a:extLst>
        </xdr:cNvPr>
        <xdr:cNvCxnSpPr/>
      </xdr:nvCxnSpPr>
      <xdr:spPr>
        <a:xfrm flipV="1">
          <a:off x="18778220" y="17865634"/>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34" name="楕円 933">
          <a:extLst>
            <a:ext uri="{FF2B5EF4-FFF2-40B4-BE49-F238E27FC236}">
              <a16:creationId xmlns:a16="http://schemas.microsoft.com/office/drawing/2014/main" id="{B8812B3D-97AB-4F8E-906C-61213D1495D2}"/>
            </a:ext>
          </a:extLst>
        </xdr:cNvPr>
        <xdr:cNvSpPr/>
      </xdr:nvSpPr>
      <xdr:spPr>
        <a:xfrm>
          <a:off x="1793748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102326</xdr:rowOff>
    </xdr:from>
    <xdr:to>
      <xdr:col>111</xdr:col>
      <xdr:colOff>177800</xdr:colOff>
      <xdr:row>106</xdr:row>
      <xdr:rowOff>108857</xdr:rowOff>
    </xdr:to>
    <xdr:cxnSp macro="">
      <xdr:nvCxnSpPr>
        <xdr:cNvPr id="935" name="直線コネクタ 934">
          <a:extLst>
            <a:ext uri="{FF2B5EF4-FFF2-40B4-BE49-F238E27FC236}">
              <a16:creationId xmlns:a16="http://schemas.microsoft.com/office/drawing/2014/main" id="{3E8D5342-0967-4682-A1CE-136AB990B9FA}"/>
            </a:ext>
          </a:extLst>
        </xdr:cNvPr>
        <xdr:cNvCxnSpPr/>
      </xdr:nvCxnSpPr>
      <xdr:spPr>
        <a:xfrm flipV="1">
          <a:off x="17988280" y="1787216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936" name="楕円 935">
          <a:extLst>
            <a:ext uri="{FF2B5EF4-FFF2-40B4-BE49-F238E27FC236}">
              <a16:creationId xmlns:a16="http://schemas.microsoft.com/office/drawing/2014/main" id="{59AF720C-1F69-4F99-AB88-D18134041B6C}"/>
            </a:ext>
          </a:extLst>
        </xdr:cNvPr>
        <xdr:cNvSpPr/>
      </xdr:nvSpPr>
      <xdr:spPr>
        <a:xfrm>
          <a:off x="17162780" y="178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108857</xdr:rowOff>
    </xdr:from>
    <xdr:to>
      <xdr:col>107</xdr:col>
      <xdr:colOff>50800</xdr:colOff>
      <xdr:row>106</xdr:row>
      <xdr:rowOff>112123</xdr:rowOff>
    </xdr:to>
    <xdr:cxnSp macro="">
      <xdr:nvCxnSpPr>
        <xdr:cNvPr id="937" name="直線コネクタ 936">
          <a:extLst>
            <a:ext uri="{FF2B5EF4-FFF2-40B4-BE49-F238E27FC236}">
              <a16:creationId xmlns:a16="http://schemas.microsoft.com/office/drawing/2014/main" id="{720FE545-9461-4130-A2FB-810A130D23D8}"/>
            </a:ext>
          </a:extLst>
        </xdr:cNvPr>
        <xdr:cNvCxnSpPr/>
      </xdr:nvCxnSpPr>
      <xdr:spPr>
        <a:xfrm flipV="1">
          <a:off x="17213580" y="1787869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938" name="楕円 937">
          <a:extLst>
            <a:ext uri="{FF2B5EF4-FFF2-40B4-BE49-F238E27FC236}">
              <a16:creationId xmlns:a16="http://schemas.microsoft.com/office/drawing/2014/main" id="{D0D849DC-354F-4697-9C9C-0F83E6631442}"/>
            </a:ext>
          </a:extLst>
        </xdr:cNvPr>
        <xdr:cNvSpPr/>
      </xdr:nvSpPr>
      <xdr:spPr>
        <a:xfrm>
          <a:off x="16388080" y="178115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92529</xdr:rowOff>
    </xdr:from>
    <xdr:to>
      <xdr:col>102</xdr:col>
      <xdr:colOff>114300</xdr:colOff>
      <xdr:row>106</xdr:row>
      <xdr:rowOff>112123</xdr:rowOff>
    </xdr:to>
    <xdr:cxnSp macro="">
      <xdr:nvCxnSpPr>
        <xdr:cNvPr id="939" name="直線コネクタ 938">
          <a:extLst>
            <a:ext uri="{FF2B5EF4-FFF2-40B4-BE49-F238E27FC236}">
              <a16:creationId xmlns:a16="http://schemas.microsoft.com/office/drawing/2014/main" id="{582549C1-3CC3-4DD0-A823-11622633E49E}"/>
            </a:ext>
          </a:extLst>
        </xdr:cNvPr>
        <xdr:cNvCxnSpPr/>
      </xdr:nvCxnSpPr>
      <xdr:spPr>
        <a:xfrm>
          <a:off x="16431260" y="17862369"/>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38109C59-6407-45CE-B8A6-5A121655F3AA}"/>
            </a:ext>
          </a:extLst>
        </xdr:cNvPr>
        <xdr:cNvSpPr txBox="1"/>
      </xdr:nvSpPr>
      <xdr:spPr>
        <a:xfrm>
          <a:off x="1856112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941" name="n_2aveValue【庁舎】&#10;一人当たり面積">
          <a:extLst>
            <a:ext uri="{FF2B5EF4-FFF2-40B4-BE49-F238E27FC236}">
              <a16:creationId xmlns:a16="http://schemas.microsoft.com/office/drawing/2014/main" id="{FC6BDE8A-6611-4E7F-9C03-38B8BEB50FD5}"/>
            </a:ext>
          </a:extLst>
        </xdr:cNvPr>
        <xdr:cNvSpPr txBox="1"/>
      </xdr:nvSpPr>
      <xdr:spPr>
        <a:xfrm>
          <a:off x="177762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2" name="n_3aveValue【庁舎】&#10;一人当たり面積">
          <a:extLst>
            <a:ext uri="{FF2B5EF4-FFF2-40B4-BE49-F238E27FC236}">
              <a16:creationId xmlns:a16="http://schemas.microsoft.com/office/drawing/2014/main" id="{FDFDAA6E-C15A-4991-AE6D-665C826C64DB}"/>
            </a:ext>
          </a:extLst>
        </xdr:cNvPr>
        <xdr:cNvSpPr txBox="1"/>
      </xdr:nvSpPr>
      <xdr:spPr>
        <a:xfrm>
          <a:off x="170015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3" name="n_4aveValue【庁舎】&#10;一人当たり面積">
          <a:extLst>
            <a:ext uri="{FF2B5EF4-FFF2-40B4-BE49-F238E27FC236}">
              <a16:creationId xmlns:a16="http://schemas.microsoft.com/office/drawing/2014/main" id="{C5447D2C-16A9-4B55-ABC3-EC46B5D3FB85}"/>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144253</xdr:rowOff>
    </xdr:from>
    <xdr:ext cx="469744" cy="259045"/>
    <xdr:sp macro="" textlink="">
      <xdr:nvSpPr>
        <xdr:cNvPr id="944" name="n_1mainValue【庁舎】&#10;一人当たり面積">
          <a:extLst>
            <a:ext uri="{FF2B5EF4-FFF2-40B4-BE49-F238E27FC236}">
              <a16:creationId xmlns:a16="http://schemas.microsoft.com/office/drawing/2014/main" id="{B2188874-0478-4316-92E5-F8AC63F34118}"/>
            </a:ext>
          </a:extLst>
        </xdr:cNvPr>
        <xdr:cNvSpPr txBox="1"/>
      </xdr:nvSpPr>
      <xdr:spPr>
        <a:xfrm>
          <a:off x="18561127" y="179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945" name="n_2mainValue【庁舎】&#10;一人当たり面積">
          <a:extLst>
            <a:ext uri="{FF2B5EF4-FFF2-40B4-BE49-F238E27FC236}">
              <a16:creationId xmlns:a16="http://schemas.microsoft.com/office/drawing/2014/main" id="{3C2130A8-94E5-4B09-A3AB-5FD7F72E1328}"/>
            </a:ext>
          </a:extLst>
        </xdr:cNvPr>
        <xdr:cNvSpPr txBox="1"/>
      </xdr:nvSpPr>
      <xdr:spPr>
        <a:xfrm>
          <a:off x="1777626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946" name="n_3mainValue【庁舎】&#10;一人当たり面積">
          <a:extLst>
            <a:ext uri="{FF2B5EF4-FFF2-40B4-BE49-F238E27FC236}">
              <a16:creationId xmlns:a16="http://schemas.microsoft.com/office/drawing/2014/main" id="{A2162D24-9692-4F1F-B511-92966A8DB9FB}"/>
            </a:ext>
          </a:extLst>
        </xdr:cNvPr>
        <xdr:cNvSpPr txBox="1"/>
      </xdr:nvSpPr>
      <xdr:spPr>
        <a:xfrm>
          <a:off x="17001567" y="179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947" name="n_4mainValue【庁舎】&#10;一人当たり面積">
          <a:extLst>
            <a:ext uri="{FF2B5EF4-FFF2-40B4-BE49-F238E27FC236}">
              <a16:creationId xmlns:a16="http://schemas.microsoft.com/office/drawing/2014/main" id="{4EFE247B-2E84-47F2-A235-EF56067538B3}"/>
            </a:ext>
          </a:extLst>
        </xdr:cNvPr>
        <xdr:cNvSpPr txBox="1"/>
      </xdr:nvSpPr>
      <xdr:spPr>
        <a:xfrm>
          <a:off x="16226867" y="179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A127BEC6-7AFC-4B3A-946F-849EA77746D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9375E09A-0BF8-4EE5-90EA-12F86439391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36604CDE-E5CB-4191-A5B6-0E4CFA3107E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ほとんどの施設において、有形固定資産減価償却率が類似団体内平均値を上回っており、特に、図書館、体育館の有形固定資産減価償却率は、類似団体内平均値と比較して高くなっている。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等については、概ね類似団体内平均値を下回っており、必要以上の施設を保有していないことが示されるが、福祉施設については、集会施設等を多数保有していることで、大幅に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今後も、公共施設等最適化推進基本計画、同実施計画及び個別施設計画に基づき、施設の長寿命化・複合化を進めるなど公共施設等の適正管理に努める。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59,635
58,719
48.98
27,149,449
26,556,664
573,285
14,062,003
25,328,974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社会福祉関連経費の増加に伴い近年低下傾向にあり、前年度から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低下しているものの、類似団体内平均値同水準で推移している。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今後も、歳出削減、地方税の徴収強化等の取組みを通じて、財政基盤の強化に努める。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介護保険事業特別会計への繰出金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等が増額となったことにより、経常一般財源等が増加し、前年度から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、公債費の負担が大きい等の要因により、類似団体内平均値を上回る水準で推移している。今後も地方債の発行に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当たって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は十分な検討を行い、経常経費の縮減に努める。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66</xdr:row>
      <xdr:rowOff>106680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0213"/>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66</xdr:row>
      <xdr:rowOff>34290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2021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90594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3499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90594</xdr:rowOff>
    </xdr:from>
    <xdr:to>
      <xdr:col>11</xdr:col>
      <xdr:colOff>31750</xdr:colOff>
      <xdr:row>67</xdr:row>
      <xdr:rowOff>120227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0629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27957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4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69427</xdr:rowOff>
    </xdr:from>
    <xdr:to>
      <xdr:col>7</xdr:col>
      <xdr:colOff>31750</xdr:colOff>
      <xdr:row>67</xdr:row>
      <xdr:rowOff>171027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155804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4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定年退職者の増による人件費の増や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ふるさと納税業務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に係る委託料等による物件費の増により、前年度から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3,934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給与カットによる人件費削減等により、類似団体内平均値を下回っているが、物件費の委託料が年々増加傾向にあるため、今後も経費の精査を行う。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42117</xdr:rowOff>
    </xdr:from>
    <xdr:to>
      <xdr:col>23</xdr:col>
      <xdr:colOff>133350</xdr:colOff>
      <xdr:row>82</xdr:row>
      <xdr:rowOff>87320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1017"/>
          <a:ext cx="838200" cy="4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105590</xdr:rowOff>
    </xdr:from>
    <xdr:to>
      <xdr:col>19</xdr:col>
      <xdr:colOff>133350</xdr:colOff>
      <xdr:row>82</xdr:row>
      <xdr:rowOff>42117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93040"/>
          <a:ext cx="889000" cy="1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168996</xdr:rowOff>
    </xdr:from>
    <xdr:to>
      <xdr:col>15</xdr:col>
      <xdr:colOff>82550</xdr:colOff>
      <xdr:row>81</xdr:row>
      <xdr:rowOff>105590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84996"/>
          <a:ext cx="889000" cy="10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109049</xdr:rowOff>
    </xdr:from>
    <xdr:to>
      <xdr:col>11</xdr:col>
      <xdr:colOff>31750</xdr:colOff>
      <xdr:row>80</xdr:row>
      <xdr:rowOff>168996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25049"/>
          <a:ext cx="889000" cy="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36520</xdr:rowOff>
    </xdr:from>
    <xdr:to>
      <xdr:col>23</xdr:col>
      <xdr:colOff>184150</xdr:colOff>
      <xdr:row>82</xdr:row>
      <xdr:rowOff>138120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53047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162767</xdr:rowOff>
    </xdr:from>
    <xdr:to>
      <xdr:col>19</xdr:col>
      <xdr:colOff>184150</xdr:colOff>
      <xdr:row>82</xdr:row>
      <xdr:rowOff>92917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103094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54790</xdr:rowOff>
    </xdr:from>
    <xdr:to>
      <xdr:col>15</xdr:col>
      <xdr:colOff>133350</xdr:colOff>
      <xdr:row>81</xdr:row>
      <xdr:rowOff>156390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4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166567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118196</xdr:rowOff>
    </xdr:from>
    <xdr:to>
      <xdr:col>11</xdr:col>
      <xdr:colOff>82550</xdr:colOff>
      <xdr:row>81</xdr:row>
      <xdr:rowOff>48346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58523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0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58249</xdr:rowOff>
    </xdr:from>
    <xdr:to>
      <xdr:col>7</xdr:col>
      <xdr:colOff>31750</xdr:colOff>
      <xdr:row>80</xdr:row>
      <xdr:rowOff>159849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170026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4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職員構造に大きな変動は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ないが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給与カットを実施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、類似団体内平均値を下回る水準で推移している。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今後も、類似団体の動向及び財政状況を鑑みて適正な給与制度の運用に努める。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48986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22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153307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70529"/>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名減少したが、人口が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少となったことにより、人口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前年度から同水準となった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類似団体内平均値を下回る水準で推移しているが、今後も、業務の見直しや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推進により、行政需要にこたえる体制整備を進めつつ、適正な職員配置に取り組む。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140018</xdr:rowOff>
    </xdr:from>
    <xdr:to>
      <xdr:col>81</xdr:col>
      <xdr:colOff>44450</xdr:colOff>
      <xdr:row>60</xdr:row>
      <xdr:rowOff>142029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2701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125942</xdr:rowOff>
    </xdr:from>
    <xdr:to>
      <xdr:col>77</xdr:col>
      <xdr:colOff>44450</xdr:colOff>
      <xdr:row>60</xdr:row>
      <xdr:rowOff>142029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1294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125942</xdr:rowOff>
    </xdr:from>
    <xdr:to>
      <xdr:col>72</xdr:col>
      <xdr:colOff>203200</xdr:colOff>
      <xdr:row>60</xdr:row>
      <xdr:rowOff>129963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101812</xdr:rowOff>
    </xdr:from>
    <xdr:to>
      <xdr:col>68</xdr:col>
      <xdr:colOff>152400</xdr:colOff>
      <xdr:row>60</xdr:row>
      <xdr:rowOff>129963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8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89218</xdr:rowOff>
    </xdr:from>
    <xdr:to>
      <xdr:col>81</xdr:col>
      <xdr:colOff>95250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105745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2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91229</xdr:rowOff>
    </xdr:from>
    <xdr:to>
      <xdr:col>77</xdr:col>
      <xdr:colOff>95250</xdr:colOff>
      <xdr:row>61</xdr:row>
      <xdr:rowOff>21379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31556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4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75142</xdr:rowOff>
    </xdr:from>
    <xdr:to>
      <xdr:col>73</xdr:col>
      <xdr:colOff>44450</xdr:colOff>
      <xdr:row>61</xdr:row>
      <xdr:rowOff>5292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51012</xdr:rowOff>
    </xdr:from>
    <xdr:to>
      <xdr:col>64</xdr:col>
      <xdr:colOff>152400</xdr:colOff>
      <xdr:row>60</xdr:row>
      <xdr:rowOff>152612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162789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普通交付税額の増等により分母が増加し、前年度から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しかし、公共用地先行取得等事業債、第三セクター等改革推進債の元利償還に要する公債費が多額であるため、類似団体内平均値を上回っている。今後も地方債の発行に当たっては十分な検討を行う。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154094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308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22860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55033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952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111337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42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地方債の残高、退職手当負担見込額の減や、ふるさと泉南水なす基金をはじめとした基金残高の増により、分子である将来負担額が減少したため、前年度から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しかし、地方債に係る負担が大きいため、類似団体内平均値を大きく上回っている。今後も後年度の負担を軽減するべく、地方債の発行に当たっては十分な検討を行う。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131657</xdr:rowOff>
    </xdr:from>
    <xdr:to>
      <xdr:col>81</xdr:col>
      <xdr:colOff>44450</xdr:colOff>
      <xdr:row>18</xdr:row>
      <xdr:rowOff>147884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046307"/>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147884</xdr:rowOff>
    </xdr:from>
    <xdr:to>
      <xdr:col>77</xdr:col>
      <xdr:colOff>44450</xdr:colOff>
      <xdr:row>20</xdr:row>
      <xdr:rowOff>83820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233984"/>
          <a:ext cx="889000" cy="27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83820</xdr:rowOff>
    </xdr:from>
    <xdr:to>
      <xdr:col>72</xdr:col>
      <xdr:colOff>203200</xdr:colOff>
      <xdr:row>21</xdr:row>
      <xdr:rowOff>102729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512820"/>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102729</xdr:rowOff>
    </xdr:from>
    <xdr:to>
      <xdr:col>68</xdr:col>
      <xdr:colOff>152400</xdr:colOff>
      <xdr:row>22</xdr:row>
      <xdr:rowOff>53270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703179"/>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80857</xdr:rowOff>
    </xdr:from>
    <xdr:to>
      <xdr:col>81</xdr:col>
      <xdr:colOff>95250</xdr:colOff>
      <xdr:row>18</xdr:row>
      <xdr:rowOff>11007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9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52934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96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97084</xdr:rowOff>
    </xdr:from>
    <xdr:to>
      <xdr:col>77</xdr:col>
      <xdr:colOff>95250</xdr:colOff>
      <xdr:row>19</xdr:row>
      <xdr:rowOff>27234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18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12011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26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33020</xdr:rowOff>
    </xdr:from>
    <xdr:to>
      <xdr:col>73</xdr:col>
      <xdr:colOff>44450</xdr:colOff>
      <xdr:row>20</xdr:row>
      <xdr:rowOff>134620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119397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5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51929</xdr:rowOff>
    </xdr:from>
    <xdr:to>
      <xdr:col>68</xdr:col>
      <xdr:colOff>203200</xdr:colOff>
      <xdr:row>21</xdr:row>
      <xdr:rowOff>153529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6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138306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7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2470</xdr:rowOff>
    </xdr:from>
    <xdr:to>
      <xdr:col>64</xdr:col>
      <xdr:colOff>152400</xdr:colOff>
      <xdr:row>22</xdr:row>
      <xdr:rowOff>104070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7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88847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86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59,635
58,719
48.98
27,149,449
26,556,664
573,285
14,062,003
25,328,974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定年退職者の増等により人件費は増加し、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ポイント悪化したことにより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と同水準となった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今後も、業務の見直し等により、適正な職員配置に努める。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96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9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物価高騰による光熱費や各種委託料の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類似団体内平均値を下回る水準で推移している中、今後も適正なコスト管理を行っていく。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3586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35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163576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632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163576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27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xdr:rowOff>
    </xdr:from>
    <xdr:to>
      <xdr:col>74</xdr:col>
      <xdr:colOff>31750</xdr:colOff>
      <xdr:row>14</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123969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障害者自立支援給付費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や子ども医療助成の増等により扶助費は増加し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類似団体内平均値と同水準となっている。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今後も資格審査基準の適正化等の取組を継続し、扶助費の適正な支出に努める。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27940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06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119380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148590</xdr:rowOff>
    </xdr:from>
    <xdr:to>
      <xdr:col>24</xdr:col>
      <xdr:colOff>76200</xdr:colOff>
      <xdr:row>56</xdr:row>
      <xdr:rowOff>78740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165117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154957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事業特別会計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への繰出金や後期高齢者医療広域連合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金が増加し、類似団体内平均値との差がさらに大きくなった。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高齢化が進む中、医療費の増により繰出金が増加傾向にあるため、今後も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介護予防</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の推進等により、経費の抑制に努める。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60</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965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62</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965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146050</xdr:rowOff>
    </xdr:from>
    <xdr:to>
      <xdr:col>69</xdr:col>
      <xdr:colOff>92075</xdr:colOff>
      <xdr:row>62</xdr:row>
      <xdr:rowOff>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60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120650</xdr:rowOff>
    </xdr:from>
    <xdr:to>
      <xdr:col>69</xdr:col>
      <xdr:colOff>142875</xdr:colOff>
      <xdr:row>62</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泉州南消防組合への負担金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一部事務組合への負担金が含まれるため、類似団体内平均値を上回る構造となっているが、今後も、組合を含め、経費の抑制に努める。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92710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31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152146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6262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地方債の新規発行額を元金償還額以下に抑制してきたことで、近年減少傾向にあり、前年度から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しかし、公共用地先行取得等事業債、第三セクター等改革推進債の元利償還金が多額であるため、類似団体内平均値を上回っている中、今後も地方債の発行に当たっては十分な検討を行う。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4040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13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49276</xdr:rowOff>
    </xdr:from>
    <xdr:to>
      <xdr:col>15</xdr:col>
      <xdr:colOff>98425</xdr:colOff>
      <xdr:row>78</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4223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445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169926</xdr:rowOff>
    </xdr:from>
    <xdr:to>
      <xdr:col>15</xdr:col>
      <xdr:colOff>149225</xdr:colOff>
      <xdr:row>78</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84853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補助費等以外の経費が悪化しているため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しており、類似団体内平均値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よりも上回る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今後も、市税や使用料・手数料等の債権管理の適正化を進め、経常一般財源の確保に努めるとともに、事務事業の見直しにより財政負担の軽減に努める。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109855</xdr:rowOff>
    </xdr:from>
    <xdr:to>
      <xdr:col>82</xdr:col>
      <xdr:colOff>107950</xdr:colOff>
      <xdr:row>77</xdr:row>
      <xdr:rowOff>64136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68605"/>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109855</xdr:rowOff>
    </xdr:from>
    <xdr:to>
      <xdr:col>78</xdr:col>
      <xdr:colOff>69850</xdr:colOff>
      <xdr:row>76</xdr:row>
      <xdr:rowOff>161289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968605"/>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029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13336</xdr:rowOff>
    </xdr:from>
    <xdr:to>
      <xdr:col>82</xdr:col>
      <xdr:colOff>158750</xdr:colOff>
      <xdr:row>77</xdr:row>
      <xdr:rowOff>114936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156863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59055</xdr:rowOff>
    </xdr:from>
    <xdr:to>
      <xdr:col>78</xdr:col>
      <xdr:colOff>120650</xdr:colOff>
      <xdr:row>75</xdr:row>
      <xdr:rowOff>160655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145432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25416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36195</xdr:rowOff>
    </xdr:from>
    <xdr:to>
      <xdr:col>65</xdr:col>
      <xdr:colOff>53975</xdr:colOff>
      <xdr:row>77</xdr:row>
      <xdr:rowOff>137795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122572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104945</xdr:rowOff>
    </xdr:from>
    <xdr:to>
      <xdr:col>29</xdr:col>
      <xdr:colOff>127000</xdr:colOff>
      <xdr:row>17</xdr:row>
      <xdr:rowOff>107360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67220"/>
          <a:ext cx="647700" cy="2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107360</xdr:rowOff>
    </xdr:from>
    <xdr:to>
      <xdr:col>26</xdr:col>
      <xdr:colOff>50800</xdr:colOff>
      <xdr:row>17</xdr:row>
      <xdr:rowOff>138235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69635"/>
          <a:ext cx="698500" cy="3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138235</xdr:rowOff>
    </xdr:from>
    <xdr:to>
      <xdr:col>22</xdr:col>
      <xdr:colOff>114300</xdr:colOff>
      <xdr:row>17</xdr:row>
      <xdr:rowOff>165995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00510"/>
          <a:ext cx="698500" cy="27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148922</xdr:rowOff>
    </xdr:from>
    <xdr:to>
      <xdr:col>18</xdr:col>
      <xdr:colOff>177800</xdr:colOff>
      <xdr:row>17</xdr:row>
      <xdr:rowOff>165995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111197"/>
          <a:ext cx="698500" cy="17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54145</xdr:rowOff>
    </xdr:from>
    <xdr:to>
      <xdr:col>29</xdr:col>
      <xdr:colOff>177800</xdr:colOff>
      <xdr:row>17</xdr:row>
      <xdr:rowOff>155745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16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70672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56560</xdr:rowOff>
    </xdr:from>
    <xdr:to>
      <xdr:col>26</xdr:col>
      <xdr:colOff>101600</xdr:colOff>
      <xdr:row>17</xdr:row>
      <xdr:rowOff>158160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1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168337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8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87435</xdr:rowOff>
    </xdr:from>
    <xdr:to>
      <xdr:col>22</xdr:col>
      <xdr:colOff>165100</xdr:colOff>
      <xdr:row>18</xdr:row>
      <xdr:rowOff>17585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4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115195</xdr:rowOff>
    </xdr:from>
    <xdr:to>
      <xdr:col>19</xdr:col>
      <xdr:colOff>38100</xdr:colOff>
      <xdr:row>18</xdr:row>
      <xdr:rowOff>45345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7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55522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4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98122</xdr:rowOff>
    </xdr:from>
    <xdr:to>
      <xdr:col>15</xdr:col>
      <xdr:colOff>101600</xdr:colOff>
      <xdr:row>18</xdr:row>
      <xdr:rowOff>28272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6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38449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2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18839</xdr:rowOff>
    </xdr:from>
    <xdr:to>
      <xdr:col>29</xdr:col>
      <xdr:colOff>127000</xdr:colOff>
      <xdr:row>35</xdr:row>
      <xdr:rowOff>51823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629189"/>
          <a:ext cx="6477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51823</xdr:rowOff>
    </xdr:from>
    <xdr:to>
      <xdr:col>26</xdr:col>
      <xdr:colOff>50800</xdr:colOff>
      <xdr:row>35</xdr:row>
      <xdr:rowOff>53848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662173"/>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34613</xdr:rowOff>
    </xdr:from>
    <xdr:to>
      <xdr:col>22</xdr:col>
      <xdr:colOff>114300</xdr:colOff>
      <xdr:row>35</xdr:row>
      <xdr:rowOff>53848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644963"/>
          <a:ext cx="6985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28277</xdr:rowOff>
    </xdr:from>
    <xdr:to>
      <xdr:col>18</xdr:col>
      <xdr:colOff>177800</xdr:colOff>
      <xdr:row>35</xdr:row>
      <xdr:rowOff>34613</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638627"/>
          <a:ext cx="698500" cy="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310939</xdr:rowOff>
    </xdr:from>
    <xdr:to>
      <xdr:col>29</xdr:col>
      <xdr:colOff>177800</xdr:colOff>
      <xdr:row>35</xdr:row>
      <xdr:rowOff>69639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578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156017</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2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1023</xdr:rowOff>
    </xdr:from>
    <xdr:to>
      <xdr:col>26</xdr:col>
      <xdr:colOff>101600</xdr:colOff>
      <xdr:row>35</xdr:row>
      <xdr:rowOff>102623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61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112800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38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3048</xdr:rowOff>
    </xdr:from>
    <xdr:to>
      <xdr:col>22</xdr:col>
      <xdr:colOff>165100</xdr:colOff>
      <xdr:row>35</xdr:row>
      <xdr:rowOff>104648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114825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3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326713</xdr:rowOff>
    </xdr:from>
    <xdr:to>
      <xdr:col>19</xdr:col>
      <xdr:colOff>38100</xdr:colOff>
      <xdr:row>35</xdr:row>
      <xdr:rowOff>85413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594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95590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3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320377</xdr:rowOff>
    </xdr:from>
    <xdr:to>
      <xdr:col>15</xdr:col>
      <xdr:colOff>101600</xdr:colOff>
      <xdr:row>35</xdr:row>
      <xdr:rowOff>79077</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58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89254</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59,635
58,719
48.98
27,149,449
26,556,664
573,285
14,062,003
25,328,974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166827</xdr:rowOff>
    </xdr:from>
    <xdr:to>
      <xdr:col>24</xdr:col>
      <xdr:colOff>63500</xdr:colOff>
      <xdr:row>36</xdr:row>
      <xdr:rowOff>47498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7577"/>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47498</xdr:rowOff>
    </xdr:from>
    <xdr:to>
      <xdr:col>19</xdr:col>
      <xdr:colOff>177800</xdr:colOff>
      <xdr:row>36</xdr:row>
      <xdr:rowOff>146729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9698"/>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146729</xdr:rowOff>
    </xdr:from>
    <xdr:to>
      <xdr:col>15</xdr:col>
      <xdr:colOff>50800</xdr:colOff>
      <xdr:row>37</xdr:row>
      <xdr:rowOff>24505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8929"/>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145663</xdr:rowOff>
    </xdr:from>
    <xdr:to>
      <xdr:col>10</xdr:col>
      <xdr:colOff>114300</xdr:colOff>
      <xdr:row>37</xdr:row>
      <xdr:rowOff>24505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786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116027</xdr:rowOff>
    </xdr:from>
    <xdr:to>
      <xdr:col>24</xdr:col>
      <xdr:colOff>114300</xdr:colOff>
      <xdr:row>36</xdr:row>
      <xdr:rowOff>46177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138904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168148</xdr:rowOff>
    </xdr:from>
    <xdr:to>
      <xdr:col>20</xdr:col>
      <xdr:colOff>38100</xdr:colOff>
      <xdr:row>36</xdr:row>
      <xdr:rowOff>98298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114825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95929</xdr:rowOff>
    </xdr:from>
    <xdr:to>
      <xdr:col>15</xdr:col>
      <xdr:colOff>101600</xdr:colOff>
      <xdr:row>37</xdr:row>
      <xdr:rowOff>26079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17206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145155</xdr:rowOff>
    </xdr:from>
    <xdr:to>
      <xdr:col>10</xdr:col>
      <xdr:colOff>165100</xdr:colOff>
      <xdr:row>37</xdr:row>
      <xdr:rowOff>75305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91832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94863</xdr:rowOff>
    </xdr:from>
    <xdr:to>
      <xdr:col>6</xdr:col>
      <xdr:colOff>38100</xdr:colOff>
      <xdr:row>37</xdr:row>
      <xdr:rowOff>25013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41540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135705</xdr:rowOff>
    </xdr:from>
    <xdr:to>
      <xdr:col>24</xdr:col>
      <xdr:colOff>63500</xdr:colOff>
      <xdr:row>57</xdr:row>
      <xdr:rowOff>170104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08355"/>
          <a:ext cx="838200" cy="3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170104</xdr:rowOff>
    </xdr:from>
    <xdr:to>
      <xdr:col>19</xdr:col>
      <xdr:colOff>177800</xdr:colOff>
      <xdr:row>58</xdr:row>
      <xdr:rowOff>73003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42754"/>
          <a:ext cx="889000" cy="7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73003</xdr:rowOff>
    </xdr:from>
    <xdr:to>
      <xdr:col>15</xdr:col>
      <xdr:colOff>50800</xdr:colOff>
      <xdr:row>58</xdr:row>
      <xdr:rowOff>125189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7103"/>
          <a:ext cx="889000" cy="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125189</xdr:rowOff>
    </xdr:from>
    <xdr:to>
      <xdr:col>10</xdr:col>
      <xdr:colOff>114300</xdr:colOff>
      <xdr:row>59</xdr:row>
      <xdr:rowOff>9169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69289"/>
          <a:ext cx="889000" cy="5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84905</xdr:rowOff>
    </xdr:from>
    <xdr:to>
      <xdr:col>24</xdr:col>
      <xdr:colOff>114300</xdr:colOff>
      <xdr:row>58</xdr:row>
      <xdr:rowOff>15055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63332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119304</xdr:rowOff>
    </xdr:from>
    <xdr:to>
      <xdr:col>20</xdr:col>
      <xdr:colOff>38100</xdr:colOff>
      <xdr:row>58</xdr:row>
      <xdr:rowOff>49454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40581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22203</xdr:rowOff>
    </xdr:from>
    <xdr:to>
      <xdr:col>15</xdr:col>
      <xdr:colOff>101600</xdr:colOff>
      <xdr:row>58</xdr:row>
      <xdr:rowOff>123803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114930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5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74389</xdr:rowOff>
    </xdr:from>
    <xdr:to>
      <xdr:col>10</xdr:col>
      <xdr:colOff>165100</xdr:colOff>
      <xdr:row>59</xdr:row>
      <xdr:rowOff>4539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167116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1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129819</xdr:rowOff>
    </xdr:from>
    <xdr:to>
      <xdr:col>6</xdr:col>
      <xdr:colOff>38100</xdr:colOff>
      <xdr:row>59</xdr:row>
      <xdr:rowOff>59969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51096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107162</xdr:rowOff>
    </xdr:from>
    <xdr:to>
      <xdr:col>24</xdr:col>
      <xdr:colOff>63500</xdr:colOff>
      <xdr:row>78</xdr:row>
      <xdr:rowOff>109753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80262"/>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107162</xdr:rowOff>
    </xdr:from>
    <xdr:to>
      <xdr:col>19</xdr:col>
      <xdr:colOff>177800</xdr:colOff>
      <xdr:row>78</xdr:row>
      <xdr:rowOff>118554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80262"/>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118554</xdr:rowOff>
    </xdr:from>
    <xdr:to>
      <xdr:col>15</xdr:col>
      <xdr:colOff>50800</xdr:colOff>
      <xdr:row>78</xdr:row>
      <xdr:rowOff>124879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91654"/>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124879</xdr:rowOff>
    </xdr:from>
    <xdr:to>
      <xdr:col>10</xdr:col>
      <xdr:colOff>114300</xdr:colOff>
      <xdr:row>78</xdr:row>
      <xdr:rowOff>127775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9797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58953</xdr:rowOff>
    </xdr:from>
    <xdr:to>
      <xdr:col>24</xdr:col>
      <xdr:colOff>114300</xdr:colOff>
      <xdr:row>78</xdr:row>
      <xdr:rowOff>160553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150308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56362</xdr:rowOff>
    </xdr:from>
    <xdr:to>
      <xdr:col>20</xdr:col>
      <xdr:colOff>38100</xdr:colOff>
      <xdr:row>78</xdr:row>
      <xdr:rowOff>157962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149089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67754</xdr:rowOff>
    </xdr:from>
    <xdr:to>
      <xdr:col>15</xdr:col>
      <xdr:colOff>101600</xdr:colOff>
      <xdr:row>78</xdr:row>
      <xdr:rowOff>169354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160481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74079</xdr:rowOff>
    </xdr:from>
    <xdr:to>
      <xdr:col>10</xdr:col>
      <xdr:colOff>165100</xdr:colOff>
      <xdr:row>79</xdr:row>
      <xdr:rowOff>4229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166806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76975</xdr:rowOff>
    </xdr:from>
    <xdr:to>
      <xdr:col>6</xdr:col>
      <xdr:colOff>38100</xdr:colOff>
      <xdr:row>79</xdr:row>
      <xdr:rowOff>7125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169702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56609</xdr:rowOff>
    </xdr:from>
    <xdr:to>
      <xdr:col>24</xdr:col>
      <xdr:colOff>63500</xdr:colOff>
      <xdr:row>95</xdr:row>
      <xdr:rowOff>55586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172909"/>
          <a:ext cx="838200" cy="1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56609</xdr:rowOff>
    </xdr:from>
    <xdr:to>
      <xdr:col>19</xdr:col>
      <xdr:colOff>177800</xdr:colOff>
      <xdr:row>96</xdr:row>
      <xdr:rowOff>27882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72909"/>
          <a:ext cx="889000" cy="3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27882</xdr:rowOff>
    </xdr:from>
    <xdr:to>
      <xdr:col>15</xdr:col>
      <xdr:colOff>50800</xdr:colOff>
      <xdr:row>96</xdr:row>
      <xdr:rowOff>81733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87082"/>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81733</xdr:rowOff>
    </xdr:from>
    <xdr:to>
      <xdr:col>10</xdr:col>
      <xdr:colOff>114300</xdr:colOff>
      <xdr:row>96</xdr:row>
      <xdr:rowOff>133190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40933"/>
          <a:ext cx="8890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4786</xdr:rowOff>
    </xdr:from>
    <xdr:to>
      <xdr:col>24</xdr:col>
      <xdr:colOff>114300</xdr:colOff>
      <xdr:row>95</xdr:row>
      <xdr:rowOff>106386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27663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4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5809</xdr:rowOff>
    </xdr:from>
    <xdr:to>
      <xdr:col>20</xdr:col>
      <xdr:colOff>38100</xdr:colOff>
      <xdr:row>94</xdr:row>
      <xdr:rowOff>107409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123936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9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148532</xdr:rowOff>
    </xdr:from>
    <xdr:to>
      <xdr:col>15</xdr:col>
      <xdr:colOff>101600</xdr:colOff>
      <xdr:row>96</xdr:row>
      <xdr:rowOff>78682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95209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1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30933</xdr:rowOff>
    </xdr:from>
    <xdr:to>
      <xdr:col>10</xdr:col>
      <xdr:colOff>165100</xdr:colOff>
      <xdr:row>96</xdr:row>
      <xdr:rowOff>132533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149060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6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82390</xdr:rowOff>
    </xdr:from>
    <xdr:to>
      <xdr:col>6</xdr:col>
      <xdr:colOff>38100</xdr:colOff>
      <xdr:row>97</xdr:row>
      <xdr:rowOff>12540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4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29067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1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124514</xdr:rowOff>
    </xdr:from>
    <xdr:to>
      <xdr:col>55</xdr:col>
      <xdr:colOff>0</xdr:colOff>
      <xdr:row>38</xdr:row>
      <xdr:rowOff>48380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68164"/>
          <a:ext cx="838200" cy="9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52146</xdr:rowOff>
    </xdr:from>
    <xdr:to>
      <xdr:col>50</xdr:col>
      <xdr:colOff>114300</xdr:colOff>
      <xdr:row>38</xdr:row>
      <xdr:rowOff>48380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367096"/>
          <a:ext cx="889000" cy="119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52146</xdr:rowOff>
    </xdr:from>
    <xdr:to>
      <xdr:col>45</xdr:col>
      <xdr:colOff>177800</xdr:colOff>
      <xdr:row>39</xdr:row>
      <xdr:rowOff>45169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367096"/>
          <a:ext cx="889000" cy="136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4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45169</xdr:rowOff>
    </xdr:from>
    <xdr:to>
      <xdr:col>41</xdr:col>
      <xdr:colOff>50800</xdr:colOff>
      <xdr:row>39</xdr:row>
      <xdr:rowOff>50677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31719"/>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56968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0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73714</xdr:rowOff>
    </xdr:from>
    <xdr:to>
      <xdr:col>55</xdr:col>
      <xdr:colOff>50800</xdr:colOff>
      <xdr:row>38</xdr:row>
      <xdr:rowOff>3865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17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96591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6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169030</xdr:rowOff>
    </xdr:from>
    <xdr:to>
      <xdr:col>50</xdr:col>
      <xdr:colOff>165100</xdr:colOff>
      <xdr:row>38</xdr:row>
      <xdr:rowOff>99180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90307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1346</xdr:rowOff>
    </xdr:from>
    <xdr:to>
      <xdr:col>46</xdr:col>
      <xdr:colOff>38100</xdr:colOff>
      <xdr:row>31</xdr:row>
      <xdr:rowOff>102946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31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119473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09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165819</xdr:rowOff>
    </xdr:from>
    <xdr:to>
      <xdr:col>41</xdr:col>
      <xdr:colOff>101600</xdr:colOff>
      <xdr:row>39</xdr:row>
      <xdr:rowOff>95969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8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87096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171327</xdr:rowOff>
    </xdr:from>
    <xdr:to>
      <xdr:col>36</xdr:col>
      <xdr:colOff>165100</xdr:colOff>
      <xdr:row>39</xdr:row>
      <xdr:rowOff>101477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92604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7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125085</xdr:rowOff>
    </xdr:from>
    <xdr:to>
      <xdr:col>55</xdr:col>
      <xdr:colOff>0</xdr:colOff>
      <xdr:row>58</xdr:row>
      <xdr:rowOff>152890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069185"/>
          <a:ext cx="838200" cy="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126829</xdr:rowOff>
    </xdr:from>
    <xdr:to>
      <xdr:col>50</xdr:col>
      <xdr:colOff>114300</xdr:colOff>
      <xdr:row>58</xdr:row>
      <xdr:rowOff>152890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070929"/>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60818</xdr:rowOff>
    </xdr:from>
    <xdr:to>
      <xdr:col>45</xdr:col>
      <xdr:colOff>177800</xdr:colOff>
      <xdr:row>58</xdr:row>
      <xdr:rowOff>126829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10004918"/>
          <a:ext cx="889000" cy="6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103512</xdr:rowOff>
    </xdr:from>
    <xdr:to>
      <xdr:col>41</xdr:col>
      <xdr:colOff>50800</xdr:colOff>
      <xdr:row>58</xdr:row>
      <xdr:rowOff>60818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04712"/>
          <a:ext cx="889000" cy="30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74285</xdr:rowOff>
    </xdr:from>
    <xdr:to>
      <xdr:col>55</xdr:col>
      <xdr:colOff>50800</xdr:colOff>
      <xdr:row>59</xdr:row>
      <xdr:rowOff>4435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1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160662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3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102090</xdr:rowOff>
    </xdr:from>
    <xdr:to>
      <xdr:col>50</xdr:col>
      <xdr:colOff>165100</xdr:colOff>
      <xdr:row>59</xdr:row>
      <xdr:rowOff>32240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23367</xdr:rowOff>
    </xdr:from>
    <xdr:ext cx="469744"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404428" y="101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76029</xdr:rowOff>
    </xdr:from>
    <xdr:to>
      <xdr:col>46</xdr:col>
      <xdr:colOff>38100</xdr:colOff>
      <xdr:row>59</xdr:row>
      <xdr:rowOff>6179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168756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10018</xdr:rowOff>
    </xdr:from>
    <xdr:to>
      <xdr:col>41</xdr:col>
      <xdr:colOff>101600</xdr:colOff>
      <xdr:row>58</xdr:row>
      <xdr:rowOff>111618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102745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52712</xdr:rowOff>
    </xdr:from>
    <xdr:to>
      <xdr:col>36</xdr:col>
      <xdr:colOff>165100</xdr:colOff>
      <xdr:row>56</xdr:row>
      <xdr:rowOff>154312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170839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2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33871</xdr:rowOff>
    </xdr:from>
    <xdr:to>
      <xdr:col>55</xdr:col>
      <xdr:colOff>0</xdr:colOff>
      <xdr:row>79</xdr:row>
      <xdr:rowOff>44005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78421"/>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33871</xdr:rowOff>
    </xdr:from>
    <xdr:to>
      <xdr:col>50</xdr:col>
      <xdr:colOff>114300</xdr:colOff>
      <xdr:row>79</xdr:row>
      <xdr:rowOff>41097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78421"/>
          <a:ext cx="889000" cy="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93827</xdr:rowOff>
    </xdr:from>
    <xdr:to>
      <xdr:col>45</xdr:col>
      <xdr:colOff>177800</xdr:colOff>
      <xdr:row>79</xdr:row>
      <xdr:rowOff>41097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66927"/>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93827</xdr:rowOff>
    </xdr:from>
    <xdr:to>
      <xdr:col>41</xdr:col>
      <xdr:colOff>50800</xdr:colOff>
      <xdr:row>79</xdr:row>
      <xdr:rowOff>35446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66927"/>
          <a:ext cx="889000" cy="1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164655</xdr:rowOff>
    </xdr:from>
    <xdr:to>
      <xdr:col>55</xdr:col>
      <xdr:colOff>50800</xdr:colOff>
      <xdr:row>79</xdr:row>
      <xdr:rowOff>94805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79582</xdr:rowOff>
    </xdr:from>
    <xdr:ext cx="313932"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2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154521</xdr:rowOff>
    </xdr:from>
    <xdr:to>
      <xdr:col>50</xdr:col>
      <xdr:colOff>165100</xdr:colOff>
      <xdr:row>79</xdr:row>
      <xdr:rowOff>84671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75798</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0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161747</xdr:rowOff>
    </xdr:from>
    <xdr:to>
      <xdr:col>46</xdr:col>
      <xdr:colOff>38100</xdr:colOff>
      <xdr:row>79</xdr:row>
      <xdr:rowOff>91897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83024</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7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43027</xdr:rowOff>
    </xdr:from>
    <xdr:to>
      <xdr:col>41</xdr:col>
      <xdr:colOff>101600</xdr:colOff>
      <xdr:row>78</xdr:row>
      <xdr:rowOff>144627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135754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0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156096</xdr:rowOff>
    </xdr:from>
    <xdr:to>
      <xdr:col>36</xdr:col>
      <xdr:colOff>165100</xdr:colOff>
      <xdr:row>79</xdr:row>
      <xdr:rowOff>86246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77373</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101549</xdr:rowOff>
    </xdr:from>
    <xdr:to>
      <xdr:col>55</xdr:col>
      <xdr:colOff>0</xdr:colOff>
      <xdr:row>98</xdr:row>
      <xdr:rowOff>131750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903649"/>
          <a:ext cx="8382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82741</xdr:rowOff>
    </xdr:from>
    <xdr:to>
      <xdr:col>50</xdr:col>
      <xdr:colOff>114300</xdr:colOff>
      <xdr:row>98</xdr:row>
      <xdr:rowOff>131750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84841"/>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82741</xdr:rowOff>
    </xdr:from>
    <xdr:to>
      <xdr:col>45</xdr:col>
      <xdr:colOff>177800</xdr:colOff>
      <xdr:row>98</xdr:row>
      <xdr:rowOff>93650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84841"/>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30925</xdr:rowOff>
    </xdr:from>
    <xdr:to>
      <xdr:col>41</xdr:col>
      <xdr:colOff>50800</xdr:colOff>
      <xdr:row>98</xdr:row>
      <xdr:rowOff>93650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18675"/>
          <a:ext cx="889000" cy="57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50749</xdr:rowOff>
    </xdr:from>
    <xdr:to>
      <xdr:col>55</xdr:col>
      <xdr:colOff>50800</xdr:colOff>
      <xdr:row>98</xdr:row>
      <xdr:rowOff>152349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137126</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80950</xdr:rowOff>
    </xdr:from>
    <xdr:to>
      <xdr:col>50</xdr:col>
      <xdr:colOff>165100</xdr:colOff>
      <xdr:row>99</xdr:row>
      <xdr:rowOff>11100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2227</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7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31941</xdr:rowOff>
    </xdr:from>
    <xdr:to>
      <xdr:col>46</xdr:col>
      <xdr:colOff>38100</xdr:colOff>
      <xdr:row>98</xdr:row>
      <xdr:rowOff>133541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124668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42850</xdr:rowOff>
    </xdr:from>
    <xdr:to>
      <xdr:col>41</xdr:col>
      <xdr:colOff>101600</xdr:colOff>
      <xdr:row>98</xdr:row>
      <xdr:rowOff>144450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135577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151575</xdr:rowOff>
    </xdr:from>
    <xdr:to>
      <xdr:col>36</xdr:col>
      <xdr:colOff>165100</xdr:colOff>
      <xdr:row>95</xdr:row>
      <xdr:rowOff>81725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98252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133619</xdr:rowOff>
    </xdr:from>
    <xdr:to>
      <xdr:col>85</xdr:col>
      <xdr:colOff>127000</xdr:colOff>
      <xdr:row>38</xdr:row>
      <xdr:rowOff>135037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48719"/>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133619</xdr:rowOff>
    </xdr:from>
    <xdr:to>
      <xdr:col>81</xdr:col>
      <xdr:colOff>50800</xdr:colOff>
      <xdr:row>38</xdr:row>
      <xdr:rowOff>136728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4871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79532</xdr:rowOff>
    </xdr:from>
    <xdr:to>
      <xdr:col>76</xdr:col>
      <xdr:colOff>114300</xdr:colOff>
      <xdr:row>38</xdr:row>
      <xdr:rowOff>136728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94632"/>
          <a:ext cx="8890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22154</xdr:rowOff>
    </xdr:from>
    <xdr:to>
      <xdr:col>71</xdr:col>
      <xdr:colOff>177800</xdr:colOff>
      <xdr:row>38</xdr:row>
      <xdr:rowOff>79532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37254"/>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84237</xdr:rowOff>
    </xdr:from>
    <xdr:to>
      <xdr:col>85</xdr:col>
      <xdr:colOff>177800</xdr:colOff>
      <xdr:row>39</xdr:row>
      <xdr:rowOff>14387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82819</xdr:rowOff>
    </xdr:from>
    <xdr:to>
      <xdr:col>81</xdr:col>
      <xdr:colOff>101600</xdr:colOff>
      <xdr:row>39</xdr:row>
      <xdr:rowOff>12969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4096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9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85928</xdr:rowOff>
    </xdr:from>
    <xdr:to>
      <xdr:col>76</xdr:col>
      <xdr:colOff>165100</xdr:colOff>
      <xdr:row>39</xdr:row>
      <xdr:rowOff>16078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7205</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28732</xdr:rowOff>
    </xdr:from>
    <xdr:to>
      <xdr:col>72</xdr:col>
      <xdr:colOff>38100</xdr:colOff>
      <xdr:row>38</xdr:row>
      <xdr:rowOff>130332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146859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142804</xdr:rowOff>
    </xdr:from>
    <xdr:to>
      <xdr:col>67</xdr:col>
      <xdr:colOff>101600</xdr:colOff>
      <xdr:row>38</xdr:row>
      <xdr:rowOff>72954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89481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26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138202</xdr:rowOff>
    </xdr:from>
    <xdr:to>
      <xdr:col>85</xdr:col>
      <xdr:colOff>127000</xdr:colOff>
      <xdr:row>75</xdr:row>
      <xdr:rowOff>153454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996952"/>
          <a:ext cx="8382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153454</xdr:rowOff>
    </xdr:from>
    <xdr:to>
      <xdr:col>81</xdr:col>
      <xdr:colOff>50800</xdr:colOff>
      <xdr:row>76</xdr:row>
      <xdr:rowOff>33489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12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32575</xdr:rowOff>
    </xdr:from>
    <xdr:to>
      <xdr:col>76</xdr:col>
      <xdr:colOff>114300</xdr:colOff>
      <xdr:row>76</xdr:row>
      <xdr:rowOff>33489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0627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18759</xdr:rowOff>
    </xdr:from>
    <xdr:to>
      <xdr:col>71</xdr:col>
      <xdr:colOff>177800</xdr:colOff>
      <xdr:row>76</xdr:row>
      <xdr:rowOff>32575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048959"/>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87402</xdr:rowOff>
    </xdr:from>
    <xdr:to>
      <xdr:col>85</xdr:col>
      <xdr:colOff>177800</xdr:colOff>
      <xdr:row>76</xdr:row>
      <xdr:rowOff>17552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9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110279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7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102654</xdr:rowOff>
    </xdr:from>
    <xdr:to>
      <xdr:col>81</xdr:col>
      <xdr:colOff>101600</xdr:colOff>
      <xdr:row>76</xdr:row>
      <xdr:rowOff>32804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49331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73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154139</xdr:rowOff>
    </xdr:from>
    <xdr:to>
      <xdr:col>76</xdr:col>
      <xdr:colOff>165100</xdr:colOff>
      <xdr:row>76</xdr:row>
      <xdr:rowOff>84289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100817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153225</xdr:rowOff>
    </xdr:from>
    <xdr:to>
      <xdr:col>72</xdr:col>
      <xdr:colOff>38100</xdr:colOff>
      <xdr:row>76</xdr:row>
      <xdr:rowOff>83375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99903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7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139408</xdr:rowOff>
    </xdr:from>
    <xdr:to>
      <xdr:col>67</xdr:col>
      <xdr:colOff>101600</xdr:colOff>
      <xdr:row>76</xdr:row>
      <xdr:rowOff>69559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981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86085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7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110719</xdr:rowOff>
    </xdr:from>
    <xdr:to>
      <xdr:col>85</xdr:col>
      <xdr:colOff>127000</xdr:colOff>
      <xdr:row>97</xdr:row>
      <xdr:rowOff>151842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41369"/>
          <a:ext cx="838200" cy="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110719</xdr:rowOff>
    </xdr:from>
    <xdr:to>
      <xdr:col>81</xdr:col>
      <xdr:colOff>50800</xdr:colOff>
      <xdr:row>98</xdr:row>
      <xdr:rowOff>75070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1369"/>
          <a:ext cx="889000" cy="1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51245</xdr:rowOff>
    </xdr:from>
    <xdr:to>
      <xdr:col>76</xdr:col>
      <xdr:colOff>114300</xdr:colOff>
      <xdr:row>98</xdr:row>
      <xdr:rowOff>75070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53345"/>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51245</xdr:rowOff>
    </xdr:from>
    <xdr:to>
      <xdr:col>71</xdr:col>
      <xdr:colOff>177800</xdr:colOff>
      <xdr:row>98</xdr:row>
      <xdr:rowOff>154572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53345"/>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101042</xdr:rowOff>
    </xdr:from>
    <xdr:to>
      <xdr:col>85</xdr:col>
      <xdr:colOff>177800</xdr:colOff>
      <xdr:row>98</xdr:row>
      <xdr:rowOff>31192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79469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1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59919</xdr:rowOff>
    </xdr:from>
    <xdr:to>
      <xdr:col>81</xdr:col>
      <xdr:colOff>101600</xdr:colOff>
      <xdr:row>97</xdr:row>
      <xdr:rowOff>161519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152646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24270</xdr:rowOff>
    </xdr:from>
    <xdr:to>
      <xdr:col>76</xdr:col>
      <xdr:colOff>165100</xdr:colOff>
      <xdr:row>98</xdr:row>
      <xdr:rowOff>125870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116997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1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445</xdr:rowOff>
    </xdr:from>
    <xdr:to>
      <xdr:col>72</xdr:col>
      <xdr:colOff>38100</xdr:colOff>
      <xdr:row>98</xdr:row>
      <xdr:rowOff>102045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118572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103772</xdr:rowOff>
    </xdr:from>
    <xdr:to>
      <xdr:col>67</xdr:col>
      <xdr:colOff>101600</xdr:colOff>
      <xdr:row>99</xdr:row>
      <xdr:rowOff>33922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25049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102634</xdr:rowOff>
    </xdr:from>
    <xdr:to>
      <xdr:col>116</xdr:col>
      <xdr:colOff>63500</xdr:colOff>
      <xdr:row>37</xdr:row>
      <xdr:rowOff>61813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27483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61813</xdr:rowOff>
    </xdr:from>
    <xdr:to>
      <xdr:col>111</xdr:col>
      <xdr:colOff>177800</xdr:colOff>
      <xdr:row>39</xdr:row>
      <xdr:rowOff>65405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05463"/>
          <a:ext cx="889000" cy="3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65405</xdr:rowOff>
    </xdr:from>
    <xdr:to>
      <xdr:col>107</xdr:col>
      <xdr:colOff>50800</xdr:colOff>
      <xdr:row>39</xdr:row>
      <xdr:rowOff>68181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51955"/>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68181</xdr:rowOff>
    </xdr:from>
    <xdr:to>
      <xdr:col>102</xdr:col>
      <xdr:colOff>114300</xdr:colOff>
      <xdr:row>39</xdr:row>
      <xdr:rowOff>80754</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5473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51834</xdr:rowOff>
    </xdr:from>
    <xdr:to>
      <xdr:col>116</xdr:col>
      <xdr:colOff>114300</xdr:colOff>
      <xdr:row>36</xdr:row>
      <xdr:rowOff>153434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74711</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11013</xdr:rowOff>
    </xdr:from>
    <xdr:to>
      <xdr:col>112</xdr:col>
      <xdr:colOff>38100</xdr:colOff>
      <xdr:row>37</xdr:row>
      <xdr:rowOff>112613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5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129140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2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14605</xdr:rowOff>
    </xdr:from>
    <xdr:to>
      <xdr:col>107</xdr:col>
      <xdr:colOff>101600</xdr:colOff>
      <xdr:row>39</xdr:row>
      <xdr:rowOff>116205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107332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9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17381</xdr:rowOff>
    </xdr:from>
    <xdr:to>
      <xdr:col>102</xdr:col>
      <xdr:colOff>165100</xdr:colOff>
      <xdr:row>39</xdr:row>
      <xdr:rowOff>118981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110108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96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29954</xdr:rowOff>
    </xdr:from>
    <xdr:to>
      <xdr:col>98</xdr:col>
      <xdr:colOff>38100</xdr:colOff>
      <xdr:row>39</xdr:row>
      <xdr:rowOff>131554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122681</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809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28339</xdr:rowOff>
    </xdr:from>
    <xdr:to>
      <xdr:col>116</xdr:col>
      <xdr:colOff>63500</xdr:colOff>
      <xdr:row>74</xdr:row>
      <xdr:rowOff>138720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715639"/>
          <a:ext cx="8382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138720</xdr:rowOff>
    </xdr:from>
    <xdr:to>
      <xdr:col>111</xdr:col>
      <xdr:colOff>177800</xdr:colOff>
      <xdr:row>75</xdr:row>
      <xdr:rowOff>22527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826020"/>
          <a:ext cx="889000" cy="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33858</xdr:rowOff>
    </xdr:from>
    <xdr:to>
      <xdr:col>107</xdr:col>
      <xdr:colOff>50800</xdr:colOff>
      <xdr:row>75</xdr:row>
      <xdr:rowOff>22527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549708"/>
          <a:ext cx="889000" cy="3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33858</xdr:rowOff>
    </xdr:from>
    <xdr:to>
      <xdr:col>102</xdr:col>
      <xdr:colOff>114300</xdr:colOff>
      <xdr:row>73</xdr:row>
      <xdr:rowOff>153775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549708"/>
          <a:ext cx="889000" cy="1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148989</xdr:rowOff>
    </xdr:from>
    <xdr:to>
      <xdr:col>116</xdr:col>
      <xdr:colOff>114300</xdr:colOff>
      <xdr:row>74</xdr:row>
      <xdr:rowOff>79139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416</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51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87920</xdr:rowOff>
    </xdr:from>
    <xdr:to>
      <xdr:col>112</xdr:col>
      <xdr:colOff>38100</xdr:colOff>
      <xdr:row>75</xdr:row>
      <xdr:rowOff>18070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7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34597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5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143177</xdr:rowOff>
    </xdr:from>
    <xdr:to>
      <xdr:col>107</xdr:col>
      <xdr:colOff>101600</xdr:colOff>
      <xdr:row>75</xdr:row>
      <xdr:rowOff>73327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89854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6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154508</xdr:rowOff>
    </xdr:from>
    <xdr:to>
      <xdr:col>102</xdr:col>
      <xdr:colOff>165100</xdr:colOff>
      <xdr:row>73</xdr:row>
      <xdr:rowOff>84658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101185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27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102975</xdr:rowOff>
    </xdr:from>
    <xdr:to>
      <xdr:col>98</xdr:col>
      <xdr:colOff>38100</xdr:colOff>
      <xdr:row>74</xdr:row>
      <xdr:rowOff>33125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61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49652</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3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国民健康保険事業特別会計への繰出金が多額であるため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より高い水準にある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障害者自立支援給付や障害児通所給付等の社会福祉関連経費が増加傾向にあるため、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類似団体内平均値より高い水準にある。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公債費については、第三セクター等改革推進債や公共用地先行取得等事業債の元利償還金が多額であるため、類似団体内平均値より高い水準にある。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59,635
58,719
48.98
27,149,449
26,556,664
573,285
14,062,003
25,328,974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xdr:rowOff>
    </xdr:from>
    <xdr:to>
      <xdr:col>24</xdr:col>
      <xdr:colOff>63500</xdr:colOff>
      <xdr:row>35</xdr:row>
      <xdr:rowOff>74778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10148"/>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xdr:rowOff>
    </xdr:from>
    <xdr:to>
      <xdr:col>19</xdr:col>
      <xdr:colOff>177800</xdr:colOff>
      <xdr:row>35</xdr:row>
      <xdr:rowOff>63805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0148"/>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22657</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2340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22657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186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23978</xdr:rowOff>
    </xdr:from>
    <xdr:to>
      <xdr:col>24</xdr:col>
      <xdr:colOff>114300</xdr:colOff>
      <xdr:row>35</xdr:row>
      <xdr:rowOff>125578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46855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130048</xdr:rowOff>
    </xdr:from>
    <xdr:to>
      <xdr:col>20</xdr:col>
      <xdr:colOff>38100</xdr:colOff>
      <xdr:row>35</xdr:row>
      <xdr:rowOff>60198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76725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13005</xdr:rowOff>
    </xdr:from>
    <xdr:to>
      <xdr:col>15</xdr:col>
      <xdr:colOff>101600</xdr:colOff>
      <xdr:row>35</xdr:row>
      <xdr:rowOff>114605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131132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143307</xdr:rowOff>
    </xdr:from>
    <xdr:to>
      <xdr:col>10</xdr:col>
      <xdr:colOff>165100</xdr:colOff>
      <xdr:row>35</xdr:row>
      <xdr:rowOff>73457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89984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94483</xdr:rowOff>
    </xdr:from>
    <xdr:to>
      <xdr:col>24</xdr:col>
      <xdr:colOff>63500</xdr:colOff>
      <xdr:row>56</xdr:row>
      <xdr:rowOff>112047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5683"/>
          <a:ext cx="8382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150147</xdr:rowOff>
    </xdr:from>
    <xdr:to>
      <xdr:col>19</xdr:col>
      <xdr:colOff>177800</xdr:colOff>
      <xdr:row>56</xdr:row>
      <xdr:rowOff>112047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65547"/>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150147</xdr:rowOff>
    </xdr:from>
    <xdr:to>
      <xdr:col>15</xdr:col>
      <xdr:colOff>50800</xdr:colOff>
      <xdr:row>57</xdr:row>
      <xdr:rowOff>48809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65547"/>
          <a:ext cx="889000" cy="75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48809</xdr:rowOff>
    </xdr:from>
    <xdr:to>
      <xdr:col>10</xdr:col>
      <xdr:colOff>114300</xdr:colOff>
      <xdr:row>57</xdr:row>
      <xdr:rowOff>115956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21459"/>
          <a:ext cx="889000" cy="6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43683</xdr:rowOff>
    </xdr:from>
    <xdr:to>
      <xdr:col>24</xdr:col>
      <xdr:colOff>114300</xdr:colOff>
      <xdr:row>56</xdr:row>
      <xdr:rowOff>145283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22110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61247</xdr:rowOff>
    </xdr:from>
    <xdr:to>
      <xdr:col>20</xdr:col>
      <xdr:colOff>38100</xdr:colOff>
      <xdr:row>56</xdr:row>
      <xdr:rowOff>162847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153974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99347</xdr:rowOff>
    </xdr:from>
    <xdr:to>
      <xdr:col>15</xdr:col>
      <xdr:colOff>101600</xdr:colOff>
      <xdr:row>53</xdr:row>
      <xdr:rowOff>29497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1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20624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0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169459</xdr:rowOff>
    </xdr:from>
    <xdr:to>
      <xdr:col>10</xdr:col>
      <xdr:colOff>165100</xdr:colOff>
      <xdr:row>57</xdr:row>
      <xdr:rowOff>99609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90736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65156</xdr:rowOff>
    </xdr:from>
    <xdr:to>
      <xdr:col>6</xdr:col>
      <xdr:colOff>38100</xdr:colOff>
      <xdr:row>57</xdr:row>
      <xdr:rowOff>166756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157883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28432</xdr:rowOff>
    </xdr:from>
    <xdr:to>
      <xdr:col>24</xdr:col>
      <xdr:colOff>63500</xdr:colOff>
      <xdr:row>74</xdr:row>
      <xdr:rowOff>92326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15732"/>
          <a:ext cx="8382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28432</xdr:rowOff>
    </xdr:from>
    <xdr:to>
      <xdr:col>19</xdr:col>
      <xdr:colOff>177800</xdr:colOff>
      <xdr:row>75</xdr:row>
      <xdr:rowOff>95421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15732"/>
          <a:ext cx="889000" cy="23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95421</xdr:rowOff>
    </xdr:from>
    <xdr:to>
      <xdr:col>15</xdr:col>
      <xdr:colOff>50800</xdr:colOff>
      <xdr:row>75</xdr:row>
      <xdr:rowOff>161288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54171"/>
          <a:ext cx="889000" cy="6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161288</xdr:rowOff>
    </xdr:from>
    <xdr:to>
      <xdr:col>10</xdr:col>
      <xdr:colOff>114300</xdr:colOff>
      <xdr:row>76</xdr:row>
      <xdr:rowOff>61320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20038"/>
          <a:ext cx="889000" cy="7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41526</xdr:rowOff>
    </xdr:from>
    <xdr:to>
      <xdr:col>24</xdr:col>
      <xdr:colOff>114300</xdr:colOff>
      <xdr:row>74</xdr:row>
      <xdr:rowOff>143126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64403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149082</xdr:rowOff>
    </xdr:from>
    <xdr:to>
      <xdr:col>20</xdr:col>
      <xdr:colOff>38100</xdr:colOff>
      <xdr:row>74</xdr:row>
      <xdr:rowOff>79232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6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95759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4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44621</xdr:rowOff>
    </xdr:from>
    <xdr:to>
      <xdr:col>15</xdr:col>
      <xdr:colOff>101600</xdr:colOff>
      <xdr:row>75</xdr:row>
      <xdr:rowOff>146221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162748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7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110488</xdr:rowOff>
    </xdr:from>
    <xdr:to>
      <xdr:col>10</xdr:col>
      <xdr:colOff>165100</xdr:colOff>
      <xdr:row>76</xdr:row>
      <xdr:rowOff>40638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57165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4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10520</xdr:rowOff>
    </xdr:from>
    <xdr:to>
      <xdr:col>6</xdr:col>
      <xdr:colOff>38100</xdr:colOff>
      <xdr:row>76</xdr:row>
      <xdr:rowOff>112120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128648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25248</xdr:rowOff>
    </xdr:from>
    <xdr:to>
      <xdr:col>24</xdr:col>
      <xdr:colOff>63500</xdr:colOff>
      <xdr:row>99</xdr:row>
      <xdr:rowOff>34141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98798"/>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34141</xdr:rowOff>
    </xdr:from>
    <xdr:to>
      <xdr:col>19</xdr:col>
      <xdr:colOff>177800</xdr:colOff>
      <xdr:row>99</xdr:row>
      <xdr:rowOff>117537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07691"/>
          <a:ext cx="889000" cy="8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117537</xdr:rowOff>
    </xdr:from>
    <xdr:to>
      <xdr:col>15</xdr:col>
      <xdr:colOff>50800</xdr:colOff>
      <xdr:row>99</xdr:row>
      <xdr:rowOff>145600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91087"/>
          <a:ext cx="889000" cy="2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46158</xdr:rowOff>
    </xdr:from>
    <xdr:to>
      <xdr:col>10</xdr:col>
      <xdr:colOff>114300</xdr:colOff>
      <xdr:row>99</xdr:row>
      <xdr:rowOff>145600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48258"/>
          <a:ext cx="889000" cy="27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145898</xdr:rowOff>
    </xdr:from>
    <xdr:to>
      <xdr:col>24</xdr:col>
      <xdr:colOff>114300</xdr:colOff>
      <xdr:row>99</xdr:row>
      <xdr:rowOff>76048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124325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2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154791</xdr:rowOff>
    </xdr:from>
    <xdr:to>
      <xdr:col>20</xdr:col>
      <xdr:colOff>38100</xdr:colOff>
      <xdr:row>99</xdr:row>
      <xdr:rowOff>84941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5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76068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4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66737</xdr:rowOff>
    </xdr:from>
    <xdr:to>
      <xdr:col>15</xdr:col>
      <xdr:colOff>101600</xdr:colOff>
      <xdr:row>99</xdr:row>
      <xdr:rowOff>168337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159464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94800</xdr:rowOff>
    </xdr:from>
    <xdr:to>
      <xdr:col>10</xdr:col>
      <xdr:colOff>165100</xdr:colOff>
      <xdr:row>100</xdr:row>
      <xdr:rowOff>24950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16077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6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166808</xdr:rowOff>
    </xdr:from>
    <xdr:to>
      <xdr:col>6</xdr:col>
      <xdr:colOff>38100</xdr:colOff>
      <xdr:row>98</xdr:row>
      <xdr:rowOff>96958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113485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7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130175</xdr:rowOff>
    </xdr:from>
    <xdr:to>
      <xdr:col>55</xdr:col>
      <xdr:colOff>0</xdr:colOff>
      <xdr:row>38</xdr:row>
      <xdr:rowOff>131318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527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131318</xdr:rowOff>
    </xdr:from>
    <xdr:to>
      <xdr:col>50</xdr:col>
      <xdr:colOff>114300</xdr:colOff>
      <xdr:row>38</xdr:row>
      <xdr:rowOff>132461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64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132461</xdr:rowOff>
    </xdr:from>
    <xdr:to>
      <xdr:col>45</xdr:col>
      <xdr:colOff>177800</xdr:colOff>
      <xdr:row>38</xdr:row>
      <xdr:rowOff>133223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756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133223</xdr:rowOff>
    </xdr:from>
    <xdr:to>
      <xdr:col>41</xdr:col>
      <xdr:colOff>50800</xdr:colOff>
      <xdr:row>38</xdr:row>
      <xdr:rowOff>133985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483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79375</xdr:rowOff>
    </xdr:from>
    <xdr:to>
      <xdr:col>55</xdr:col>
      <xdr:colOff>50800</xdr:colOff>
      <xdr:row>39</xdr:row>
      <xdr:rowOff>9525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165752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0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80518</xdr:rowOff>
    </xdr:from>
    <xdr:to>
      <xdr:col>50</xdr:col>
      <xdr:colOff>165100</xdr:colOff>
      <xdr:row>39</xdr:row>
      <xdr:rowOff>10668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1795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81661</xdr:rowOff>
    </xdr:from>
    <xdr:to>
      <xdr:col>46</xdr:col>
      <xdr:colOff>38100</xdr:colOff>
      <xdr:row>39</xdr:row>
      <xdr:rowOff>11811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82423</xdr:rowOff>
    </xdr:from>
    <xdr:to>
      <xdr:col>41</xdr:col>
      <xdr:colOff>101600</xdr:colOff>
      <xdr:row>39</xdr:row>
      <xdr:rowOff>12573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83185</xdr:rowOff>
    </xdr:from>
    <xdr:to>
      <xdr:col>36</xdr:col>
      <xdr:colOff>165100</xdr:colOff>
      <xdr:row>39</xdr:row>
      <xdr:rowOff>13335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4462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126155</xdr:rowOff>
    </xdr:from>
    <xdr:to>
      <xdr:col>55</xdr:col>
      <xdr:colOff>0</xdr:colOff>
      <xdr:row>58</xdr:row>
      <xdr:rowOff>140576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70255"/>
          <a:ext cx="8382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126155</xdr:rowOff>
    </xdr:from>
    <xdr:to>
      <xdr:col>50</xdr:col>
      <xdr:colOff>114300</xdr:colOff>
      <xdr:row>58</xdr:row>
      <xdr:rowOff>140081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0255"/>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118745</xdr:rowOff>
    </xdr:from>
    <xdr:to>
      <xdr:col>45</xdr:col>
      <xdr:colOff>177800</xdr:colOff>
      <xdr:row>58</xdr:row>
      <xdr:rowOff>140081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6284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118745</xdr:rowOff>
    </xdr:from>
    <xdr:to>
      <xdr:col>41</xdr:col>
      <xdr:colOff>50800</xdr:colOff>
      <xdr:row>58</xdr:row>
      <xdr:rowOff>129318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2845"/>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89776</xdr:rowOff>
    </xdr:from>
    <xdr:to>
      <xdr:col>55</xdr:col>
      <xdr:colOff>50800</xdr:colOff>
      <xdr:row>59</xdr:row>
      <xdr:rowOff>19926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75355</xdr:rowOff>
    </xdr:from>
    <xdr:to>
      <xdr:col>50</xdr:col>
      <xdr:colOff>165100</xdr:colOff>
      <xdr:row>59</xdr:row>
      <xdr:rowOff>5505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168082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89281</xdr:rowOff>
    </xdr:from>
    <xdr:to>
      <xdr:col>46</xdr:col>
      <xdr:colOff>38100</xdr:colOff>
      <xdr:row>59</xdr:row>
      <xdr:rowOff>19431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10558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67945</xdr:rowOff>
    </xdr:from>
    <xdr:to>
      <xdr:col>41</xdr:col>
      <xdr:colOff>101600</xdr:colOff>
      <xdr:row>58</xdr:row>
      <xdr:rowOff>169545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160672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78518</xdr:rowOff>
    </xdr:from>
    <xdr:to>
      <xdr:col>36</xdr:col>
      <xdr:colOff>165100</xdr:colOff>
      <xdr:row>59</xdr:row>
      <xdr:rowOff>8668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171245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67233</xdr:rowOff>
    </xdr:from>
    <xdr:to>
      <xdr:col>55</xdr:col>
      <xdr:colOff>0</xdr:colOff>
      <xdr:row>78</xdr:row>
      <xdr:rowOff>47231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68883"/>
          <a:ext cx="8382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118630</xdr:rowOff>
    </xdr:from>
    <xdr:to>
      <xdr:col>50</xdr:col>
      <xdr:colOff>114300</xdr:colOff>
      <xdr:row>78</xdr:row>
      <xdr:rowOff>47231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20280"/>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118630</xdr:rowOff>
    </xdr:from>
    <xdr:to>
      <xdr:col>45</xdr:col>
      <xdr:colOff>177800</xdr:colOff>
      <xdr:row>78</xdr:row>
      <xdr:rowOff>165075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20280"/>
          <a:ext cx="889000" cy="2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165075</xdr:rowOff>
    </xdr:from>
    <xdr:to>
      <xdr:col>41</xdr:col>
      <xdr:colOff>50800</xdr:colOff>
      <xdr:row>78</xdr:row>
      <xdr:rowOff>165303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817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16433</xdr:rowOff>
    </xdr:from>
    <xdr:to>
      <xdr:col>55</xdr:col>
      <xdr:colOff>50800</xdr:colOff>
      <xdr:row>77</xdr:row>
      <xdr:rowOff>118033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166310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167881</xdr:rowOff>
    </xdr:from>
    <xdr:to>
      <xdr:col>50</xdr:col>
      <xdr:colOff>165100</xdr:colOff>
      <xdr:row>78</xdr:row>
      <xdr:rowOff>98031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89158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6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67830</xdr:rowOff>
    </xdr:from>
    <xdr:to>
      <xdr:col>46</xdr:col>
      <xdr:colOff>38100</xdr:colOff>
      <xdr:row>77</xdr:row>
      <xdr:rowOff>169430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160557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6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114275</xdr:rowOff>
    </xdr:from>
    <xdr:to>
      <xdr:col>41</xdr:col>
      <xdr:colOff>101600</xdr:colOff>
      <xdr:row>79</xdr:row>
      <xdr:rowOff>44425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35552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114503</xdr:rowOff>
    </xdr:from>
    <xdr:to>
      <xdr:col>36</xdr:col>
      <xdr:colOff>165100</xdr:colOff>
      <xdr:row>79</xdr:row>
      <xdr:rowOff>44653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35780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8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18836</xdr:rowOff>
    </xdr:from>
    <xdr:to>
      <xdr:col>55</xdr:col>
      <xdr:colOff>0</xdr:colOff>
      <xdr:row>99</xdr:row>
      <xdr:rowOff>67870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92386"/>
          <a:ext cx="8382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51755</xdr:rowOff>
    </xdr:from>
    <xdr:to>
      <xdr:col>50</xdr:col>
      <xdr:colOff>114300</xdr:colOff>
      <xdr:row>99</xdr:row>
      <xdr:rowOff>67870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7025305"/>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51755</xdr:rowOff>
    </xdr:from>
    <xdr:to>
      <xdr:col>45</xdr:col>
      <xdr:colOff>177800</xdr:colOff>
      <xdr:row>99</xdr:row>
      <xdr:rowOff>64083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7025305"/>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64083</xdr:rowOff>
    </xdr:from>
    <xdr:to>
      <xdr:col>41</xdr:col>
      <xdr:colOff>50800</xdr:colOff>
      <xdr:row>99</xdr:row>
      <xdr:rowOff>83285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3763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139486</xdr:rowOff>
    </xdr:from>
    <xdr:to>
      <xdr:col>55</xdr:col>
      <xdr:colOff>50800</xdr:colOff>
      <xdr:row>99</xdr:row>
      <xdr:rowOff>69636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117913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9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17070</xdr:rowOff>
    </xdr:from>
    <xdr:to>
      <xdr:col>50</xdr:col>
      <xdr:colOff>165100</xdr:colOff>
      <xdr:row>99</xdr:row>
      <xdr:rowOff>118670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109797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955</xdr:rowOff>
    </xdr:from>
    <xdr:to>
      <xdr:col>46</xdr:col>
      <xdr:colOff>38100</xdr:colOff>
      <xdr:row>99</xdr:row>
      <xdr:rowOff>102555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93682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13283</xdr:rowOff>
    </xdr:from>
    <xdr:to>
      <xdr:col>41</xdr:col>
      <xdr:colOff>101600</xdr:colOff>
      <xdr:row>99</xdr:row>
      <xdr:rowOff>114883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106010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32485</xdr:rowOff>
    </xdr:from>
    <xdr:to>
      <xdr:col>36</xdr:col>
      <xdr:colOff>165100</xdr:colOff>
      <xdr:row>99</xdr:row>
      <xdr:rowOff>134085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125212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89408</xdr:rowOff>
    </xdr:from>
    <xdr:to>
      <xdr:col>85</xdr:col>
      <xdr:colOff>127000</xdr:colOff>
      <xdr:row>37</xdr:row>
      <xdr:rowOff>107559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33058"/>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89408</xdr:rowOff>
    </xdr:from>
    <xdr:to>
      <xdr:col>81</xdr:col>
      <xdr:colOff>50800</xdr:colOff>
      <xdr:row>37</xdr:row>
      <xdr:rowOff>100518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33058"/>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95397</xdr:rowOff>
    </xdr:from>
    <xdr:to>
      <xdr:col>76</xdr:col>
      <xdr:colOff>114300</xdr:colOff>
      <xdr:row>37</xdr:row>
      <xdr:rowOff>100518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39047"/>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44968</xdr:rowOff>
    </xdr:from>
    <xdr:to>
      <xdr:col>71</xdr:col>
      <xdr:colOff>177800</xdr:colOff>
      <xdr:row>37</xdr:row>
      <xdr:rowOff>95397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88618"/>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56759</xdr:rowOff>
    </xdr:from>
    <xdr:to>
      <xdr:col>85</xdr:col>
      <xdr:colOff>177800</xdr:colOff>
      <xdr:row>37</xdr:row>
      <xdr:rowOff>158359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35186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7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38608</xdr:rowOff>
    </xdr:from>
    <xdr:to>
      <xdr:col>81</xdr:col>
      <xdr:colOff>101600</xdr:colOff>
      <xdr:row>37</xdr:row>
      <xdr:rowOff>140208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131335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49718</xdr:rowOff>
    </xdr:from>
    <xdr:to>
      <xdr:col>76</xdr:col>
      <xdr:colOff>165100</xdr:colOff>
      <xdr:row>37</xdr:row>
      <xdr:rowOff>151318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44597</xdr:rowOff>
    </xdr:from>
    <xdr:to>
      <xdr:col>72</xdr:col>
      <xdr:colOff>38100</xdr:colOff>
      <xdr:row>37</xdr:row>
      <xdr:rowOff>146197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8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137324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8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165618</xdr:rowOff>
    </xdr:from>
    <xdr:to>
      <xdr:col>67</xdr:col>
      <xdr:colOff>101600</xdr:colOff>
      <xdr:row>37</xdr:row>
      <xdr:rowOff>95768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112295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1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16218</xdr:rowOff>
    </xdr:from>
    <xdr:to>
      <xdr:col>85</xdr:col>
      <xdr:colOff>127000</xdr:colOff>
      <xdr:row>57</xdr:row>
      <xdr:rowOff>75254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88868"/>
          <a:ext cx="838200" cy="5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74225</xdr:rowOff>
    </xdr:from>
    <xdr:to>
      <xdr:col>81</xdr:col>
      <xdr:colOff>50800</xdr:colOff>
      <xdr:row>57</xdr:row>
      <xdr:rowOff>75254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75425"/>
          <a:ext cx="889000" cy="1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74225</xdr:rowOff>
    </xdr:from>
    <xdr:to>
      <xdr:col>76</xdr:col>
      <xdr:colOff>114300</xdr:colOff>
      <xdr:row>56</xdr:row>
      <xdr:rowOff>104686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75425"/>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16561</xdr:rowOff>
    </xdr:from>
    <xdr:to>
      <xdr:col>71</xdr:col>
      <xdr:colOff>177800</xdr:colOff>
      <xdr:row>56</xdr:row>
      <xdr:rowOff>104686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46311"/>
          <a:ext cx="889000" cy="25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136868</xdr:rowOff>
    </xdr:from>
    <xdr:to>
      <xdr:col>85</xdr:col>
      <xdr:colOff>177800</xdr:colOff>
      <xdr:row>57</xdr:row>
      <xdr:rowOff>67018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115295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24454</xdr:rowOff>
    </xdr:from>
    <xdr:to>
      <xdr:col>81</xdr:col>
      <xdr:colOff>101600</xdr:colOff>
      <xdr:row>57</xdr:row>
      <xdr:rowOff>126054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117181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23425</xdr:rowOff>
    </xdr:from>
    <xdr:to>
      <xdr:col>76</xdr:col>
      <xdr:colOff>165100</xdr:colOff>
      <xdr:row>56</xdr:row>
      <xdr:rowOff>125025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116152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1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53886</xdr:rowOff>
    </xdr:from>
    <xdr:to>
      <xdr:col>72</xdr:col>
      <xdr:colOff>38100</xdr:colOff>
      <xdr:row>56</xdr:row>
      <xdr:rowOff>155486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146613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137211</xdr:rowOff>
    </xdr:from>
    <xdr:to>
      <xdr:col>67</xdr:col>
      <xdr:colOff>101600</xdr:colOff>
      <xdr:row>55</xdr:row>
      <xdr:rowOff>67361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83888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17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133620</xdr:rowOff>
    </xdr:from>
    <xdr:to>
      <xdr:col>85</xdr:col>
      <xdr:colOff>127000</xdr:colOff>
      <xdr:row>78</xdr:row>
      <xdr:rowOff>135037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6720"/>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133620</xdr:rowOff>
    </xdr:from>
    <xdr:to>
      <xdr:col>81</xdr:col>
      <xdr:colOff>50800</xdr:colOff>
      <xdr:row>78</xdr:row>
      <xdr:rowOff>136728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6720"/>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79533</xdr:rowOff>
    </xdr:from>
    <xdr:to>
      <xdr:col>76</xdr:col>
      <xdr:colOff>114300</xdr:colOff>
      <xdr:row>78</xdr:row>
      <xdr:rowOff>136728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52633"/>
          <a:ext cx="889000" cy="5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22154</xdr:rowOff>
    </xdr:from>
    <xdr:to>
      <xdr:col>71</xdr:col>
      <xdr:colOff>177800</xdr:colOff>
      <xdr:row>78</xdr:row>
      <xdr:rowOff>79533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395254"/>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84237</xdr:rowOff>
    </xdr:from>
    <xdr:to>
      <xdr:col>85</xdr:col>
      <xdr:colOff>177800</xdr:colOff>
      <xdr:row>79</xdr:row>
      <xdr:rowOff>14387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82820</xdr:rowOff>
    </xdr:from>
    <xdr:to>
      <xdr:col>81</xdr:col>
      <xdr:colOff>101600</xdr:colOff>
      <xdr:row>79</xdr:row>
      <xdr:rowOff>12970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4097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85928</xdr:rowOff>
    </xdr:from>
    <xdr:to>
      <xdr:col>76</xdr:col>
      <xdr:colOff>165100</xdr:colOff>
      <xdr:row>79</xdr:row>
      <xdr:rowOff>16078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7205</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28733</xdr:rowOff>
    </xdr:from>
    <xdr:to>
      <xdr:col>72</xdr:col>
      <xdr:colOff>38100</xdr:colOff>
      <xdr:row>78</xdr:row>
      <xdr:rowOff>130333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146860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142804</xdr:rowOff>
    </xdr:from>
    <xdr:to>
      <xdr:col>67</xdr:col>
      <xdr:colOff>101600</xdr:colOff>
      <xdr:row>78</xdr:row>
      <xdr:rowOff>72954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89481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138201</xdr:rowOff>
    </xdr:from>
    <xdr:to>
      <xdr:col>85</xdr:col>
      <xdr:colOff>127000</xdr:colOff>
      <xdr:row>95</xdr:row>
      <xdr:rowOff>153454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25951"/>
          <a:ext cx="8382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153454</xdr:rowOff>
    </xdr:from>
    <xdr:to>
      <xdr:col>81</xdr:col>
      <xdr:colOff>50800</xdr:colOff>
      <xdr:row>96</xdr:row>
      <xdr:rowOff>33489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41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32575</xdr:rowOff>
    </xdr:from>
    <xdr:to>
      <xdr:col>76</xdr:col>
      <xdr:colOff>114300</xdr:colOff>
      <xdr:row>96</xdr:row>
      <xdr:rowOff>33489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917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18759</xdr:rowOff>
    </xdr:from>
    <xdr:to>
      <xdr:col>71</xdr:col>
      <xdr:colOff>177800</xdr:colOff>
      <xdr:row>96</xdr:row>
      <xdr:rowOff>32575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77959"/>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87401</xdr:rowOff>
    </xdr:from>
    <xdr:to>
      <xdr:col>85</xdr:col>
      <xdr:colOff>177800</xdr:colOff>
      <xdr:row>96</xdr:row>
      <xdr:rowOff>17551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110278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102654</xdr:rowOff>
    </xdr:from>
    <xdr:to>
      <xdr:col>81</xdr:col>
      <xdr:colOff>101600</xdr:colOff>
      <xdr:row>96</xdr:row>
      <xdr:rowOff>32804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49331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154139</xdr:rowOff>
    </xdr:from>
    <xdr:to>
      <xdr:col>76</xdr:col>
      <xdr:colOff>165100</xdr:colOff>
      <xdr:row>96</xdr:row>
      <xdr:rowOff>84289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100816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153225</xdr:rowOff>
    </xdr:from>
    <xdr:to>
      <xdr:col>72</xdr:col>
      <xdr:colOff>38100</xdr:colOff>
      <xdr:row>96</xdr:row>
      <xdr:rowOff>83375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99902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139409</xdr:rowOff>
    </xdr:from>
    <xdr:to>
      <xdr:col>67</xdr:col>
      <xdr:colOff>101600</xdr:colOff>
      <xdr:row>96</xdr:row>
      <xdr:rowOff>69559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86086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民生費については、障害者自立支援給付や障害児通所給付に係る扶助費が増加傾向にあり、類似団体内平均値より高い水準にある。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衛生費については、火葬場建替事業の実施により投資的経費が増加したことで、平成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年度は類似団体内平均値を上回った。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教育費については、中学校建替事業の実施により投資的経費が増加したことで、平成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年度は類似団体内平均値を上回った。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公債費については、第三セクター等改革推進債や公共用地先行取得等事業債の元利償還金が多額であるため、類似団体内平均値より高い水準にある。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年度の基金創設以降、毎年度継続して積立てを行っている。令和元年以降は取崩しせず、財政運営を行っている。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年度決算では、実質収支は約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億円の黒字、単年度収支は約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字、実質単年度収支は約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億円の黒字となった。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年度決算においては、引続き連結黒字を維持しており、連結黒字額は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百万円となっている。令和元年度以降の連結黒字額は縮小しているが、これは、水道事業会計が大阪広域水道企業団と統合し、連結対象から除外となったためである。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今後も一般会計をはじめとして、全ての会計において事業の効率化等を図り、市全体として財政の健全性を保てるよう努めていく。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なお、下水道事業については、地方公営企業法の適用により、令和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年度より特別会計から公営企業会計に移行している。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85</v>
      </c>
      <c r="C2" s="182"/>
      <c r="D2" s="183"/>
    </row>
    <row r="3" spans="1:119" ht="18.75" customHeight="1" thickBot="1" x14ac:dyDescent="0.25">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27149449</v>
      </c>
      <c r="BO4" s="371"/>
      <c r="BP4" s="371"/>
      <c r="BQ4" s="371"/>
      <c r="BR4" s="371"/>
      <c r="BS4" s="371"/>
      <c r="BT4" s="371"/>
      <c r="BU4" s="372"/>
      <c r="BV4" s="370">
        <v>27297488</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4.9000000000000004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97</v>
      </c>
      <c r="AN5" s="437"/>
      <c r="AO5" s="437"/>
      <c r="AP5" s="437"/>
      <c r="AQ5" s="437"/>
      <c r="AR5" s="437"/>
      <c r="AS5" s="437"/>
      <c r="AT5" s="438"/>
      <c r="AU5" s="439" t="s">
        <v>98</v>
      </c>
      <c r="AV5" s="440"/>
      <c r="AW5" s="440"/>
      <c r="AX5" s="440"/>
      <c r="AY5" s="441" t="s">
        <v>99</v>
      </c>
      <c r="AZ5" s="442"/>
      <c r="BA5" s="442"/>
      <c r="BB5" s="442"/>
      <c r="BC5" s="442"/>
      <c r="BD5" s="442"/>
      <c r="BE5" s="442"/>
      <c r="BF5" s="442"/>
      <c r="BG5" s="442"/>
      <c r="BH5" s="442"/>
      <c r="BI5" s="442"/>
      <c r="BJ5" s="442"/>
      <c r="BK5" s="442"/>
      <c r="BL5" s="442"/>
      <c r="BM5" s="443"/>
      <c r="BN5" s="407">
        <v>26556664</v>
      </c>
      <c r="BO5" s="408"/>
      <c r="BP5" s="408"/>
      <c r="BQ5" s="408"/>
      <c r="BR5" s="408"/>
      <c r="BS5" s="408"/>
      <c r="BT5" s="408"/>
      <c r="BU5" s="409"/>
      <c r="BV5" s="407">
        <v>26577405</v>
      </c>
      <c r="BW5" s="408"/>
      <c r="BX5" s="408"/>
      <c r="BY5" s="408"/>
      <c r="BZ5" s="408"/>
      <c r="CA5" s="408"/>
      <c r="CB5" s="408"/>
      <c r="CC5" s="409"/>
      <c r="CD5" s="410" t="s">
        <v>100</v>
      </c>
      <c r="CE5" s="411"/>
      <c r="CF5" s="411"/>
      <c r="CG5" s="411"/>
      <c r="CH5" s="411"/>
      <c r="CI5" s="411"/>
      <c r="CJ5" s="411"/>
      <c r="CK5" s="411"/>
      <c r="CL5" s="411"/>
      <c r="CM5" s="411"/>
      <c r="CN5" s="411"/>
      <c r="CO5" s="411"/>
      <c r="CP5" s="411"/>
      <c r="CQ5" s="411"/>
      <c r="CR5" s="411"/>
      <c r="CS5" s="412"/>
      <c r="CT5" s="404">
        <v>97.8</v>
      </c>
      <c r="CU5" s="405"/>
      <c r="CV5" s="405"/>
      <c r="CW5" s="405"/>
      <c r="CX5" s="405"/>
      <c r="CY5" s="405"/>
      <c r="CZ5" s="405"/>
      <c r="DA5" s="406"/>
      <c r="DB5" s="404">
        <v>92.8</v>
      </c>
      <c r="DC5" s="405"/>
      <c r="DD5" s="405"/>
      <c r="DE5" s="405"/>
      <c r="DF5" s="405"/>
      <c r="DG5" s="405"/>
      <c r="DH5" s="405"/>
      <c r="DI5" s="406"/>
    </row>
    <row r="6" spans="1:119" ht="18.75" customHeight="1" x14ac:dyDescent="0.2">
      <c r="A6" s="181"/>
      <c r="B6" s="413" t="s">
        <v>101</v>
      </c>
      <c r="C6" s="414"/>
      <c r="D6" s="414"/>
      <c r="E6" s="415"/>
      <c r="F6" s="415"/>
      <c r="G6" s="415"/>
      <c r="H6" s="415"/>
      <c r="I6" s="415"/>
      <c r="J6" s="415"/>
      <c r="K6" s="415"/>
      <c r="L6" s="415" t="s">
        <v>102</v>
      </c>
      <c r="M6" s="415"/>
      <c r="N6" s="415"/>
      <c r="O6" s="415"/>
      <c r="P6" s="415"/>
      <c r="Q6" s="415"/>
      <c r="R6" s="419"/>
      <c r="S6" s="419"/>
      <c r="T6" s="419"/>
      <c r="U6" s="419"/>
      <c r="V6" s="420"/>
      <c r="W6" s="423" t="s">
        <v>103</v>
      </c>
      <c r="X6" s="424"/>
      <c r="Y6" s="424"/>
      <c r="Z6" s="424"/>
      <c r="AA6" s="424"/>
      <c r="AB6" s="414"/>
      <c r="AC6" s="427" t="s">
        <v>104</v>
      </c>
      <c r="AD6" s="428"/>
      <c r="AE6" s="428"/>
      <c r="AF6" s="428"/>
      <c r="AG6" s="428"/>
      <c r="AH6" s="428"/>
      <c r="AI6" s="428"/>
      <c r="AJ6" s="428"/>
      <c r="AK6" s="428"/>
      <c r="AL6" s="429"/>
      <c r="AM6" s="436" t="s">
        <v>105</v>
      </c>
      <c r="AN6" s="437"/>
      <c r="AO6" s="437"/>
      <c r="AP6" s="437"/>
      <c r="AQ6" s="437"/>
      <c r="AR6" s="437"/>
      <c r="AS6" s="437"/>
      <c r="AT6" s="438"/>
      <c r="AU6" s="439" t="s">
        <v>98</v>
      </c>
      <c r="AV6" s="440"/>
      <c r="AW6" s="440"/>
      <c r="AX6" s="440"/>
      <c r="AY6" s="441" t="s">
        <v>106</v>
      </c>
      <c r="AZ6" s="442"/>
      <c r="BA6" s="442"/>
      <c r="BB6" s="442"/>
      <c r="BC6" s="442"/>
      <c r="BD6" s="442"/>
      <c r="BE6" s="442"/>
      <c r="BF6" s="442"/>
      <c r="BG6" s="442"/>
      <c r="BH6" s="442"/>
      <c r="BI6" s="442"/>
      <c r="BJ6" s="442"/>
      <c r="BK6" s="442"/>
      <c r="BL6" s="442"/>
      <c r="BM6" s="443"/>
      <c r="BN6" s="407">
        <v>592785</v>
      </c>
      <c r="BO6" s="408"/>
      <c r="BP6" s="408"/>
      <c r="BQ6" s="408"/>
      <c r="BR6" s="408"/>
      <c r="BS6" s="408"/>
      <c r="BT6" s="408"/>
      <c r="BU6" s="409"/>
      <c r="BV6" s="407">
        <v>720083</v>
      </c>
      <c r="BW6" s="408"/>
      <c r="BX6" s="408"/>
      <c r="BY6" s="408"/>
      <c r="BZ6" s="408"/>
      <c r="CA6" s="408"/>
      <c r="CB6" s="408"/>
      <c r="CC6" s="409"/>
      <c r="CD6" s="410" t="s">
        <v>107</v>
      </c>
      <c r="CE6" s="411"/>
      <c r="CF6" s="411"/>
      <c r="CG6" s="411"/>
      <c r="CH6" s="411"/>
      <c r="CI6" s="411"/>
      <c r="CJ6" s="411"/>
      <c r="CK6" s="411"/>
      <c r="CL6" s="411"/>
      <c r="CM6" s="411"/>
      <c r="CN6" s="411"/>
      <c r="CO6" s="411"/>
      <c r="CP6" s="411"/>
      <c r="CQ6" s="411"/>
      <c r="CR6" s="411"/>
      <c r="CS6" s="412"/>
      <c r="CT6" s="444">
        <v>100</v>
      </c>
      <c r="CU6" s="445"/>
      <c r="CV6" s="445"/>
      <c r="CW6" s="445"/>
      <c r="CX6" s="445"/>
      <c r="CY6" s="445"/>
      <c r="CZ6" s="445"/>
      <c r="DA6" s="446"/>
      <c r="DB6" s="444">
        <v>100.7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108</v>
      </c>
      <c r="AN7" s="437"/>
      <c r="AO7" s="437"/>
      <c r="AP7" s="437"/>
      <c r="AQ7" s="437"/>
      <c r="AR7" s="437"/>
      <c r="AS7" s="437"/>
      <c r="AT7" s="438"/>
      <c r="AU7" s="439" t="s">
        <v>98</v>
      </c>
      <c r="AV7" s="440"/>
      <c r="AW7" s="440"/>
      <c r="AX7" s="440"/>
      <c r="AY7" s="441" t="s">
        <v>109</v>
      </c>
      <c r="AZ7" s="442"/>
      <c r="BA7" s="442"/>
      <c r="BB7" s="442"/>
      <c r="BC7" s="442"/>
      <c r="BD7" s="442"/>
      <c r="BE7" s="442"/>
      <c r="BF7" s="442"/>
      <c r="BG7" s="442"/>
      <c r="BH7" s="442"/>
      <c r="BI7" s="442"/>
      <c r="BJ7" s="442"/>
      <c r="BK7" s="442"/>
      <c r="BL7" s="442"/>
      <c r="BM7" s="443"/>
      <c r="BN7" s="407">
        <v>19500</v>
      </c>
      <c r="BO7" s="408"/>
      <c r="BP7" s="408"/>
      <c r="BQ7" s="408"/>
      <c r="BR7" s="408"/>
      <c r="BS7" s="408"/>
      <c r="BT7" s="408"/>
      <c r="BU7" s="409"/>
      <c r="BV7" s="407">
        <v>14322</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14062003</v>
      </c>
      <c r="CU7" s="408"/>
      <c r="CV7" s="408"/>
      <c r="CW7" s="408"/>
      <c r="CX7" s="408"/>
      <c r="CY7" s="408"/>
      <c r="CZ7" s="408"/>
      <c r="DA7" s="409"/>
      <c r="DB7" s="407">
        <v>14417200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573285</v>
      </c>
      <c r="BO8" s="408"/>
      <c r="BP8" s="408"/>
      <c r="BQ8" s="408"/>
      <c r="BR8" s="408"/>
      <c r="BS8" s="408"/>
      <c r="BT8" s="408"/>
      <c r="BU8" s="409"/>
      <c r="BV8" s="407">
        <v>705761</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0.71</v>
      </c>
      <c r="DC8" s="448"/>
      <c r="DD8" s="448"/>
      <c r="DE8" s="448"/>
      <c r="DF8" s="448"/>
      <c r="DG8" s="448"/>
      <c r="DH8" s="448"/>
      <c r="DI8" s="449"/>
    </row>
    <row r="9" spans="1:119" ht="18.75" customHeight="1" thickBot="1" x14ac:dyDescent="0.25">
      <c r="A9" s="181"/>
      <c r="B9" s="401" t="s">
        <v>115</v>
      </c>
      <c r="C9" s="402"/>
      <c r="D9" s="402"/>
      <c r="E9" s="402"/>
      <c r="F9" s="402"/>
      <c r="G9" s="402"/>
      <c r="H9" s="402"/>
      <c r="I9" s="402"/>
      <c r="J9" s="402"/>
      <c r="K9" s="450"/>
      <c r="L9" s="451" t="s">
        <v>116</v>
      </c>
      <c r="M9" s="452"/>
      <c r="N9" s="452"/>
      <c r="O9" s="452"/>
      <c r="P9" s="452"/>
      <c r="Q9" s="453"/>
      <c r="R9" s="454">
        <v>60102</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98</v>
      </c>
      <c r="AV9" s="440"/>
      <c r="AW9" s="440"/>
      <c r="AX9" s="440"/>
      <c r="AY9" s="441" t="s">
        <v>119</v>
      </c>
      <c r="AZ9" s="442"/>
      <c r="BA9" s="442"/>
      <c r="BB9" s="442"/>
      <c r="BC9" s="442"/>
      <c r="BD9" s="442"/>
      <c r="BE9" s="442"/>
      <c r="BF9" s="442"/>
      <c r="BG9" s="442"/>
      <c r="BH9" s="442"/>
      <c r="BI9" s="442"/>
      <c r="BJ9" s="442"/>
      <c r="BK9" s="442"/>
      <c r="BL9" s="442"/>
      <c r="BM9" s="443"/>
      <c r="BN9" s="407">
        <v>-132476</v>
      </c>
      <c r="BO9" s="408"/>
      <c r="BP9" s="408"/>
      <c r="BQ9" s="408"/>
      <c r="BR9" s="408"/>
      <c r="BS9" s="408"/>
      <c r="BT9" s="408"/>
      <c r="BU9" s="409"/>
      <c r="BV9" s="407">
        <v>321530</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16.3</v>
      </c>
      <c r="CU9" s="405"/>
      <c r="CV9" s="405"/>
      <c r="CW9" s="405"/>
      <c r="CX9" s="405"/>
      <c r="CY9" s="405"/>
      <c r="CZ9" s="405"/>
      <c r="DA9" s="406"/>
      <c r="DB9" s="404">
        <v>16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62438</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98</v>
      </c>
      <c r="AV10" s="440"/>
      <c r="AW10" s="440"/>
      <c r="AX10" s="440"/>
      <c r="AY10" s="441" t="s">
        <v>123</v>
      </c>
      <c r="AZ10" s="442"/>
      <c r="BA10" s="442"/>
      <c r="BB10" s="442"/>
      <c r="BC10" s="442"/>
      <c r="BD10" s="442"/>
      <c r="BE10" s="442"/>
      <c r="BF10" s="442"/>
      <c r="BG10" s="442"/>
      <c r="BH10" s="442"/>
      <c r="BI10" s="442"/>
      <c r="BJ10" s="442"/>
      <c r="BK10" s="442"/>
      <c r="BL10" s="442"/>
      <c r="BM10" s="443"/>
      <c r="BN10" s="407">
        <v>235374</v>
      </c>
      <c r="BO10" s="408"/>
      <c r="BP10" s="408"/>
      <c r="BQ10" s="408"/>
      <c r="BR10" s="408"/>
      <c r="BS10" s="408"/>
      <c r="BT10" s="408"/>
      <c r="BU10" s="409"/>
      <c r="BV10" s="407">
        <v>321884</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98</v>
      </c>
      <c r="AV11" s="440"/>
      <c r="AW11" s="440"/>
      <c r="AX11" s="440"/>
      <c r="AY11" s="441" t="s">
        <v>128</v>
      </c>
      <c r="AZ11" s="442"/>
      <c r="BA11" s="442"/>
      <c r="BB11" s="442"/>
      <c r="BC11" s="442"/>
      <c r="BD11" s="442"/>
      <c r="BE11" s="442"/>
      <c r="BF11" s="442"/>
      <c r="BG11" s="442"/>
      <c r="BH11" s="442"/>
      <c r="BI11" s="442"/>
      <c r="BJ11" s="442"/>
      <c r="BK11" s="442"/>
      <c r="BL11" s="442"/>
      <c r="BM11" s="443"/>
      <c r="BN11" s="407">
        <v>187506</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2">
      <c r="A12" s="181"/>
      <c r="B12" s="467" t="s">
        <v>131</v>
      </c>
      <c r="C12" s="468"/>
      <c r="D12" s="468"/>
      <c r="E12" s="468"/>
      <c r="F12" s="468"/>
      <c r="G12" s="468"/>
      <c r="H12" s="468"/>
      <c r="I12" s="468"/>
      <c r="J12" s="468"/>
      <c r="K12" s="469"/>
      <c r="L12" s="476" t="s">
        <v>132</v>
      </c>
      <c r="M12" s="477"/>
      <c r="N12" s="477"/>
      <c r="O12" s="477"/>
      <c r="P12" s="477"/>
      <c r="Q12" s="478"/>
      <c r="R12" s="479">
        <v>59635</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98</v>
      </c>
      <c r="AV12" s="440"/>
      <c r="AW12" s="440"/>
      <c r="AX12" s="440"/>
      <c r="AY12" s="441" t="s">
        <v>136</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130</v>
      </c>
      <c r="CU12" s="448"/>
      <c r="CV12" s="448"/>
      <c r="CW12" s="448"/>
      <c r="CX12" s="448"/>
      <c r="CY12" s="448"/>
      <c r="CZ12" s="448"/>
      <c r="DA12" s="449"/>
      <c r="DB12" s="447" t="s">
        <v>130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138</v>
      </c>
      <c r="N13" s="499"/>
      <c r="O13" s="499"/>
      <c r="P13" s="499"/>
      <c r="Q13" s="500"/>
      <c r="R13" s="491">
        <v>58719</v>
      </c>
      <c r="S13" s="492"/>
      <c r="T13" s="492"/>
      <c r="U13" s="492"/>
      <c r="V13" s="493"/>
      <c r="W13" s="423" t="s">
        <v>139</v>
      </c>
      <c r="X13" s="424"/>
      <c r="Y13" s="424"/>
      <c r="Z13" s="424"/>
      <c r="AA13" s="424"/>
      <c r="AB13" s="414"/>
      <c r="AC13" s="458">
        <v>634</v>
      </c>
      <c r="AD13" s="459"/>
      <c r="AE13" s="459"/>
      <c r="AF13" s="459"/>
      <c r="AG13" s="501"/>
      <c r="AH13" s="458">
        <v>689</v>
      </c>
      <c r="AI13" s="459"/>
      <c r="AJ13" s="459"/>
      <c r="AK13" s="459"/>
      <c r="AL13" s="460"/>
      <c r="AM13" s="436" t="s">
        <v>140</v>
      </c>
      <c r="AN13" s="437"/>
      <c r="AO13" s="437"/>
      <c r="AP13" s="437"/>
      <c r="AQ13" s="437"/>
      <c r="AR13" s="437"/>
      <c r="AS13" s="437"/>
      <c r="AT13" s="438"/>
      <c r="AU13" s="439" t="s">
        <v>112</v>
      </c>
      <c r="AV13" s="440"/>
      <c r="AW13" s="440"/>
      <c r="AX13" s="440"/>
      <c r="AY13" s="441" t="s">
        <v>141</v>
      </c>
      <c r="AZ13" s="442"/>
      <c r="BA13" s="442"/>
      <c r="BB13" s="442"/>
      <c r="BC13" s="442"/>
      <c r="BD13" s="442"/>
      <c r="BE13" s="442"/>
      <c r="BF13" s="442"/>
      <c r="BG13" s="442"/>
      <c r="BH13" s="442"/>
      <c r="BI13" s="442"/>
      <c r="BJ13" s="442"/>
      <c r="BK13" s="442"/>
      <c r="BL13" s="442"/>
      <c r="BM13" s="443"/>
      <c r="BN13" s="407">
        <v>290404</v>
      </c>
      <c r="BO13" s="408"/>
      <c r="BP13" s="408"/>
      <c r="BQ13" s="408"/>
      <c r="BR13" s="408"/>
      <c r="BS13" s="408"/>
      <c r="BT13" s="408"/>
      <c r="BU13" s="409"/>
      <c r="BV13" s="407">
        <v>643414</v>
      </c>
      <c r="BW13" s="408"/>
      <c r="BX13" s="408"/>
      <c r="BY13" s="408"/>
      <c r="BZ13" s="408"/>
      <c r="CA13" s="408"/>
      <c r="CB13" s="408"/>
      <c r="CC13" s="409"/>
      <c r="CD13" s="410" t="s">
        <v>142</v>
      </c>
      <c r="CE13" s="411"/>
      <c r="CF13" s="411"/>
      <c r="CG13" s="411"/>
      <c r="CH13" s="411"/>
      <c r="CI13" s="411"/>
      <c r="CJ13" s="411"/>
      <c r="CK13" s="411"/>
      <c r="CL13" s="411"/>
      <c r="CM13" s="411"/>
      <c r="CN13" s="411"/>
      <c r="CO13" s="411"/>
      <c r="CP13" s="411"/>
      <c r="CQ13" s="411"/>
      <c r="CR13" s="411"/>
      <c r="CS13" s="412"/>
      <c r="CT13" s="404">
        <v>9.3000000000000007</v>
      </c>
      <c r="CU13" s="405"/>
      <c r="CV13" s="405"/>
      <c r="CW13" s="405"/>
      <c r="CX13" s="405"/>
      <c r="CY13" s="405"/>
      <c r="CZ13" s="405"/>
      <c r="DA13" s="406"/>
      <c r="DB13" s="404">
        <v>9.6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143</v>
      </c>
      <c r="M14" s="489"/>
      <c r="N14" s="489"/>
      <c r="O14" s="489"/>
      <c r="P14" s="489"/>
      <c r="Q14" s="490"/>
      <c r="R14" s="491">
        <v>60317</v>
      </c>
      <c r="S14" s="492"/>
      <c r="T14" s="492"/>
      <c r="U14" s="492"/>
      <c r="V14" s="493"/>
      <c r="W14" s="397"/>
      <c r="X14" s="398"/>
      <c r="Y14" s="398"/>
      <c r="Z14" s="398"/>
      <c r="AA14" s="398"/>
      <c r="AB14" s="387"/>
      <c r="AC14" s="494">
        <v>2.7</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144</v>
      </c>
      <c r="CE14" s="503"/>
      <c r="CF14" s="503"/>
      <c r="CG14" s="503"/>
      <c r="CH14" s="503"/>
      <c r="CI14" s="503"/>
      <c r="CJ14" s="503"/>
      <c r="CK14" s="503"/>
      <c r="CL14" s="503"/>
      <c r="CM14" s="503"/>
      <c r="CN14" s="503"/>
      <c r="CO14" s="503"/>
      <c r="CP14" s="503"/>
      <c r="CQ14" s="503"/>
      <c r="CR14" s="503"/>
      <c r="CS14" s="504"/>
      <c r="CT14" s="505">
        <v>50.4</v>
      </c>
      <c r="CU14" s="506"/>
      <c r="CV14" s="506"/>
      <c r="CW14" s="506"/>
      <c r="CX14" s="506"/>
      <c r="CY14" s="506"/>
      <c r="CZ14" s="506"/>
      <c r="DA14" s="507"/>
      <c r="DB14" s="505">
        <v>64.400000000000006</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145</v>
      </c>
      <c r="N15" s="499"/>
      <c r="O15" s="499"/>
      <c r="P15" s="499"/>
      <c r="Q15" s="500"/>
      <c r="R15" s="491">
        <v>59601</v>
      </c>
      <c r="S15" s="492"/>
      <c r="T15" s="492"/>
      <c r="U15" s="492"/>
      <c r="V15" s="493"/>
      <c r="W15" s="423" t="s">
        <v>146</v>
      </c>
      <c r="X15" s="424"/>
      <c r="Y15" s="424"/>
      <c r="Z15" s="424"/>
      <c r="AA15" s="424"/>
      <c r="AB15" s="414"/>
      <c r="AC15" s="458">
        <v>5820</v>
      </c>
      <c r="AD15" s="459"/>
      <c r="AE15" s="459"/>
      <c r="AF15" s="459"/>
      <c r="AG15" s="501"/>
      <c r="AH15" s="458">
        <v>6256</v>
      </c>
      <c r="AI15" s="459"/>
      <c r="AJ15" s="459"/>
      <c r="AK15" s="459"/>
      <c r="AL15" s="460"/>
      <c r="AM15" s="436"/>
      <c r="AN15" s="437"/>
      <c r="AO15" s="437"/>
      <c r="AP15" s="437"/>
      <c r="AQ15" s="437"/>
      <c r="AR15" s="437"/>
      <c r="AS15" s="437"/>
      <c r="AT15" s="438"/>
      <c r="AU15" s="439"/>
      <c r="AV15" s="440"/>
      <c r="AW15" s="440"/>
      <c r="AX15" s="440"/>
      <c r="AY15" s="367" t="s">
        <v>147</v>
      </c>
      <c r="AZ15" s="368"/>
      <c r="BA15" s="368"/>
      <c r="BB15" s="368"/>
      <c r="BC15" s="368"/>
      <c r="BD15" s="368"/>
      <c r="BE15" s="368"/>
      <c r="BF15" s="368"/>
      <c r="BG15" s="368"/>
      <c r="BH15" s="368"/>
      <c r="BI15" s="368"/>
      <c r="BJ15" s="368"/>
      <c r="BK15" s="368"/>
      <c r="BL15" s="368"/>
      <c r="BM15" s="369"/>
      <c r="BN15" s="370">
        <v>7861502</v>
      </c>
      <c r="BO15" s="371"/>
      <c r="BP15" s="371"/>
      <c r="BQ15" s="371"/>
      <c r="BR15" s="371"/>
      <c r="BS15" s="371"/>
      <c r="BT15" s="371"/>
      <c r="BU15" s="372"/>
      <c r="BV15" s="370">
        <v>7500830</v>
      </c>
      <c r="BW15" s="371"/>
      <c r="BX15" s="371"/>
      <c r="BY15" s="371"/>
      <c r="BZ15" s="371"/>
      <c r="CA15" s="371"/>
      <c r="CB15" s="371"/>
      <c r="CC15" s="372"/>
      <c r="CD15" s="508" t="s">
        <v>148</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149</v>
      </c>
      <c r="M16" s="511"/>
      <c r="N16" s="511"/>
      <c r="O16" s="511"/>
      <c r="P16" s="511"/>
      <c r="Q16" s="512"/>
      <c r="R16" s="513" t="s">
        <v>150</v>
      </c>
      <c r="S16" s="514"/>
      <c r="T16" s="514"/>
      <c r="U16" s="514"/>
      <c r="V16" s="515"/>
      <c r="W16" s="397"/>
      <c r="X16" s="398"/>
      <c r="Y16" s="398"/>
      <c r="Z16" s="398"/>
      <c r="AA16" s="398"/>
      <c r="AB16" s="387"/>
      <c r="AC16" s="494">
        <v>24.9</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151</v>
      </c>
      <c r="AZ16" s="442"/>
      <c r="BA16" s="442"/>
      <c r="BB16" s="442"/>
      <c r="BC16" s="442"/>
      <c r="BD16" s="442"/>
      <c r="BE16" s="442"/>
      <c r="BF16" s="442"/>
      <c r="BG16" s="442"/>
      <c r="BH16" s="442"/>
      <c r="BI16" s="442"/>
      <c r="BJ16" s="442"/>
      <c r="BK16" s="442"/>
      <c r="BL16" s="442"/>
      <c r="BM16" s="443"/>
      <c r="BN16" s="407">
        <v>11614623</v>
      </c>
      <c r="BO16" s="408"/>
      <c r="BP16" s="408"/>
      <c r="BQ16" s="408"/>
      <c r="BR16" s="408"/>
      <c r="BS16" s="408"/>
      <c r="BT16" s="408"/>
      <c r="BU16" s="409"/>
      <c r="BV16" s="407">
        <v>11170078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152</v>
      </c>
      <c r="N17" s="519"/>
      <c r="O17" s="519"/>
      <c r="P17" s="519"/>
      <c r="Q17" s="520"/>
      <c r="R17" s="513" t="s">
        <v>153</v>
      </c>
      <c r="S17" s="514"/>
      <c r="T17" s="514"/>
      <c r="U17" s="514"/>
      <c r="V17" s="515"/>
      <c r="W17" s="423" t="s">
        <v>154</v>
      </c>
      <c r="X17" s="424"/>
      <c r="Y17" s="424"/>
      <c r="Z17" s="424"/>
      <c r="AA17" s="424"/>
      <c r="AB17" s="414"/>
      <c r="AC17" s="458">
        <v>16936</v>
      </c>
      <c r="AD17" s="459"/>
      <c r="AE17" s="459"/>
      <c r="AF17" s="459"/>
      <c r="AG17" s="501"/>
      <c r="AH17" s="458">
        <v>17416</v>
      </c>
      <c r="AI17" s="459"/>
      <c r="AJ17" s="459"/>
      <c r="AK17" s="459"/>
      <c r="AL17" s="460"/>
      <c r="AM17" s="436"/>
      <c r="AN17" s="437"/>
      <c r="AO17" s="437"/>
      <c r="AP17" s="437"/>
      <c r="AQ17" s="437"/>
      <c r="AR17" s="437"/>
      <c r="AS17" s="437"/>
      <c r="AT17" s="438"/>
      <c r="AU17" s="439"/>
      <c r="AV17" s="440"/>
      <c r="AW17" s="440"/>
      <c r="AX17" s="440"/>
      <c r="AY17" s="441" t="s">
        <v>155</v>
      </c>
      <c r="AZ17" s="442"/>
      <c r="BA17" s="442"/>
      <c r="BB17" s="442"/>
      <c r="BC17" s="442"/>
      <c r="BD17" s="442"/>
      <c r="BE17" s="442"/>
      <c r="BF17" s="442"/>
      <c r="BG17" s="442"/>
      <c r="BH17" s="442"/>
      <c r="BI17" s="442"/>
      <c r="BJ17" s="442"/>
      <c r="BK17" s="442"/>
      <c r="BL17" s="442"/>
      <c r="BM17" s="443"/>
      <c r="BN17" s="407">
        <v>9988969</v>
      </c>
      <c r="BO17" s="408"/>
      <c r="BP17" s="408"/>
      <c r="BQ17" s="408"/>
      <c r="BR17" s="408"/>
      <c r="BS17" s="408"/>
      <c r="BT17" s="408"/>
      <c r="BU17" s="409"/>
      <c r="BV17" s="407">
        <v>9521462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156</v>
      </c>
      <c r="C18" s="450"/>
      <c r="D18" s="450"/>
      <c r="E18" s="530"/>
      <c r="F18" s="530"/>
      <c r="G18" s="530"/>
      <c r="H18" s="530"/>
      <c r="I18" s="530"/>
      <c r="J18" s="530"/>
      <c r="K18" s="530"/>
      <c r="L18" s="531">
        <v>48.98</v>
      </c>
      <c r="M18" s="531"/>
      <c r="N18" s="531"/>
      <c r="O18" s="531"/>
      <c r="P18" s="531"/>
      <c r="Q18" s="531"/>
      <c r="R18" s="532"/>
      <c r="S18" s="532"/>
      <c r="T18" s="532"/>
      <c r="U18" s="532"/>
      <c r="V18" s="533"/>
      <c r="W18" s="425"/>
      <c r="X18" s="426"/>
      <c r="Y18" s="426"/>
      <c r="Z18" s="426"/>
      <c r="AA18" s="426"/>
      <c r="AB18" s="417"/>
      <c r="AC18" s="534">
        <v>72.400000000000006</v>
      </c>
      <c r="AD18" s="535"/>
      <c r="AE18" s="535"/>
      <c r="AF18" s="535"/>
      <c r="AG18" s="536"/>
      <c r="AH18" s="534">
        <v>71.5</v>
      </c>
      <c r="AI18" s="535"/>
      <c r="AJ18" s="535"/>
      <c r="AK18" s="535"/>
      <c r="AL18" s="537"/>
      <c r="AM18" s="436"/>
      <c r="AN18" s="437"/>
      <c r="AO18" s="437"/>
      <c r="AP18" s="437"/>
      <c r="AQ18" s="437"/>
      <c r="AR18" s="437"/>
      <c r="AS18" s="437"/>
      <c r="AT18" s="438"/>
      <c r="AU18" s="439"/>
      <c r="AV18" s="440"/>
      <c r="AW18" s="440"/>
      <c r="AX18" s="440"/>
      <c r="AY18" s="441" t="s">
        <v>157</v>
      </c>
      <c r="AZ18" s="442"/>
      <c r="BA18" s="442"/>
      <c r="BB18" s="442"/>
      <c r="BC18" s="442"/>
      <c r="BD18" s="442"/>
      <c r="BE18" s="442"/>
      <c r="BF18" s="442"/>
      <c r="BG18" s="442"/>
      <c r="BH18" s="442"/>
      <c r="BI18" s="442"/>
      <c r="BJ18" s="442"/>
      <c r="BK18" s="442"/>
      <c r="BL18" s="442"/>
      <c r="BM18" s="443"/>
      <c r="BN18" s="407">
        <v>14147505</v>
      </c>
      <c r="BO18" s="408"/>
      <c r="BP18" s="408"/>
      <c r="BQ18" s="408"/>
      <c r="BR18" s="408"/>
      <c r="BS18" s="408"/>
      <c r="BT18" s="408"/>
      <c r="BU18" s="409"/>
      <c r="BV18" s="407">
        <v>14017302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158</v>
      </c>
      <c r="C19" s="450"/>
      <c r="D19" s="450"/>
      <c r="E19" s="530"/>
      <c r="F19" s="530"/>
      <c r="G19" s="530"/>
      <c r="H19" s="530"/>
      <c r="I19" s="530"/>
      <c r="J19" s="530"/>
      <c r="K19" s="530"/>
      <c r="L19" s="538">
        <v>1227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159</v>
      </c>
      <c r="AZ19" s="442"/>
      <c r="BA19" s="442"/>
      <c r="BB19" s="442"/>
      <c r="BC19" s="442"/>
      <c r="BD19" s="442"/>
      <c r="BE19" s="442"/>
      <c r="BF19" s="442"/>
      <c r="BG19" s="442"/>
      <c r="BH19" s="442"/>
      <c r="BI19" s="442"/>
      <c r="BJ19" s="442"/>
      <c r="BK19" s="442"/>
      <c r="BL19" s="442"/>
      <c r="BM19" s="443"/>
      <c r="BN19" s="407">
        <v>17088555</v>
      </c>
      <c r="BO19" s="408"/>
      <c r="BP19" s="408"/>
      <c r="BQ19" s="408"/>
      <c r="BR19" s="408"/>
      <c r="BS19" s="408"/>
      <c r="BT19" s="408"/>
      <c r="BU19" s="409"/>
      <c r="BV19" s="407">
        <v>17137739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160</v>
      </c>
      <c r="C20" s="450"/>
      <c r="D20" s="450"/>
      <c r="E20" s="530"/>
      <c r="F20" s="530"/>
      <c r="G20" s="530"/>
      <c r="H20" s="530"/>
      <c r="I20" s="530"/>
      <c r="J20" s="530"/>
      <c r="K20" s="530"/>
      <c r="L20" s="538">
        <v>23123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162</v>
      </c>
      <c r="C22" s="551"/>
      <c r="D22" s="552"/>
      <c r="E22" s="419" t="s">
        <v>1</v>
      </c>
      <c r="F22" s="424"/>
      <c r="G22" s="424"/>
      <c r="H22" s="424"/>
      <c r="I22" s="424"/>
      <c r="J22" s="424"/>
      <c r="K22" s="414"/>
      <c r="L22" s="419" t="s">
        <v>163</v>
      </c>
      <c r="M22" s="424"/>
      <c r="N22" s="424"/>
      <c r="O22" s="424"/>
      <c r="P22" s="414"/>
      <c r="Q22" s="582" t="s">
        <v>164</v>
      </c>
      <c r="R22" s="583"/>
      <c r="S22" s="583"/>
      <c r="T22" s="583"/>
      <c r="U22" s="583"/>
      <c r="V22" s="584"/>
      <c r="W22" s="550" t="s">
        <v>165</v>
      </c>
      <c r="X22" s="551"/>
      <c r="Y22" s="552"/>
      <c r="Z22" s="419" t="s">
        <v>1</v>
      </c>
      <c r="AA22" s="424"/>
      <c r="AB22" s="424"/>
      <c r="AC22" s="424"/>
      <c r="AD22" s="424"/>
      <c r="AE22" s="424"/>
      <c r="AF22" s="424"/>
      <c r="AG22" s="414"/>
      <c r="AH22" s="588" t="s">
        <v>166</v>
      </c>
      <c r="AI22" s="424"/>
      <c r="AJ22" s="424"/>
      <c r="AK22" s="424"/>
      <c r="AL22" s="414"/>
      <c r="AM22" s="588" t="s">
        <v>167</v>
      </c>
      <c r="AN22" s="589"/>
      <c r="AO22" s="589"/>
      <c r="AP22" s="589"/>
      <c r="AQ22" s="589"/>
      <c r="AR22" s="590"/>
      <c r="AS22" s="582" t="s">
        <v>164</v>
      </c>
      <c r="AT22" s="583"/>
      <c r="AU22" s="583"/>
      <c r="AV22" s="583"/>
      <c r="AW22" s="583"/>
      <c r="AX22" s="594"/>
      <c r="AY22" s="367" t="s">
        <v>168</v>
      </c>
      <c r="AZ22" s="368"/>
      <c r="BA22" s="368"/>
      <c r="BB22" s="368"/>
      <c r="BC22" s="368"/>
      <c r="BD22" s="368"/>
      <c r="BE22" s="368"/>
      <c r="BF22" s="368"/>
      <c r="BG22" s="368"/>
      <c r="BH22" s="368"/>
      <c r="BI22" s="368"/>
      <c r="BJ22" s="368"/>
      <c r="BK22" s="368"/>
      <c r="BL22" s="368"/>
      <c r="BM22" s="369"/>
      <c r="BN22" s="370">
        <v>25328974</v>
      </c>
      <c r="BO22" s="371"/>
      <c r="BP22" s="371"/>
      <c r="BQ22" s="371"/>
      <c r="BR22" s="371"/>
      <c r="BS22" s="371"/>
      <c r="BT22" s="371"/>
      <c r="BU22" s="372"/>
      <c r="BV22" s="370">
        <v>27169678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169</v>
      </c>
      <c r="AZ23" s="442"/>
      <c r="BA23" s="442"/>
      <c r="BB23" s="442"/>
      <c r="BC23" s="442"/>
      <c r="BD23" s="442"/>
      <c r="BE23" s="442"/>
      <c r="BF23" s="442"/>
      <c r="BG23" s="442"/>
      <c r="BH23" s="442"/>
      <c r="BI23" s="442"/>
      <c r="BJ23" s="442"/>
      <c r="BK23" s="442"/>
      <c r="BL23" s="442"/>
      <c r="BM23" s="443"/>
      <c r="BN23" s="407">
        <v>15837262</v>
      </c>
      <c r="BO23" s="408"/>
      <c r="BP23" s="408"/>
      <c r="BQ23" s="408"/>
      <c r="BR23" s="408"/>
      <c r="BS23" s="408"/>
      <c r="BT23" s="408"/>
      <c r="BU23" s="409"/>
      <c r="BV23" s="407">
        <v>16787117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170</v>
      </c>
      <c r="F24" s="437"/>
      <c r="G24" s="437"/>
      <c r="H24" s="437"/>
      <c r="I24" s="437"/>
      <c r="J24" s="437"/>
      <c r="K24" s="438"/>
      <c r="L24" s="458">
        <v>1</v>
      </c>
      <c r="M24" s="459"/>
      <c r="N24" s="459"/>
      <c r="O24" s="459"/>
      <c r="P24" s="501"/>
      <c r="Q24" s="458">
        <v>7225</v>
      </c>
      <c r="R24" s="459"/>
      <c r="S24" s="459"/>
      <c r="T24" s="459"/>
      <c r="U24" s="459"/>
      <c r="V24" s="501"/>
      <c r="W24" s="553"/>
      <c r="X24" s="554"/>
      <c r="Y24" s="555"/>
      <c r="Z24" s="457" t="s">
        <v>171</v>
      </c>
      <c r="AA24" s="437"/>
      <c r="AB24" s="437"/>
      <c r="AC24" s="437"/>
      <c r="AD24" s="437"/>
      <c r="AE24" s="437"/>
      <c r="AF24" s="437"/>
      <c r="AG24" s="438"/>
      <c r="AH24" s="458">
        <v>339</v>
      </c>
      <c r="AI24" s="459"/>
      <c r="AJ24" s="459"/>
      <c r="AK24" s="459"/>
      <c r="AL24" s="501"/>
      <c r="AM24" s="458">
        <v>1092597</v>
      </c>
      <c r="AN24" s="459"/>
      <c r="AO24" s="459"/>
      <c r="AP24" s="459"/>
      <c r="AQ24" s="459"/>
      <c r="AR24" s="501"/>
      <c r="AS24" s="458">
        <v>3223</v>
      </c>
      <c r="AT24" s="459"/>
      <c r="AU24" s="459"/>
      <c r="AV24" s="459"/>
      <c r="AW24" s="459"/>
      <c r="AX24" s="460"/>
      <c r="AY24" s="523" t="s">
        <v>172</v>
      </c>
      <c r="AZ24" s="524"/>
      <c r="BA24" s="524"/>
      <c r="BB24" s="524"/>
      <c r="BC24" s="524"/>
      <c r="BD24" s="524"/>
      <c r="BE24" s="524"/>
      <c r="BF24" s="524"/>
      <c r="BG24" s="524"/>
      <c r="BH24" s="524"/>
      <c r="BI24" s="524"/>
      <c r="BJ24" s="524"/>
      <c r="BK24" s="524"/>
      <c r="BL24" s="524"/>
      <c r="BM24" s="525"/>
      <c r="BN24" s="407">
        <v>14037040</v>
      </c>
      <c r="BO24" s="408"/>
      <c r="BP24" s="408"/>
      <c r="BQ24" s="408"/>
      <c r="BR24" s="408"/>
      <c r="BS24" s="408"/>
      <c r="BT24" s="408"/>
      <c r="BU24" s="409"/>
      <c r="BV24" s="407">
        <v>15211133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173</v>
      </c>
      <c r="F25" s="437"/>
      <c r="G25" s="437"/>
      <c r="H25" s="437"/>
      <c r="I25" s="437"/>
      <c r="J25" s="437"/>
      <c r="K25" s="438"/>
      <c r="L25" s="458">
        <v>1</v>
      </c>
      <c r="M25" s="459"/>
      <c r="N25" s="459"/>
      <c r="O25" s="459"/>
      <c r="P25" s="501"/>
      <c r="Q25" s="458">
        <v>6552</v>
      </c>
      <c r="R25" s="459"/>
      <c r="S25" s="459"/>
      <c r="T25" s="459"/>
      <c r="U25" s="459"/>
      <c r="V25" s="501"/>
      <c r="W25" s="553"/>
      <c r="X25" s="554"/>
      <c r="Y25" s="555"/>
      <c r="Z25" s="457" t="s">
        <v>174</v>
      </c>
      <c r="AA25" s="437"/>
      <c r="AB25" s="437"/>
      <c r="AC25" s="437"/>
      <c r="AD25" s="437"/>
      <c r="AE25" s="437"/>
      <c r="AF25" s="437"/>
      <c r="AG25" s="438"/>
      <c r="AH25" s="458" t="s">
        <v>175</v>
      </c>
      <c r="AI25" s="459"/>
      <c r="AJ25" s="459"/>
      <c r="AK25" s="459"/>
      <c r="AL25" s="501"/>
      <c r="AM25" s="458" t="s">
        <v>176</v>
      </c>
      <c r="AN25" s="459"/>
      <c r="AO25" s="459"/>
      <c r="AP25" s="459"/>
      <c r="AQ25" s="459"/>
      <c r="AR25" s="501"/>
      <c r="AS25" s="458" t="s">
        <v>175</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1929667</v>
      </c>
      <c r="BO25" s="371"/>
      <c r="BP25" s="371"/>
      <c r="BQ25" s="371"/>
      <c r="BR25" s="371"/>
      <c r="BS25" s="371"/>
      <c r="BT25" s="371"/>
      <c r="BU25" s="372"/>
      <c r="BV25" s="370">
        <v>1290084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178</v>
      </c>
      <c r="F26" s="437"/>
      <c r="G26" s="437"/>
      <c r="H26" s="437"/>
      <c r="I26" s="437"/>
      <c r="J26" s="437"/>
      <c r="K26" s="438"/>
      <c r="L26" s="458">
        <v>1</v>
      </c>
      <c r="M26" s="459"/>
      <c r="N26" s="459"/>
      <c r="O26" s="459"/>
      <c r="P26" s="501"/>
      <c r="Q26" s="458">
        <v>6175</v>
      </c>
      <c r="R26" s="459"/>
      <c r="S26" s="459"/>
      <c r="T26" s="459"/>
      <c r="U26" s="459"/>
      <c r="V26" s="501"/>
      <c r="W26" s="553"/>
      <c r="X26" s="554"/>
      <c r="Y26" s="555"/>
      <c r="Z26" s="457" t="s">
        <v>179</v>
      </c>
      <c r="AA26" s="559"/>
      <c r="AB26" s="559"/>
      <c r="AC26" s="559"/>
      <c r="AD26" s="559"/>
      <c r="AE26" s="559"/>
      <c r="AF26" s="559"/>
      <c r="AG26" s="560"/>
      <c r="AH26" s="458">
        <v>13</v>
      </c>
      <c r="AI26" s="459"/>
      <c r="AJ26" s="459"/>
      <c r="AK26" s="459"/>
      <c r="AL26" s="501"/>
      <c r="AM26" s="458">
        <v>45461</v>
      </c>
      <c r="AN26" s="459"/>
      <c r="AO26" s="459"/>
      <c r="AP26" s="459"/>
      <c r="AQ26" s="459"/>
      <c r="AR26" s="501"/>
      <c r="AS26" s="458">
        <v>3497</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t="s">
        <v>130</v>
      </c>
      <c r="BO26" s="408"/>
      <c r="BP26" s="408"/>
      <c r="BQ26" s="408"/>
      <c r="BR26" s="408"/>
      <c r="BS26" s="408"/>
      <c r="BT26" s="408"/>
      <c r="BU26" s="409"/>
      <c r="BV26" s="407" t="s">
        <v>175</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181</v>
      </c>
      <c r="F27" s="437"/>
      <c r="G27" s="437"/>
      <c r="H27" s="437"/>
      <c r="I27" s="437"/>
      <c r="J27" s="437"/>
      <c r="K27" s="438"/>
      <c r="L27" s="458">
        <v>1</v>
      </c>
      <c r="M27" s="459"/>
      <c r="N27" s="459"/>
      <c r="O27" s="459"/>
      <c r="P27" s="501"/>
      <c r="Q27" s="458">
        <v>5130</v>
      </c>
      <c r="R27" s="459"/>
      <c r="S27" s="459"/>
      <c r="T27" s="459"/>
      <c r="U27" s="459"/>
      <c r="V27" s="501"/>
      <c r="W27" s="553"/>
      <c r="X27" s="554"/>
      <c r="Y27" s="555"/>
      <c r="Z27" s="457" t="s">
        <v>182</v>
      </c>
      <c r="AA27" s="437"/>
      <c r="AB27" s="437"/>
      <c r="AC27" s="437"/>
      <c r="AD27" s="437"/>
      <c r="AE27" s="437"/>
      <c r="AF27" s="437"/>
      <c r="AG27" s="438"/>
      <c r="AH27" s="458">
        <v>29</v>
      </c>
      <c r="AI27" s="459"/>
      <c r="AJ27" s="459"/>
      <c r="AK27" s="459"/>
      <c r="AL27" s="501"/>
      <c r="AM27" s="458">
        <v>97318</v>
      </c>
      <c r="AN27" s="459"/>
      <c r="AO27" s="459"/>
      <c r="AP27" s="459"/>
      <c r="AQ27" s="459"/>
      <c r="AR27" s="501"/>
      <c r="AS27" s="458">
        <v>3356</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t="s">
        <v>175</v>
      </c>
      <c r="BO27" s="527"/>
      <c r="BP27" s="527"/>
      <c r="BQ27" s="527"/>
      <c r="BR27" s="527"/>
      <c r="BS27" s="527"/>
      <c r="BT27" s="527"/>
      <c r="BU27" s="528"/>
      <c r="BV27" s="526" t="s">
        <v>130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184</v>
      </c>
      <c r="F28" s="437"/>
      <c r="G28" s="437"/>
      <c r="H28" s="437"/>
      <c r="I28" s="437"/>
      <c r="J28" s="437"/>
      <c r="K28" s="438"/>
      <c r="L28" s="458">
        <v>1</v>
      </c>
      <c r="M28" s="459"/>
      <c r="N28" s="459"/>
      <c r="O28" s="459"/>
      <c r="P28" s="501"/>
      <c r="Q28" s="458">
        <v>4680</v>
      </c>
      <c r="R28" s="459"/>
      <c r="S28" s="459"/>
      <c r="T28" s="459"/>
      <c r="U28" s="459"/>
      <c r="V28" s="501"/>
      <c r="W28" s="553"/>
      <c r="X28" s="554"/>
      <c r="Y28" s="555"/>
      <c r="Z28" s="457" t="s">
        <v>185</v>
      </c>
      <c r="AA28" s="437"/>
      <c r="AB28" s="437"/>
      <c r="AC28" s="437"/>
      <c r="AD28" s="437"/>
      <c r="AE28" s="437"/>
      <c r="AF28" s="437"/>
      <c r="AG28" s="438"/>
      <c r="AH28" s="458" t="s">
        <v>130</v>
      </c>
      <c r="AI28" s="459"/>
      <c r="AJ28" s="459"/>
      <c r="AK28" s="459"/>
      <c r="AL28" s="501"/>
      <c r="AM28" s="458" t="s">
        <v>176</v>
      </c>
      <c r="AN28" s="459"/>
      <c r="AO28" s="459"/>
      <c r="AP28" s="459"/>
      <c r="AQ28" s="459"/>
      <c r="AR28" s="501"/>
      <c r="AS28" s="458" t="s">
        <v>175</v>
      </c>
      <c r="AT28" s="459"/>
      <c r="AU28" s="459"/>
      <c r="AV28" s="459"/>
      <c r="AW28" s="459"/>
      <c r="AX28" s="460"/>
      <c r="AY28" s="561" t="s">
        <v>186</v>
      </c>
      <c r="AZ28" s="562"/>
      <c r="BA28" s="562"/>
      <c r="BB28" s="563"/>
      <c r="BC28" s="367" t="s">
        <v>50</v>
      </c>
      <c r="BD28" s="368"/>
      <c r="BE28" s="368"/>
      <c r="BF28" s="368"/>
      <c r="BG28" s="368"/>
      <c r="BH28" s="368"/>
      <c r="BI28" s="368"/>
      <c r="BJ28" s="368"/>
      <c r="BK28" s="368"/>
      <c r="BL28" s="368"/>
      <c r="BM28" s="369"/>
      <c r="BN28" s="370">
        <v>1537495</v>
      </c>
      <c r="BO28" s="371"/>
      <c r="BP28" s="371"/>
      <c r="BQ28" s="371"/>
      <c r="BR28" s="371"/>
      <c r="BS28" s="371"/>
      <c r="BT28" s="371"/>
      <c r="BU28" s="372"/>
      <c r="BV28" s="370">
        <v>1302121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187</v>
      </c>
      <c r="F29" s="437"/>
      <c r="G29" s="437"/>
      <c r="H29" s="437"/>
      <c r="I29" s="437"/>
      <c r="J29" s="437"/>
      <c r="K29" s="438"/>
      <c r="L29" s="458">
        <v>12</v>
      </c>
      <c r="M29" s="459"/>
      <c r="N29" s="459"/>
      <c r="O29" s="459"/>
      <c r="P29" s="501"/>
      <c r="Q29" s="458">
        <v>4500</v>
      </c>
      <c r="R29" s="459"/>
      <c r="S29" s="459"/>
      <c r="T29" s="459"/>
      <c r="U29" s="459"/>
      <c r="V29" s="501"/>
      <c r="W29" s="556"/>
      <c r="X29" s="557"/>
      <c r="Y29" s="558"/>
      <c r="Z29" s="457" t="s">
        <v>188</v>
      </c>
      <c r="AA29" s="437"/>
      <c r="AB29" s="437"/>
      <c r="AC29" s="437"/>
      <c r="AD29" s="437"/>
      <c r="AE29" s="437"/>
      <c r="AF29" s="437"/>
      <c r="AG29" s="438"/>
      <c r="AH29" s="458">
        <v>368</v>
      </c>
      <c r="AI29" s="459"/>
      <c r="AJ29" s="459"/>
      <c r="AK29" s="459"/>
      <c r="AL29" s="501"/>
      <c r="AM29" s="458">
        <v>1189915</v>
      </c>
      <c r="AN29" s="459"/>
      <c r="AO29" s="459"/>
      <c r="AP29" s="459"/>
      <c r="AQ29" s="459"/>
      <c r="AR29" s="501"/>
      <c r="AS29" s="458">
        <v>3233</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v>1626813</v>
      </c>
      <c r="BO29" s="408"/>
      <c r="BP29" s="408"/>
      <c r="BQ29" s="408"/>
      <c r="BR29" s="408"/>
      <c r="BS29" s="408"/>
      <c r="BT29" s="408"/>
      <c r="BU29" s="409"/>
      <c r="BV29" s="407">
        <v>1626364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3327593</v>
      </c>
      <c r="BO30" s="527"/>
      <c r="BP30" s="527"/>
      <c r="BQ30" s="527"/>
      <c r="BR30" s="527"/>
      <c r="BS30" s="527"/>
      <c r="BT30" s="527"/>
      <c r="BU30" s="528"/>
      <c r="BV30" s="526">
        <v>2917679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197</v>
      </c>
      <c r="V33" s="431"/>
      <c r="W33" s="396" t="s">
        <v>198</v>
      </c>
      <c r="X33" s="396"/>
      <c r="Y33" s="396"/>
      <c r="Z33" s="396"/>
      <c r="AA33" s="396"/>
      <c r="AB33" s="396"/>
      <c r="AC33" s="396"/>
      <c r="AD33" s="396"/>
      <c r="AE33" s="396"/>
      <c r="AF33" s="396"/>
      <c r="AG33" s="396"/>
      <c r="AH33" s="396"/>
      <c r="AI33" s="396"/>
      <c r="AJ33" s="396"/>
      <c r="AK33" s="396"/>
      <c r="AL33" s="206"/>
      <c r="AM33" s="431" t="s">
        <v>197</v>
      </c>
      <c r="AN33" s="431"/>
      <c r="AO33" s="396" t="s">
        <v>199</v>
      </c>
      <c r="AP33" s="396"/>
      <c r="AQ33" s="396"/>
      <c r="AR33" s="396"/>
      <c r="AS33" s="396"/>
      <c r="AT33" s="396"/>
      <c r="AU33" s="396"/>
      <c r="AV33" s="396"/>
      <c r="AW33" s="396"/>
      <c r="AX33" s="396"/>
      <c r="AY33" s="396"/>
      <c r="AZ33" s="396"/>
      <c r="BA33" s="396"/>
      <c r="BB33" s="396"/>
      <c r="BC33" s="396"/>
      <c r="BD33" s="207"/>
      <c r="BE33" s="396" t="s">
        <v>200</v>
      </c>
      <c r="BF33" s="396"/>
      <c r="BG33" s="396" t="s">
        <v>201</v>
      </c>
      <c r="BH33" s="396"/>
      <c r="BI33" s="396"/>
      <c r="BJ33" s="396"/>
      <c r="BK33" s="396"/>
      <c r="BL33" s="396"/>
      <c r="BM33" s="396"/>
      <c r="BN33" s="396"/>
      <c r="BO33" s="396"/>
      <c r="BP33" s="396"/>
      <c r="BQ33" s="396"/>
      <c r="BR33" s="396"/>
      <c r="BS33" s="396"/>
      <c r="BT33" s="396"/>
      <c r="BU33" s="396"/>
      <c r="BV33" s="207"/>
      <c r="BW33" s="431" t="s">
        <v>200</v>
      </c>
      <c r="BX33" s="431"/>
      <c r="BY33" s="396" t="s">
        <v>202</v>
      </c>
      <c r="BZ33" s="396"/>
      <c r="CA33" s="396"/>
      <c r="CB33" s="396"/>
      <c r="CC33" s="396"/>
      <c r="CD33" s="396"/>
      <c r="CE33" s="396"/>
      <c r="CF33" s="396"/>
      <c r="CG33" s="396"/>
      <c r="CH33" s="396"/>
      <c r="CI33" s="396"/>
      <c r="CJ33" s="396"/>
      <c r="CK33" s="396"/>
      <c r="CL33" s="396"/>
      <c r="CM33" s="396"/>
      <c r="CN33" s="206"/>
      <c r="CO33" s="431" t="s">
        <v>197</v>
      </c>
      <c r="CP33" s="431"/>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泉南清掃事務組合
（一般会計）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公共用地取得事業特別会計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大阪府後期高齢者医療広域連合
（一般会計）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大阪府後期高齢者医療広域連合
（後期高齢者医療特別会計）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大阪広域水道企業団
（水道事業会計）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大阪広域水道企業団
（工業用水道事業会計）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泉州南消防組合
（一般会計）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aZ48WrjS0RoXuXv1DAE9Hw43NX+T7RvEFVCosAuMUQ5F/E3TggT3Wd7pkKnhbBDzPx8RPe4yGyZhffqz5JUgbg==" saltValue="SyFw4ppdZ4CSJuY3kCU8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52" t="s">
        <v>564</v>
      </c>
      <c r="D34" s="1152"/>
      <c r="E34" s="1153"/>
      <c r="F34" s="32">
        <v>0.04</v>
      </c>
      <c r="G34" s="33">
        <v>1.55</v>
      </c>
      <c r="H34" s="33">
        <v>2.82</v>
      </c>
      <c r="I34" s="33">
        <v>4.8899999999999997</v>
      </c>
      <c r="J34" s="34">
        <v>4.07</v>
      </c>
      <c r="K34" s="22"/>
      <c r="L34" s="22"/>
      <c r="M34" s="22"/>
      <c r="N34" s="22"/>
      <c r="O34" s="22"/>
      <c r="P34" s="22"/>
    </row>
    <row r="35" spans="1:16" ht="39" customHeight="1" x14ac:dyDescent="0.2">
      <c r="A35" s="22"/>
      <c r="B35" s="35"/>
      <c r="C35" s="1146" t="s">
        <v>565</v>
      </c>
      <c r="D35" s="1147"/>
      <c r="E35" s="1148"/>
      <c r="F35" s="36">
        <v>1.44</v>
      </c>
      <c r="G35" s="37">
        <v>1.51</v>
      </c>
      <c r="H35" s="37">
        <v>2.1800000000000002</v>
      </c>
      <c r="I35" s="37">
        <v>2.52</v>
      </c>
      <c r="J35" s="38">
        <v>2.11</v>
      </c>
      <c r="K35" s="22"/>
      <c r="L35" s="22"/>
      <c r="M35" s="22"/>
      <c r="N35" s="22"/>
      <c r="O35" s="22"/>
      <c r="P35" s="22"/>
    </row>
    <row r="36" spans="1:16" ht="39" customHeight="1" x14ac:dyDescent="0.2">
      <c r="A36" s="22"/>
      <c r="B36" s="35"/>
      <c r="C36" s="1146" t="s">
        <v>566</v>
      </c>
      <c r="D36" s="1147"/>
      <c r="E36" s="1148"/>
      <c r="F36" s="36" t="s">
        <v>518</v>
      </c>
      <c r="G36" s="37" t="s">
        <v>518</v>
      </c>
      <c r="H36" s="37">
        <v>0.55000000000000004</v>
      </c>
      <c r="I36" s="37">
        <v>0.81</v>
      </c>
      <c r="J36" s="38">
        <v>1.1599999999999999</v>
      </c>
      <c r="K36" s="22"/>
      <c r="L36" s="22"/>
      <c r="M36" s="22"/>
      <c r="N36" s="22"/>
      <c r="O36" s="22"/>
      <c r="P36" s="22"/>
    </row>
    <row r="37" spans="1:16" ht="39" customHeight="1" x14ac:dyDescent="0.2">
      <c r="A37" s="22"/>
      <c r="B37" s="35"/>
      <c r="C37" s="1146" t="s">
        <v>567</v>
      </c>
      <c r="D37" s="1147"/>
      <c r="E37" s="1148"/>
      <c r="F37" s="36">
        <v>0.09</v>
      </c>
      <c r="G37" s="37">
        <v>0.09</v>
      </c>
      <c r="H37" s="37">
        <v>0.09</v>
      </c>
      <c r="I37" s="37">
        <v>0.1</v>
      </c>
      <c r="J37" s="38">
        <v>0.19</v>
      </c>
      <c r="K37" s="22"/>
      <c r="L37" s="22"/>
      <c r="M37" s="22"/>
      <c r="N37" s="22"/>
      <c r="O37" s="22"/>
      <c r="P37" s="22"/>
    </row>
    <row r="38" spans="1:16" ht="39" customHeight="1" x14ac:dyDescent="0.2">
      <c r="A38" s="22"/>
      <c r="B38" s="35"/>
      <c r="C38" s="1146" t="s">
        <v>568</v>
      </c>
      <c r="D38" s="1147"/>
      <c r="E38" s="1148"/>
      <c r="F38" s="36">
        <v>0.87</v>
      </c>
      <c r="G38" s="37">
        <v>0.75</v>
      </c>
      <c r="H38" s="37">
        <v>0.69</v>
      </c>
      <c r="I38" s="37">
        <v>0.59</v>
      </c>
      <c r="J38" s="38">
        <v>0.13</v>
      </c>
      <c r="K38" s="22"/>
      <c r="L38" s="22"/>
      <c r="M38" s="22"/>
      <c r="N38" s="22"/>
      <c r="O38" s="22"/>
      <c r="P38" s="22"/>
    </row>
    <row r="39" spans="1:16" ht="39" customHeight="1" x14ac:dyDescent="0.2">
      <c r="A39" s="22"/>
      <c r="B39" s="35"/>
      <c r="C39" s="1146" t="s">
        <v>569</v>
      </c>
      <c r="D39" s="1147"/>
      <c r="E39" s="1148"/>
      <c r="F39" s="36">
        <v>0</v>
      </c>
      <c r="G39" s="37">
        <v>0</v>
      </c>
      <c r="H39" s="37">
        <v>0</v>
      </c>
      <c r="I39" s="37">
        <v>0</v>
      </c>
      <c r="J39" s="38">
        <v>0</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570</v>
      </c>
      <c r="D42" s="1147"/>
      <c r="E42" s="1148"/>
      <c r="F42" s="36" t="s">
        <v>518</v>
      </c>
      <c r="G42" s="37" t="s">
        <v>518</v>
      </c>
      <c r="H42" s="37" t="s">
        <v>518</v>
      </c>
      <c r="I42" s="37" t="s">
        <v>518</v>
      </c>
      <c r="J42" s="38" t="s">
        <v>518</v>
      </c>
      <c r="K42" s="22"/>
      <c r="L42" s="22"/>
      <c r="M42" s="22"/>
      <c r="N42" s="22"/>
      <c r="O42" s="22"/>
      <c r="P42" s="22"/>
    </row>
    <row r="43" spans="1:16" ht="39" customHeight="1" thickBot="1" x14ac:dyDescent="0.25">
      <c r="A43" s="22"/>
      <c r="B43" s="40"/>
      <c r="C43" s="1149" t="s">
        <v>571</v>
      </c>
      <c r="D43" s="1150"/>
      <c r="E43" s="1151"/>
      <c r="F43" s="41">
        <v>11.66</v>
      </c>
      <c r="G43" s="42">
        <v>0.65</v>
      </c>
      <c r="H43" s="42" t="s">
        <v>518</v>
      </c>
      <c r="I43" s="42" t="s">
        <v>518</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p19eOFCZ4JA+mLnEvTJhyj4UXNQA1cY2ST8d0bxuntjdW6gZF6plotFPi9hY/I1bj9nQTFfbF42e22UlmHwYQ==" saltValue="/UehFhqe3mPD1wj6QxaA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154" t="s">
        <v>11</v>
      </c>
      <c r="C45" s="1155"/>
      <c r="D45" s="58"/>
      <c r="E45" s="1160" t="s">
        <v>12</v>
      </c>
      <c r="F45" s="1160"/>
      <c r="G45" s="1160"/>
      <c r="H45" s="1160"/>
      <c r="I45" s="1160"/>
      <c r="J45" s="1161"/>
      <c r="K45" s="59">
        <v>2645</v>
      </c>
      <c r="L45" s="60">
        <v>2552</v>
      </c>
      <c r="M45" s="60">
        <v>2529</v>
      </c>
      <c r="N45" s="60">
        <v>2582</v>
      </c>
      <c r="O45" s="61">
        <v>2593</v>
      </c>
      <c r="P45" s="48"/>
      <c r="Q45" s="48"/>
      <c r="R45" s="48"/>
      <c r="S45" s="48"/>
      <c r="T45" s="48"/>
      <c r="U45" s="48"/>
    </row>
    <row r="46" spans="1:21" ht="30.75" customHeight="1" x14ac:dyDescent="0.2">
      <c r="A46" s="48"/>
      <c r="B46" s="1156"/>
      <c r="C46" s="1157"/>
      <c r="D46" s="62"/>
      <c r="E46" s="1162" t="s">
        <v>13</v>
      </c>
      <c r="F46" s="1162"/>
      <c r="G46" s="1162"/>
      <c r="H46" s="1162"/>
      <c r="I46" s="1162"/>
      <c r="J46" s="1163"/>
      <c r="K46" s="63" t="s">
        <v>518</v>
      </c>
      <c r="L46" s="64" t="s">
        <v>518</v>
      </c>
      <c r="M46" s="64" t="s">
        <v>518</v>
      </c>
      <c r="N46" s="64" t="s">
        <v>518</v>
      </c>
      <c r="O46" s="65" t="s">
        <v>518</v>
      </c>
      <c r="P46" s="48"/>
      <c r="Q46" s="48"/>
      <c r="R46" s="48"/>
      <c r="S46" s="48"/>
      <c r="T46" s="48"/>
      <c r="U46" s="48"/>
    </row>
    <row r="47" spans="1:21" ht="30.75" customHeight="1" x14ac:dyDescent="0.2">
      <c r="A47" s="48"/>
      <c r="B47" s="1156"/>
      <c r="C47" s="1157"/>
      <c r="D47" s="62"/>
      <c r="E47" s="1162" t="s">
        <v>14</v>
      </c>
      <c r="F47" s="1162"/>
      <c r="G47" s="1162"/>
      <c r="H47" s="1162"/>
      <c r="I47" s="1162"/>
      <c r="J47" s="1163"/>
      <c r="K47" s="63" t="s">
        <v>518</v>
      </c>
      <c r="L47" s="64" t="s">
        <v>518</v>
      </c>
      <c r="M47" s="64" t="s">
        <v>518</v>
      </c>
      <c r="N47" s="64" t="s">
        <v>518</v>
      </c>
      <c r="O47" s="65" t="s">
        <v>518</v>
      </c>
      <c r="P47" s="48"/>
      <c r="Q47" s="48"/>
      <c r="R47" s="48"/>
      <c r="S47" s="48"/>
      <c r="T47" s="48"/>
      <c r="U47" s="48"/>
    </row>
    <row r="48" spans="1:21" ht="30.75" customHeight="1" x14ac:dyDescent="0.2">
      <c r="A48" s="48"/>
      <c r="B48" s="1156"/>
      <c r="C48" s="1157"/>
      <c r="D48" s="62"/>
      <c r="E48" s="1162" t="s">
        <v>15</v>
      </c>
      <c r="F48" s="1162"/>
      <c r="G48" s="1162"/>
      <c r="H48" s="1162"/>
      <c r="I48" s="1162"/>
      <c r="J48" s="1163"/>
      <c r="K48" s="63">
        <v>513</v>
      </c>
      <c r="L48" s="64">
        <v>531</v>
      </c>
      <c r="M48" s="64">
        <v>252</v>
      </c>
      <c r="N48" s="64">
        <v>279</v>
      </c>
      <c r="O48" s="65">
        <v>250</v>
      </c>
      <c r="P48" s="48"/>
      <c r="Q48" s="48"/>
      <c r="R48" s="48"/>
      <c r="S48" s="48"/>
      <c r="T48" s="48"/>
      <c r="U48" s="48"/>
    </row>
    <row r="49" spans="1:21" ht="30.75" customHeight="1" x14ac:dyDescent="0.2">
      <c r="A49" s="48"/>
      <c r="B49" s="1156"/>
      <c r="C49" s="1157"/>
      <c r="D49" s="62"/>
      <c r="E49" s="1162" t="s">
        <v>16</v>
      </c>
      <c r="F49" s="1162"/>
      <c r="G49" s="1162"/>
      <c r="H49" s="1162"/>
      <c r="I49" s="1162"/>
      <c r="J49" s="1163"/>
      <c r="K49" s="63">
        <v>245</v>
      </c>
      <c r="L49" s="64">
        <v>260</v>
      </c>
      <c r="M49" s="64">
        <v>249</v>
      </c>
      <c r="N49" s="64">
        <v>253</v>
      </c>
      <c r="O49" s="65">
        <v>241</v>
      </c>
      <c r="P49" s="48"/>
      <c r="Q49" s="48"/>
      <c r="R49" s="48"/>
      <c r="S49" s="48"/>
      <c r="T49" s="48"/>
      <c r="U49" s="48"/>
    </row>
    <row r="50" spans="1:21" ht="30.75" customHeight="1" x14ac:dyDescent="0.2">
      <c r="A50" s="48"/>
      <c r="B50" s="1156"/>
      <c r="C50" s="1157"/>
      <c r="D50" s="62"/>
      <c r="E50" s="1162" t="s">
        <v>17</v>
      </c>
      <c r="F50" s="1162"/>
      <c r="G50" s="1162"/>
      <c r="H50" s="1162"/>
      <c r="I50" s="1162"/>
      <c r="J50" s="1163"/>
      <c r="K50" s="63">
        <v>78</v>
      </c>
      <c r="L50" s="64">
        <v>78</v>
      </c>
      <c r="M50" s="64">
        <v>78</v>
      </c>
      <c r="N50" s="64">
        <v>78</v>
      </c>
      <c r="O50" s="65">
        <v>78</v>
      </c>
      <c r="P50" s="48"/>
      <c r="Q50" s="48"/>
      <c r="R50" s="48"/>
      <c r="S50" s="48"/>
      <c r="T50" s="48"/>
      <c r="U50" s="48"/>
    </row>
    <row r="51" spans="1:21" ht="30.75" customHeight="1" x14ac:dyDescent="0.2">
      <c r="A51" s="48"/>
      <c r="B51" s="1158"/>
      <c r="C51" s="1159"/>
      <c r="D51" s="66"/>
      <c r="E51" s="1162" t="s">
        <v>18</v>
      </c>
      <c r="F51" s="1162"/>
      <c r="G51" s="1162"/>
      <c r="H51" s="1162"/>
      <c r="I51" s="1162"/>
      <c r="J51" s="1163"/>
      <c r="K51" s="63">
        <v>1</v>
      </c>
      <c r="L51" s="64">
        <v>1</v>
      </c>
      <c r="M51" s="64">
        <v>0</v>
      </c>
      <c r="N51" s="64">
        <v>0</v>
      </c>
      <c r="O51" s="65" t="s">
        <v>518</v>
      </c>
      <c r="P51" s="48"/>
      <c r="Q51" s="48"/>
      <c r="R51" s="48"/>
      <c r="S51" s="48"/>
      <c r="T51" s="48"/>
      <c r="U51" s="48"/>
    </row>
    <row r="52" spans="1:21" ht="30.75" customHeight="1" x14ac:dyDescent="0.2">
      <c r="A52" s="48"/>
      <c r="B52" s="1164" t="s">
        <v>19</v>
      </c>
      <c r="C52" s="1165"/>
      <c r="D52" s="66"/>
      <c r="E52" s="1162" t="s">
        <v>20</v>
      </c>
      <c r="F52" s="1162"/>
      <c r="G52" s="1162"/>
      <c r="H52" s="1162"/>
      <c r="I52" s="1162"/>
      <c r="J52" s="1163"/>
      <c r="K52" s="63">
        <v>2252</v>
      </c>
      <c r="L52" s="64">
        <v>2215</v>
      </c>
      <c r="M52" s="64">
        <v>1947</v>
      </c>
      <c r="N52" s="64">
        <v>2043</v>
      </c>
      <c r="O52" s="65">
        <v>1966</v>
      </c>
      <c r="P52" s="48"/>
      <c r="Q52" s="48"/>
      <c r="R52" s="48"/>
      <c r="S52" s="48"/>
      <c r="T52" s="48"/>
      <c r="U52" s="48"/>
    </row>
    <row r="53" spans="1:21" ht="30.75" customHeight="1" thickBot="1" x14ac:dyDescent="0.25">
      <c r="A53" s="48"/>
      <c r="B53" s="1166" t="s">
        <v>21</v>
      </c>
      <c r="C53" s="1167"/>
      <c r="D53" s="67"/>
      <c r="E53" s="1168" t="s">
        <v>22</v>
      </c>
      <c r="F53" s="1168"/>
      <c r="G53" s="1168"/>
      <c r="H53" s="1168"/>
      <c r="I53" s="1168"/>
      <c r="J53" s="1169"/>
      <c r="K53" s="68">
        <v>1230</v>
      </c>
      <c r="L53" s="69">
        <v>1207</v>
      </c>
      <c r="M53" s="69">
        <v>1161</v>
      </c>
      <c r="N53" s="69">
        <v>1149</v>
      </c>
      <c r="O53" s="70">
        <v>1196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5">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70" t="s">
        <v>26</v>
      </c>
      <c r="C58" s="1171"/>
      <c r="D58" s="1176" t="s">
        <v>27</v>
      </c>
      <c r="E58" s="1177"/>
      <c r="F58" s="1177"/>
      <c r="G58" s="1177"/>
      <c r="H58" s="1177"/>
      <c r="I58" s="1177"/>
      <c r="J58" s="1178"/>
      <c r="K58" s="83"/>
      <c r="L58" s="84"/>
      <c r="M58" s="84"/>
      <c r="N58" s="84"/>
      <c r="O58" s="85"/>
    </row>
    <row r="59" spans="1:21" ht="31.5" customHeight="1" x14ac:dyDescent="0.2">
      <c r="B59" s="1172"/>
      <c r="C59" s="1173"/>
      <c r="D59" s="1179" t="s">
        <v>28</v>
      </c>
      <c r="E59" s="1180"/>
      <c r="F59" s="1180"/>
      <c r="G59" s="1180"/>
      <c r="H59" s="1180"/>
      <c r="I59" s="1180"/>
      <c r="J59" s="1181"/>
      <c r="K59" s="86"/>
      <c r="L59" s="87"/>
      <c r="M59" s="87"/>
      <c r="N59" s="87"/>
      <c r="O59" s="88"/>
    </row>
    <row r="60" spans="1:21" ht="31.5" customHeight="1" thickBot="1" x14ac:dyDescent="0.25">
      <c r="B60" s="1174"/>
      <c r="C60" s="1175"/>
      <c r="D60" s="1182" t="s">
        <v>29</v>
      </c>
      <c r="E60" s="1183"/>
      <c r="F60" s="1183"/>
      <c r="G60" s="1183"/>
      <c r="H60" s="1183"/>
      <c r="I60" s="1183"/>
      <c r="J60" s="1184"/>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noU4e81VH+ePHTVSBuSpSHvqmYQ8hFOM1ssDAahnZy65Tmrxu9s5fbaOiDwMV4jlD+wiUxbfX0nVJL+3BYG8A==" saltValue="jwVFXpdrY7ctta6OpgWK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559</v>
      </c>
      <c r="J40" s="103" t="s">
        <v>560</v>
      </c>
      <c r="K40" s="103" t="s">
        <v>561</v>
      </c>
      <c r="L40" s="103" t="s">
        <v>562</v>
      </c>
      <c r="M40" s="104" t="s">
        <v>563</v>
      </c>
    </row>
    <row r="41" spans="2:13" ht="27.75" customHeight="1" x14ac:dyDescent="0.2">
      <c r="B41" s="1185" t="s">
        <v>32</v>
      </c>
      <c r="C41" s="1186"/>
      <c r="D41" s="105"/>
      <c r="E41" s="1191" t="s">
        <v>33</v>
      </c>
      <c r="F41" s="1191"/>
      <c r="G41" s="1191"/>
      <c r="H41" s="1192"/>
      <c r="I41" s="355">
        <v>29450</v>
      </c>
      <c r="J41" s="356">
        <v>28971</v>
      </c>
      <c r="K41" s="356">
        <v>28254</v>
      </c>
      <c r="L41" s="356">
        <v>27170</v>
      </c>
      <c r="M41" s="357">
        <v>25329</v>
      </c>
    </row>
    <row r="42" spans="2:13" ht="27.75" customHeight="1" x14ac:dyDescent="0.2">
      <c r="B42" s="1187"/>
      <c r="C42" s="1188"/>
      <c r="D42" s="106"/>
      <c r="E42" s="1193" t="s">
        <v>34</v>
      </c>
      <c r="F42" s="1193"/>
      <c r="G42" s="1193"/>
      <c r="H42" s="1194"/>
      <c r="I42" s="358">
        <v>312</v>
      </c>
      <c r="J42" s="359">
        <v>234</v>
      </c>
      <c r="K42" s="359">
        <v>156</v>
      </c>
      <c r="L42" s="359">
        <v>78</v>
      </c>
      <c r="M42" s="360" t="s">
        <v>518</v>
      </c>
    </row>
    <row r="43" spans="2:13" ht="27.75" customHeight="1" x14ac:dyDescent="0.2">
      <c r="B43" s="1187"/>
      <c r="C43" s="1188"/>
      <c r="D43" s="106"/>
      <c r="E43" s="1193" t="s">
        <v>35</v>
      </c>
      <c r="F43" s="1193"/>
      <c r="G43" s="1193"/>
      <c r="H43" s="1194"/>
      <c r="I43" s="358">
        <v>5623</v>
      </c>
      <c r="J43" s="359">
        <v>5197</v>
      </c>
      <c r="K43" s="359">
        <v>4108</v>
      </c>
      <c r="L43" s="359">
        <v>3302</v>
      </c>
      <c r="M43" s="360">
        <v>2415</v>
      </c>
    </row>
    <row r="44" spans="2:13" ht="27.75" customHeight="1" x14ac:dyDescent="0.2">
      <c r="B44" s="1187"/>
      <c r="C44" s="1188"/>
      <c r="D44" s="106"/>
      <c r="E44" s="1193" t="s">
        <v>36</v>
      </c>
      <c r="F44" s="1193"/>
      <c r="G44" s="1193"/>
      <c r="H44" s="1194"/>
      <c r="I44" s="358">
        <v>1457</v>
      </c>
      <c r="J44" s="359">
        <v>1531</v>
      </c>
      <c r="K44" s="359">
        <v>1350</v>
      </c>
      <c r="L44" s="359">
        <v>1136</v>
      </c>
      <c r="M44" s="360">
        <v>967</v>
      </c>
    </row>
    <row r="45" spans="2:13" ht="27.75" customHeight="1" x14ac:dyDescent="0.2">
      <c r="B45" s="1187"/>
      <c r="C45" s="1188"/>
      <c r="D45" s="106"/>
      <c r="E45" s="1193" t="s">
        <v>37</v>
      </c>
      <c r="F45" s="1193"/>
      <c r="G45" s="1193"/>
      <c r="H45" s="1194"/>
      <c r="I45" s="358">
        <v>3539</v>
      </c>
      <c r="J45" s="359">
        <v>3692</v>
      </c>
      <c r="K45" s="359">
        <v>3768</v>
      </c>
      <c r="L45" s="359">
        <v>3684</v>
      </c>
      <c r="M45" s="360">
        <v>3577</v>
      </c>
    </row>
    <row r="46" spans="2:13" ht="27.75" customHeight="1" x14ac:dyDescent="0.2">
      <c r="B46" s="1187"/>
      <c r="C46" s="1188"/>
      <c r="D46" s="107"/>
      <c r="E46" s="1193" t="s">
        <v>38</v>
      </c>
      <c r="F46" s="1193"/>
      <c r="G46" s="1193"/>
      <c r="H46" s="1194"/>
      <c r="I46" s="358" t="s">
        <v>518</v>
      </c>
      <c r="J46" s="359" t="s">
        <v>518</v>
      </c>
      <c r="K46" s="359" t="s">
        <v>518</v>
      </c>
      <c r="L46" s="359" t="s">
        <v>518</v>
      </c>
      <c r="M46" s="360" t="s">
        <v>518</v>
      </c>
    </row>
    <row r="47" spans="2:13" ht="27.75" customHeight="1" x14ac:dyDescent="0.2">
      <c r="B47" s="1187"/>
      <c r="C47" s="1188"/>
      <c r="D47" s="108"/>
      <c r="E47" s="1195" t="s">
        <v>39</v>
      </c>
      <c r="F47" s="1196"/>
      <c r="G47" s="1196"/>
      <c r="H47" s="1197"/>
      <c r="I47" s="358" t="s">
        <v>518</v>
      </c>
      <c r="J47" s="359" t="s">
        <v>518</v>
      </c>
      <c r="K47" s="359" t="s">
        <v>518</v>
      </c>
      <c r="L47" s="359" t="s">
        <v>518</v>
      </c>
      <c r="M47" s="360" t="s">
        <v>518</v>
      </c>
    </row>
    <row r="48" spans="2:13" ht="27.75" customHeight="1" x14ac:dyDescent="0.2">
      <c r="B48" s="1187"/>
      <c r="C48" s="1188"/>
      <c r="D48" s="106"/>
      <c r="E48" s="1193" t="s">
        <v>40</v>
      </c>
      <c r="F48" s="1193"/>
      <c r="G48" s="1193"/>
      <c r="H48" s="1194"/>
      <c r="I48" s="358" t="s">
        <v>518</v>
      </c>
      <c r="J48" s="359" t="s">
        <v>518</v>
      </c>
      <c r="K48" s="359" t="s">
        <v>518</v>
      </c>
      <c r="L48" s="359" t="s">
        <v>518</v>
      </c>
      <c r="M48" s="360" t="s">
        <v>518</v>
      </c>
    </row>
    <row r="49" spans="2:13" ht="27.75" customHeight="1" x14ac:dyDescent="0.2">
      <c r="B49" s="1189"/>
      <c r="C49" s="1190"/>
      <c r="D49" s="106"/>
      <c r="E49" s="1193" t="s">
        <v>41</v>
      </c>
      <c r="F49" s="1193"/>
      <c r="G49" s="1193"/>
      <c r="H49" s="1194"/>
      <c r="I49" s="358" t="s">
        <v>518</v>
      </c>
      <c r="J49" s="359" t="s">
        <v>518</v>
      </c>
      <c r="K49" s="359" t="s">
        <v>518</v>
      </c>
      <c r="L49" s="359" t="s">
        <v>518</v>
      </c>
      <c r="M49" s="360" t="s">
        <v>518</v>
      </c>
    </row>
    <row r="50" spans="2:13" ht="27.75" customHeight="1" x14ac:dyDescent="0.2">
      <c r="B50" s="1198" t="s">
        <v>42</v>
      </c>
      <c r="C50" s="1199"/>
      <c r="D50" s="109"/>
      <c r="E50" s="1193" t="s">
        <v>43</v>
      </c>
      <c r="F50" s="1193"/>
      <c r="G50" s="1193"/>
      <c r="H50" s="1194"/>
      <c r="I50" s="358">
        <v>3495</v>
      </c>
      <c r="J50" s="359">
        <v>4077</v>
      </c>
      <c r="K50" s="359">
        <v>4594</v>
      </c>
      <c r="L50" s="359">
        <v>5846</v>
      </c>
      <c r="M50" s="360">
        <v>6492</v>
      </c>
    </row>
    <row r="51" spans="2:13" ht="27.75" customHeight="1" x14ac:dyDescent="0.2">
      <c r="B51" s="1187"/>
      <c r="C51" s="1188"/>
      <c r="D51" s="106"/>
      <c r="E51" s="1193" t="s">
        <v>44</v>
      </c>
      <c r="F51" s="1193"/>
      <c r="G51" s="1193"/>
      <c r="H51" s="1194"/>
      <c r="I51" s="358">
        <v>5125</v>
      </c>
      <c r="J51" s="359">
        <v>4888</v>
      </c>
      <c r="K51" s="359">
        <v>4133</v>
      </c>
      <c r="L51" s="359">
        <v>3188</v>
      </c>
      <c r="M51" s="360">
        <v>2464</v>
      </c>
    </row>
    <row r="52" spans="2:13" ht="27.75" customHeight="1" x14ac:dyDescent="0.2">
      <c r="B52" s="1189"/>
      <c r="C52" s="1190"/>
      <c r="D52" s="106"/>
      <c r="E52" s="1193" t="s">
        <v>45</v>
      </c>
      <c r="F52" s="1193"/>
      <c r="G52" s="1193"/>
      <c r="H52" s="1194"/>
      <c r="I52" s="358">
        <v>19118</v>
      </c>
      <c r="J52" s="359">
        <v>18964</v>
      </c>
      <c r="K52" s="359">
        <v>18635</v>
      </c>
      <c r="L52" s="359">
        <v>18072</v>
      </c>
      <c r="M52" s="360">
        <v>17033</v>
      </c>
    </row>
    <row r="53" spans="2:13" ht="27.75" customHeight="1" thickBot="1" x14ac:dyDescent="0.25">
      <c r="B53" s="1200" t="s">
        <v>46</v>
      </c>
      <c r="C53" s="1201"/>
      <c r="D53" s="110"/>
      <c r="E53" s="1202" t="s">
        <v>47</v>
      </c>
      <c r="F53" s="1202"/>
      <c r="G53" s="1202"/>
      <c r="H53" s="1203"/>
      <c r="I53" s="361">
        <v>12642</v>
      </c>
      <c r="J53" s="362">
        <v>11695</v>
      </c>
      <c r="K53" s="362">
        <v>10274</v>
      </c>
      <c r="L53" s="362">
        <v>8263</v>
      </c>
      <c r="M53" s="363">
        <v>6299</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8LwAQI/j3HISaxMJ6lKcXRatPlUG5iruxrvxIwQFSL/uYVaMtkiKqlqaKm5g6wA6LWz594pF6GA5aymz/igjAw==" saltValue="heNlsZMd5OX8IOqBDVCK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561</v>
      </c>
      <c r="G54" s="119" t="s">
        <v>562</v>
      </c>
      <c r="H54" s="120" t="s">
        <v>563</v>
      </c>
    </row>
    <row r="55" spans="2:8" ht="52.5" customHeight="1" x14ac:dyDescent="0.2">
      <c r="B55" s="121"/>
      <c r="C55" s="1212" t="s">
        <v>50</v>
      </c>
      <c r="D55" s="1212"/>
      <c r="E55" s="1213"/>
      <c r="F55" s="122">
        <v>980</v>
      </c>
      <c r="G55" s="122">
        <v>1302</v>
      </c>
      <c r="H55" s="123">
        <v>1537</v>
      </c>
    </row>
    <row r="56" spans="2:8" ht="52.5" customHeight="1" x14ac:dyDescent="0.2">
      <c r="B56" s="124"/>
      <c r="C56" s="1214" t="s">
        <v>51</v>
      </c>
      <c r="D56" s="1214"/>
      <c r="E56" s="1215"/>
      <c r="F56" s="125">
        <v>1295</v>
      </c>
      <c r="G56" s="125">
        <v>1626</v>
      </c>
      <c r="H56" s="126">
        <v>1627</v>
      </c>
    </row>
    <row r="57" spans="2:8" ht="53.25" customHeight="1" x14ac:dyDescent="0.2">
      <c r="B57" s="124"/>
      <c r="C57" s="1216" t="s">
        <v>52</v>
      </c>
      <c r="D57" s="1216"/>
      <c r="E57" s="1217"/>
      <c r="F57" s="127">
        <v>2319</v>
      </c>
      <c r="G57" s="127">
        <v>2918</v>
      </c>
      <c r="H57" s="128">
        <v>3328</v>
      </c>
    </row>
    <row r="58" spans="2:8" ht="45.75" customHeight="1" x14ac:dyDescent="0.2">
      <c r="B58" s="129"/>
      <c r="C58" s="1204" t="s">
        <v>53</v>
      </c>
      <c r="D58" s="1205"/>
      <c r="E58" s="1206"/>
      <c r="F58" s="130"/>
      <c r="G58" s="130"/>
      <c r="H58" s="131"/>
    </row>
    <row r="59" spans="2:8" ht="45.75" customHeight="1" x14ac:dyDescent="0.2">
      <c r="B59" s="129"/>
      <c r="C59" s="1204" t="s">
        <v>54</v>
      </c>
      <c r="D59" s="1205"/>
      <c r="E59" s="1206"/>
      <c r="F59" s="130"/>
      <c r="G59" s="130"/>
      <c r="H59" s="131"/>
    </row>
    <row r="60" spans="2:8" ht="45.75" customHeight="1" x14ac:dyDescent="0.2">
      <c r="B60" s="129"/>
      <c r="C60" s="1204" t="s">
        <v>54</v>
      </c>
      <c r="D60" s="1205"/>
      <c r="E60" s="1206"/>
      <c r="F60" s="130"/>
      <c r="G60" s="130"/>
      <c r="H60" s="131"/>
    </row>
    <row r="61" spans="2:8" ht="45.75" customHeight="1" x14ac:dyDescent="0.2">
      <c r="B61" s="129"/>
      <c r="C61" s="1204" t="s">
        <v>54</v>
      </c>
      <c r="D61" s="1205"/>
      <c r="E61" s="1206"/>
      <c r="F61" s="130"/>
      <c r="G61" s="130"/>
      <c r="H61" s="131"/>
    </row>
    <row r="62" spans="2:8" ht="45.75" customHeight="1" thickBot="1" x14ac:dyDescent="0.25">
      <c r="B62" s="132"/>
      <c r="C62" s="1207" t="s">
        <v>54</v>
      </c>
      <c r="D62" s="1208"/>
      <c r="E62" s="1209"/>
      <c r="F62" s="133"/>
      <c r="G62" s="133"/>
      <c r="H62" s="134"/>
    </row>
    <row r="63" spans="2:8" ht="52.5" customHeight="1" thickBot="1" x14ac:dyDescent="0.25">
      <c r="B63" s="135"/>
      <c r="C63" s="1210" t="s">
        <v>55</v>
      </c>
      <c r="D63" s="1210"/>
      <c r="E63" s="1211"/>
      <c r="F63" s="136">
        <v>4594</v>
      </c>
      <c r="G63" s="136">
        <v>5846</v>
      </c>
      <c r="H63" s="137">
        <v>6492</v>
      </c>
    </row>
    <row r="64" spans="2:8" ht="13.2" x14ac:dyDescent="0.2"/>
  </sheetData>
  <sheetProtection algorithmName="SHA-512" hashValue="AhZQG2sXGGHO4he6Vozzz07jsyxI6s5/zKEkaiOohHFwdE7onhbHCoPs+kNnOqG1IMzDKFfq3qfQKPdaDEOwRA==" saltValue="41q7lWbRj3LcpF9VwVPr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E98BF-5C2F-43B9-BA10-0DE7C7F94E18}">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8" customWidth="1"/>
    <col min="2" max="107" width="2.44140625" style="1218" customWidth="1"/>
    <col min="108" max="108" width="6.109375" style="1220" customWidth="1"/>
    <col min="109" max="109" width="5.88671875" style="1219" customWidth="1"/>
    <col min="110" max="16384" width="8.6640625" style="1218" hidden="1"/>
  </cols>
  <sheetData>
    <row r="1" spans="1:109" ht="42.75" customHeight="1" x14ac:dyDescent="0.2">
      <c r="A1" s="1275"/>
      <c r="B1" s="1274"/>
      <c r="DD1" s="1218"/>
      <c r="DE1" s="1218"/>
    </row>
    <row r="2" spans="1:109" ht="25.5" customHeight="1" x14ac:dyDescent="0.2">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18"/>
      <c r="DE2" s="1218"/>
    </row>
    <row r="3" spans="1:109" ht="25.5" customHeight="1" x14ac:dyDescent="0.2">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18"/>
      <c r="DE3" s="1218"/>
    </row>
    <row r="4" spans="1:109" s="259" customFormat="1" ht="13.2" x14ac:dyDescent="0.2">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row>
    <row r="5" spans="1:109" s="259" customFormat="1" ht="13.2" x14ac:dyDescent="0.2">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row>
    <row r="6" spans="1:109" s="259" customFormat="1" ht="13.2" x14ac:dyDescent="0.2">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row>
    <row r="7" spans="1:109" s="259" customFormat="1" ht="13.2" x14ac:dyDescent="0.2">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row>
    <row r="8" spans="1:109" s="259" customFormat="1" ht="13.2" x14ac:dyDescent="0.2">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row>
    <row r="9" spans="1:109" s="259" customFormat="1" ht="13.2" x14ac:dyDescent="0.2">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row>
    <row r="10" spans="1:109" s="259" customFormat="1" ht="13.2" x14ac:dyDescent="0.2">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row>
    <row r="11" spans="1:109" s="259" customFormat="1" ht="13.2" x14ac:dyDescent="0.2">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row>
    <row r="12" spans="1:109" s="259" customFormat="1" ht="13.2" x14ac:dyDescent="0.2">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row>
    <row r="13" spans="1:109" s="259" customFormat="1" ht="13.2" x14ac:dyDescent="0.2">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row>
    <row r="14" spans="1:109" s="259" customFormat="1" ht="13.2" x14ac:dyDescent="0.2">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row>
    <row r="15" spans="1:109" s="259" customFormat="1" ht="13.2" x14ac:dyDescent="0.2">
      <c r="A15" s="1218"/>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row>
    <row r="16" spans="1:109" s="259" customFormat="1" ht="13.2" x14ac:dyDescent="0.2">
      <c r="A16" s="1218"/>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row>
    <row r="17" spans="1:109" s="259" customFormat="1" ht="13.2" x14ac:dyDescent="0.2">
      <c r="A17" s="1218"/>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row>
    <row r="18" spans="1:109" s="259" customFormat="1" ht="13.2" x14ac:dyDescent="0.2">
      <c r="A18" s="1218"/>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row>
    <row r="19" spans="1:109" ht="13.2" x14ac:dyDescent="0.2">
      <c r="DD19" s="1218"/>
      <c r="DE19" s="1218"/>
    </row>
    <row r="20" spans="1:109" ht="13.2" x14ac:dyDescent="0.2">
      <c r="DD20" s="1218"/>
      <c r="DE20" s="1218"/>
    </row>
    <row r="21" spans="1:109" ht="17.25" customHeight="1" x14ac:dyDescent="0.2">
      <c r="B21" s="1272"/>
      <c r="C21" s="1269"/>
      <c r="D21" s="1269"/>
      <c r="E21" s="1269"/>
      <c r="F21" s="1269"/>
      <c r="G21" s="1269"/>
      <c r="H21" s="1269"/>
      <c r="I21" s="1269"/>
      <c r="J21" s="1269"/>
      <c r="K21" s="1269"/>
      <c r="L21" s="1269"/>
      <c r="M21" s="1269"/>
      <c r="N21" s="1271"/>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1"/>
      <c r="AU21" s="1269"/>
      <c r="AV21" s="1269"/>
      <c r="AW21" s="1269"/>
      <c r="AX21" s="1269"/>
      <c r="AY21" s="1269"/>
      <c r="AZ21" s="1269"/>
      <c r="BA21" s="1269"/>
      <c r="BB21" s="1269"/>
      <c r="BC21" s="1269"/>
      <c r="BD21" s="1269"/>
      <c r="BE21" s="1269"/>
      <c r="BF21" s="1271"/>
      <c r="BG21" s="1269"/>
      <c r="BH21" s="1269"/>
      <c r="BI21" s="1269"/>
      <c r="BJ21" s="1269"/>
      <c r="BK21" s="1269"/>
      <c r="BL21" s="1269"/>
      <c r="BM21" s="1269"/>
      <c r="BN21" s="1269"/>
      <c r="BO21" s="1269"/>
      <c r="BP21" s="1269"/>
      <c r="BQ21" s="1269"/>
      <c r="BR21" s="1271"/>
      <c r="BS21" s="1269"/>
      <c r="BT21" s="1269"/>
      <c r="BU21" s="1269"/>
      <c r="BV21" s="1269"/>
      <c r="BW21" s="1269"/>
      <c r="BX21" s="1269"/>
      <c r="BY21" s="1269"/>
      <c r="BZ21" s="1269"/>
      <c r="CA21" s="1269"/>
      <c r="CB21" s="1269"/>
      <c r="CC21" s="1269"/>
      <c r="CD21" s="1271"/>
      <c r="CE21" s="1269"/>
      <c r="CF21" s="1269"/>
      <c r="CG21" s="1269"/>
      <c r="CH21" s="1269"/>
      <c r="CI21" s="1269"/>
      <c r="CJ21" s="1269"/>
      <c r="CK21" s="1269"/>
      <c r="CL21" s="1269"/>
      <c r="CM21" s="1269"/>
      <c r="CN21" s="1269"/>
      <c r="CO21" s="1269"/>
      <c r="CP21" s="1271"/>
      <c r="CQ21" s="1269"/>
      <c r="CR21" s="1269"/>
      <c r="CS21" s="1269"/>
      <c r="CT21" s="1269"/>
      <c r="CU21" s="1269"/>
      <c r="CV21" s="1269"/>
      <c r="CW21" s="1269"/>
      <c r="CX21" s="1269"/>
      <c r="CY21" s="1269"/>
      <c r="CZ21" s="1269"/>
      <c r="DA21" s="1269"/>
      <c r="DB21" s="1271"/>
      <c r="DC21" s="1269"/>
      <c r="DD21" s="1268"/>
      <c r="DE21" s="1218"/>
    </row>
    <row r="22" spans="1:109" ht="17.25" customHeight="1" x14ac:dyDescent="0.2">
      <c r="B22" s="1219"/>
    </row>
    <row r="23" spans="1:109" ht="13.2" x14ac:dyDescent="0.2">
      <c r="B23" s="1219"/>
    </row>
    <row r="24" spans="1:109" ht="13.2" x14ac:dyDescent="0.2">
      <c r="B24" s="1219"/>
    </row>
    <row r="25" spans="1:109" ht="13.2" x14ac:dyDescent="0.2">
      <c r="B25" s="1219"/>
    </row>
    <row r="26" spans="1:109" ht="13.2" x14ac:dyDescent="0.2">
      <c r="B26" s="1219"/>
    </row>
    <row r="27" spans="1:109" ht="13.2" x14ac:dyDescent="0.2">
      <c r="B27" s="1219"/>
    </row>
    <row r="28" spans="1:109" ht="13.2" x14ac:dyDescent="0.2">
      <c r="B28" s="1219"/>
    </row>
    <row r="29" spans="1:109" ht="13.2" x14ac:dyDescent="0.2">
      <c r="B29" s="1219"/>
    </row>
    <row r="30" spans="1:109" ht="13.2" x14ac:dyDescent="0.2">
      <c r="B30" s="1219"/>
    </row>
    <row r="31" spans="1:109" ht="13.2" x14ac:dyDescent="0.2">
      <c r="B31" s="1219"/>
    </row>
    <row r="32" spans="1:109" ht="13.2" x14ac:dyDescent="0.2">
      <c r="B32" s="1219"/>
    </row>
    <row r="33" spans="2:109" ht="13.2" x14ac:dyDescent="0.2">
      <c r="B33" s="1219"/>
    </row>
    <row r="34" spans="2:109" ht="13.2" x14ac:dyDescent="0.2">
      <c r="B34" s="1219"/>
    </row>
    <row r="35" spans="2:109" ht="13.2" x14ac:dyDescent="0.2">
      <c r="B35" s="1219"/>
    </row>
    <row r="36" spans="2:109" ht="13.2" x14ac:dyDescent="0.2">
      <c r="B36" s="1219"/>
    </row>
    <row r="37" spans="2:109" ht="13.2" x14ac:dyDescent="0.2">
      <c r="B37" s="1219"/>
    </row>
    <row r="38" spans="2:109" ht="13.2" x14ac:dyDescent="0.2">
      <c r="B38" s="1219"/>
    </row>
    <row r="39" spans="2:109" ht="13.2" x14ac:dyDescent="0.2">
      <c r="B39" s="1223"/>
      <c r="C39" s="1222"/>
      <c r="D39" s="1222"/>
      <c r="E39" s="1222"/>
      <c r="F39" s="1222"/>
      <c r="G39" s="1222"/>
      <c r="H39" s="1222"/>
      <c r="I39" s="1222"/>
      <c r="J39" s="1222"/>
      <c r="K39" s="1222"/>
      <c r="L39" s="1222"/>
      <c r="M39" s="1222"/>
      <c r="N39" s="1222"/>
      <c r="O39" s="1222"/>
      <c r="P39" s="1222"/>
      <c r="Q39" s="1222"/>
      <c r="R39" s="1222"/>
      <c r="S39" s="1222"/>
      <c r="T39" s="1222"/>
      <c r="U39" s="1222"/>
      <c r="V39" s="1222"/>
      <c r="W39" s="1222"/>
      <c r="X39" s="1222"/>
      <c r="Y39" s="1222"/>
      <c r="Z39" s="1222"/>
      <c r="AA39" s="1222"/>
      <c r="AB39" s="1222"/>
      <c r="AC39" s="1222"/>
      <c r="AD39" s="1222"/>
      <c r="AE39" s="1222"/>
      <c r="AF39" s="1222"/>
      <c r="AG39" s="1222"/>
      <c r="AH39" s="1222"/>
      <c r="AI39" s="1222"/>
      <c r="AJ39" s="1222"/>
      <c r="AK39" s="1222"/>
      <c r="AL39" s="1222"/>
      <c r="AM39" s="1222"/>
      <c r="AN39" s="1222"/>
      <c r="AO39" s="1222"/>
      <c r="AP39" s="1222"/>
      <c r="AQ39" s="1222"/>
      <c r="AR39" s="1222"/>
      <c r="AS39" s="1222"/>
      <c r="AT39" s="1222"/>
      <c r="AU39" s="1222"/>
      <c r="AV39" s="1222"/>
      <c r="AW39" s="1222"/>
      <c r="AX39" s="1222"/>
      <c r="AY39" s="1222"/>
      <c r="AZ39" s="1222"/>
      <c r="BA39" s="1222"/>
      <c r="BB39" s="1222"/>
      <c r="BC39" s="1222"/>
      <c r="BD39" s="1222"/>
      <c r="BE39" s="1222"/>
      <c r="BF39" s="1222"/>
      <c r="BG39" s="1222"/>
      <c r="BH39" s="1222"/>
      <c r="BI39" s="1222"/>
      <c r="BJ39" s="1222"/>
      <c r="BK39" s="1222"/>
      <c r="BL39" s="1222"/>
      <c r="BM39" s="1222"/>
      <c r="BN39" s="1222"/>
      <c r="BO39" s="1222"/>
      <c r="BP39" s="1222"/>
      <c r="BQ39" s="1222"/>
      <c r="BR39" s="1222"/>
      <c r="BS39" s="1222"/>
      <c r="BT39" s="1222"/>
      <c r="BU39" s="1222"/>
      <c r="BV39" s="1222"/>
      <c r="BW39" s="1222"/>
      <c r="BX39" s="1222"/>
      <c r="BY39" s="1222"/>
      <c r="BZ39" s="1222"/>
      <c r="CA39" s="1222"/>
      <c r="CB39" s="1222"/>
      <c r="CC39" s="1222"/>
      <c r="CD39" s="1222"/>
      <c r="CE39" s="1222"/>
      <c r="CF39" s="1222"/>
      <c r="CG39" s="1222"/>
      <c r="CH39" s="1222"/>
      <c r="CI39" s="1222"/>
      <c r="CJ39" s="1222"/>
      <c r="CK39" s="1222"/>
      <c r="CL39" s="1222"/>
      <c r="CM39" s="1222"/>
      <c r="CN39" s="1222"/>
      <c r="CO39" s="1222"/>
      <c r="CP39" s="1222"/>
      <c r="CQ39" s="1222"/>
      <c r="CR39" s="1222"/>
      <c r="CS39" s="1222"/>
      <c r="CT39" s="1222"/>
      <c r="CU39" s="1222"/>
      <c r="CV39" s="1222"/>
      <c r="CW39" s="1222"/>
      <c r="CX39" s="1222"/>
      <c r="CY39" s="1222"/>
      <c r="CZ39" s="1222"/>
      <c r="DA39" s="1222"/>
      <c r="DB39" s="1222"/>
      <c r="DC39" s="1222"/>
      <c r="DD39" s="1221"/>
    </row>
    <row r="40" spans="2:109" ht="13.2" x14ac:dyDescent="0.2">
      <c r="B40" s="1259"/>
      <c r="DD40" s="1259"/>
      <c r="DE40" s="1218"/>
    </row>
    <row r="41" spans="2:109" ht="16.2" x14ac:dyDescent="0.2">
      <c r="B41" s="1270" t="s">
        <v>595</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68"/>
    </row>
    <row r="42" spans="2:109" ht="13.2" x14ac:dyDescent="0.2">
      <c r="B42" s="1219"/>
      <c r="G42" s="1255"/>
      <c r="I42" s="1254"/>
      <c r="J42" s="1254"/>
      <c r="K42" s="1254"/>
      <c r="AM42" s="1255"/>
      <c r="AN42" s="1255" t="s">
        <v>591</v>
      </c>
      <c r="AP42" s="1254"/>
      <c r="AQ42" s="1254"/>
      <c r="AR42" s="1254"/>
      <c r="AY42" s="1255"/>
      <c r="BA42" s="1254"/>
      <c r="BB42" s="1254"/>
      <c r="BC42" s="1254"/>
      <c r="BK42" s="1255"/>
      <c r="BM42" s="1254"/>
      <c r="BN42" s="1254"/>
      <c r="BO42" s="1254"/>
      <c r="BW42" s="1255"/>
      <c r="BY42" s="1254"/>
      <c r="BZ42" s="1254"/>
      <c r="CA42" s="1254"/>
      <c r="CI42" s="1255"/>
      <c r="CK42" s="1254"/>
      <c r="CL42" s="1254"/>
      <c r="CM42" s="1254"/>
      <c r="CU42" s="1255"/>
      <c r="CW42" s="1254"/>
      <c r="CX42" s="1254"/>
      <c r="CY42" s="1254"/>
    </row>
    <row r="43" spans="2:109" ht="13.5" customHeight="1" x14ac:dyDescent="0.2">
      <c r="B43" s="1219"/>
      <c r="AN43" s="1253" t="s">
        <v>594</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1"/>
    </row>
    <row r="44" spans="2:109" ht="13.2" x14ac:dyDescent="0.2">
      <c r="B44" s="1219"/>
      <c r="AN44" s="1250"/>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48"/>
    </row>
    <row r="45" spans="2:109" ht="13.2" x14ac:dyDescent="0.2">
      <c r="B45" s="1219"/>
      <c r="AN45" s="1250"/>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48"/>
    </row>
    <row r="46" spans="2:109" ht="13.2" x14ac:dyDescent="0.2">
      <c r="B46" s="1219"/>
      <c r="AN46" s="1250"/>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48"/>
    </row>
    <row r="47" spans="2:109" ht="13.2" x14ac:dyDescent="0.2">
      <c r="B47" s="1219"/>
      <c r="AN47" s="1247"/>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5"/>
    </row>
    <row r="48" spans="2:109" ht="13.2" x14ac:dyDescent="0.2">
      <c r="B48" s="1219"/>
      <c r="H48" s="1232"/>
      <c r="I48" s="1232"/>
      <c r="J48" s="1232"/>
      <c r="AN48" s="1232"/>
      <c r="AO48" s="1232"/>
      <c r="AP48" s="1232"/>
      <c r="AZ48" s="1232"/>
      <c r="BA48" s="1232"/>
      <c r="BB48" s="1232"/>
      <c r="BL48" s="1232"/>
      <c r="BM48" s="1232"/>
      <c r="BN48" s="1232"/>
      <c r="BX48" s="1232"/>
      <c r="BY48" s="1232"/>
      <c r="BZ48" s="1232"/>
      <c r="CJ48" s="1232"/>
      <c r="CK48" s="1232"/>
      <c r="CL48" s="1232"/>
      <c r="CV48" s="1232"/>
      <c r="CW48" s="1232"/>
      <c r="CX48" s="1232"/>
    </row>
    <row r="49" spans="1:109" ht="13.2" x14ac:dyDescent="0.2">
      <c r="B49" s="1219"/>
      <c r="AN49" s="1218" t="s">
        <v>589</v>
      </c>
    </row>
    <row r="50" spans="1:109" ht="13.2" x14ac:dyDescent="0.2">
      <c r="B50" s="1219"/>
      <c r="G50" s="1230"/>
      <c r="H50" s="1230"/>
      <c r="I50" s="1230"/>
      <c r="J50" s="1230"/>
      <c r="K50" s="1239"/>
      <c r="L50" s="1239"/>
      <c r="M50" s="1238"/>
      <c r="N50" s="1238"/>
      <c r="AN50" s="1237"/>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5"/>
      <c r="BP50" s="1227" t="s">
        <v>559</v>
      </c>
      <c r="BQ50" s="1227"/>
      <c r="BR50" s="1227"/>
      <c r="BS50" s="1227"/>
      <c r="BT50" s="1227"/>
      <c r="BU50" s="1227"/>
      <c r="BV50" s="1227"/>
      <c r="BW50" s="1227"/>
      <c r="BX50" s="1227" t="s">
        <v>560</v>
      </c>
      <c r="BY50" s="1227"/>
      <c r="BZ50" s="1227"/>
      <c r="CA50" s="1227"/>
      <c r="CB50" s="1227"/>
      <c r="CC50" s="1227"/>
      <c r="CD50" s="1227"/>
      <c r="CE50" s="1227"/>
      <c r="CF50" s="1227" t="s">
        <v>561</v>
      </c>
      <c r="CG50" s="1227"/>
      <c r="CH50" s="1227"/>
      <c r="CI50" s="1227"/>
      <c r="CJ50" s="1227"/>
      <c r="CK50" s="1227"/>
      <c r="CL50" s="1227"/>
      <c r="CM50" s="1227"/>
      <c r="CN50" s="1227" t="s">
        <v>562</v>
      </c>
      <c r="CO50" s="1227"/>
      <c r="CP50" s="1227"/>
      <c r="CQ50" s="1227"/>
      <c r="CR50" s="1227"/>
      <c r="CS50" s="1227"/>
      <c r="CT50" s="1227"/>
      <c r="CU50" s="1227"/>
      <c r="CV50" s="1227" t="s">
        <v>563</v>
      </c>
      <c r="CW50" s="1227"/>
      <c r="CX50" s="1227"/>
      <c r="CY50" s="1227"/>
      <c r="CZ50" s="1227"/>
      <c r="DA50" s="1227"/>
      <c r="DB50" s="1227"/>
      <c r="DC50" s="1227"/>
    </row>
    <row r="51" spans="1:109" ht="13.5" customHeight="1" x14ac:dyDescent="0.2">
      <c r="B51" s="1219"/>
      <c r="G51" s="1234"/>
      <c r="H51" s="1234"/>
      <c r="I51" s="1267"/>
      <c r="J51" s="1267"/>
      <c r="K51" s="1233"/>
      <c r="L51" s="1233"/>
      <c r="M51" s="1233"/>
      <c r="N51" s="1233"/>
      <c r="AM51" s="1232"/>
      <c r="AN51" s="1226" t="s">
        <v>588</v>
      </c>
      <c r="AO51" s="1226"/>
      <c r="AP51" s="1226"/>
      <c r="AQ51" s="1226"/>
      <c r="AR51" s="1226"/>
      <c r="AS51" s="1226"/>
      <c r="AT51" s="1226"/>
      <c r="AU51" s="1226"/>
      <c r="AV51" s="1226"/>
      <c r="AW51" s="1226"/>
      <c r="AX51" s="1226"/>
      <c r="AY51" s="1226"/>
      <c r="AZ51" s="1226"/>
      <c r="BA51" s="1226"/>
      <c r="BB51" s="1226" t="s">
        <v>586</v>
      </c>
      <c r="BC51" s="1226"/>
      <c r="BD51" s="1226"/>
      <c r="BE51" s="1226"/>
      <c r="BF51" s="1226"/>
      <c r="BG51" s="1226"/>
      <c r="BH51" s="1226"/>
      <c r="BI51" s="1226"/>
      <c r="BJ51" s="1226"/>
      <c r="BK51" s="1226"/>
      <c r="BL51" s="1226"/>
      <c r="BM51" s="1226"/>
      <c r="BN51" s="1226"/>
      <c r="BO51" s="1226"/>
      <c r="BP51" s="1225">
        <v>108.5</v>
      </c>
      <c r="BQ51" s="1225"/>
      <c r="BR51" s="1225"/>
      <c r="BS51" s="1225"/>
      <c r="BT51" s="1225"/>
      <c r="BU51" s="1225"/>
      <c r="BV51" s="1225"/>
      <c r="BW51" s="1225"/>
      <c r="BX51" s="1225">
        <v>99.4</v>
      </c>
      <c r="BY51" s="1225"/>
      <c r="BZ51" s="1225"/>
      <c r="CA51" s="1225"/>
      <c r="CB51" s="1225"/>
      <c r="CC51" s="1225"/>
      <c r="CD51" s="1225"/>
      <c r="CE51" s="1225"/>
      <c r="CF51" s="1225">
        <v>85.2</v>
      </c>
      <c r="CG51" s="1225"/>
      <c r="CH51" s="1225"/>
      <c r="CI51" s="1225"/>
      <c r="CJ51" s="1225"/>
      <c r="CK51" s="1225"/>
      <c r="CL51" s="1225"/>
      <c r="CM51" s="1225"/>
      <c r="CN51" s="1225">
        <v>64.400000000000006</v>
      </c>
      <c r="CO51" s="1225"/>
      <c r="CP51" s="1225"/>
      <c r="CQ51" s="1225"/>
      <c r="CR51" s="1225"/>
      <c r="CS51" s="1225"/>
      <c r="CT51" s="1225"/>
      <c r="CU51" s="1225"/>
      <c r="CV51" s="1225">
        <v>50.4</v>
      </c>
      <c r="CW51" s="1225"/>
      <c r="CX51" s="1225"/>
      <c r="CY51" s="1225"/>
      <c r="CZ51" s="1225"/>
      <c r="DA51" s="1225"/>
      <c r="DB51" s="1225"/>
      <c r="DC51" s="1225"/>
    </row>
    <row r="52" spans="1:109" ht="13.2" x14ac:dyDescent="0.2">
      <c r="B52" s="1219"/>
      <c r="G52" s="1234"/>
      <c r="H52" s="1234"/>
      <c r="I52" s="1267"/>
      <c r="J52" s="1267"/>
      <c r="K52" s="1233"/>
      <c r="L52" s="1233"/>
      <c r="M52" s="1233"/>
      <c r="N52" s="1233"/>
      <c r="AM52" s="1232"/>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ht="13.2" x14ac:dyDescent="0.2">
      <c r="A53" s="1254"/>
      <c r="B53" s="1219"/>
      <c r="G53" s="1234"/>
      <c r="H53" s="1234"/>
      <c r="I53" s="1230"/>
      <c r="J53" s="1230"/>
      <c r="K53" s="1233"/>
      <c r="L53" s="1233"/>
      <c r="M53" s="1233"/>
      <c r="N53" s="1233"/>
      <c r="AM53" s="1232"/>
      <c r="AN53" s="1226"/>
      <c r="AO53" s="1226"/>
      <c r="AP53" s="1226"/>
      <c r="AQ53" s="1226"/>
      <c r="AR53" s="1226"/>
      <c r="AS53" s="1226"/>
      <c r="AT53" s="1226"/>
      <c r="AU53" s="1226"/>
      <c r="AV53" s="1226"/>
      <c r="AW53" s="1226"/>
      <c r="AX53" s="1226"/>
      <c r="AY53" s="1226"/>
      <c r="AZ53" s="1226"/>
      <c r="BA53" s="1226"/>
      <c r="BB53" s="1226" t="s">
        <v>593</v>
      </c>
      <c r="BC53" s="1226"/>
      <c r="BD53" s="1226"/>
      <c r="BE53" s="1226"/>
      <c r="BF53" s="1226"/>
      <c r="BG53" s="1226"/>
      <c r="BH53" s="1226"/>
      <c r="BI53" s="1226"/>
      <c r="BJ53" s="1226"/>
      <c r="BK53" s="1226"/>
      <c r="BL53" s="1226"/>
      <c r="BM53" s="1226"/>
      <c r="BN53" s="1226"/>
      <c r="BO53" s="1226"/>
      <c r="BP53" s="1225">
        <v>65.8</v>
      </c>
      <c r="BQ53" s="1225"/>
      <c r="BR53" s="1225"/>
      <c r="BS53" s="1225"/>
      <c r="BT53" s="1225"/>
      <c r="BU53" s="1225"/>
      <c r="BV53" s="1225"/>
      <c r="BW53" s="1225"/>
      <c r="BX53" s="1225">
        <v>66.599999999999994</v>
      </c>
      <c r="BY53" s="1225"/>
      <c r="BZ53" s="1225"/>
      <c r="CA53" s="1225"/>
      <c r="CB53" s="1225"/>
      <c r="CC53" s="1225"/>
      <c r="CD53" s="1225"/>
      <c r="CE53" s="1225"/>
      <c r="CF53" s="1225">
        <v>67.900000000000006</v>
      </c>
      <c r="CG53" s="1225"/>
      <c r="CH53" s="1225"/>
      <c r="CI53" s="1225"/>
      <c r="CJ53" s="1225"/>
      <c r="CK53" s="1225"/>
      <c r="CL53" s="1225"/>
      <c r="CM53" s="1225"/>
      <c r="CN53" s="1225">
        <v>69.599999999999994</v>
      </c>
      <c r="CO53" s="1225"/>
      <c r="CP53" s="1225"/>
      <c r="CQ53" s="1225"/>
      <c r="CR53" s="1225"/>
      <c r="CS53" s="1225"/>
      <c r="CT53" s="1225"/>
      <c r="CU53" s="1225"/>
      <c r="CV53" s="1225">
        <v>70.900000000000006</v>
      </c>
      <c r="CW53" s="1225"/>
      <c r="CX53" s="1225"/>
      <c r="CY53" s="1225"/>
      <c r="CZ53" s="1225"/>
      <c r="DA53" s="1225"/>
      <c r="DB53" s="1225"/>
      <c r="DC53" s="1225"/>
    </row>
    <row r="54" spans="1:109" ht="13.2" x14ac:dyDescent="0.2">
      <c r="A54" s="1254"/>
      <c r="B54" s="1219"/>
      <c r="G54" s="1234"/>
      <c r="H54" s="1234"/>
      <c r="I54" s="1230"/>
      <c r="J54" s="1230"/>
      <c r="K54" s="1233"/>
      <c r="L54" s="1233"/>
      <c r="M54" s="1233"/>
      <c r="N54" s="1233"/>
      <c r="AM54" s="1232"/>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ht="13.2" x14ac:dyDescent="0.2">
      <c r="A55" s="1254"/>
      <c r="B55" s="1219"/>
      <c r="G55" s="1230"/>
      <c r="H55" s="1230"/>
      <c r="I55" s="1230"/>
      <c r="J55" s="1230"/>
      <c r="K55" s="1233"/>
      <c r="L55" s="1233"/>
      <c r="M55" s="1233"/>
      <c r="N55" s="1233"/>
      <c r="AN55" s="1227" t="s">
        <v>587</v>
      </c>
      <c r="AO55" s="1227"/>
      <c r="AP55" s="1227"/>
      <c r="AQ55" s="1227"/>
      <c r="AR55" s="1227"/>
      <c r="AS55" s="1227"/>
      <c r="AT55" s="1227"/>
      <c r="AU55" s="1227"/>
      <c r="AV55" s="1227"/>
      <c r="AW55" s="1227"/>
      <c r="AX55" s="1227"/>
      <c r="AY55" s="1227"/>
      <c r="AZ55" s="1227"/>
      <c r="BA55" s="1227"/>
      <c r="BB55" s="1226" t="s">
        <v>586</v>
      </c>
      <c r="BC55" s="1226"/>
      <c r="BD55" s="1226"/>
      <c r="BE55" s="1226"/>
      <c r="BF55" s="1226"/>
      <c r="BG55" s="1226"/>
      <c r="BH55" s="1226"/>
      <c r="BI55" s="1226"/>
      <c r="BJ55" s="1226"/>
      <c r="BK55" s="1226"/>
      <c r="BL55" s="1226"/>
      <c r="BM55" s="1226"/>
      <c r="BN55" s="1226"/>
      <c r="BO55" s="1226"/>
      <c r="BP55" s="1225">
        <v>24.2</v>
      </c>
      <c r="BQ55" s="1225"/>
      <c r="BR55" s="1225"/>
      <c r="BS55" s="1225"/>
      <c r="BT55" s="1225"/>
      <c r="BU55" s="1225"/>
      <c r="BV55" s="1225"/>
      <c r="BW55" s="1225"/>
      <c r="BX55" s="1225">
        <v>22.1</v>
      </c>
      <c r="BY55" s="1225"/>
      <c r="BZ55" s="1225"/>
      <c r="CA55" s="1225"/>
      <c r="CB55" s="1225"/>
      <c r="CC55" s="1225"/>
      <c r="CD55" s="1225"/>
      <c r="CE55" s="1225"/>
      <c r="CF55" s="1225">
        <v>20.399999999999999</v>
      </c>
      <c r="CG55" s="1225"/>
      <c r="CH55" s="1225"/>
      <c r="CI55" s="1225"/>
      <c r="CJ55" s="1225"/>
      <c r="CK55" s="1225"/>
      <c r="CL55" s="1225"/>
      <c r="CM55" s="1225"/>
      <c r="CN55" s="1225">
        <v>11.2</v>
      </c>
      <c r="CO55" s="1225"/>
      <c r="CP55" s="1225"/>
      <c r="CQ55" s="1225"/>
      <c r="CR55" s="1225"/>
      <c r="CS55" s="1225"/>
      <c r="CT55" s="1225"/>
      <c r="CU55" s="1225"/>
      <c r="CV55" s="1225">
        <v>4.5999999999999996</v>
      </c>
      <c r="CW55" s="1225"/>
      <c r="CX55" s="1225"/>
      <c r="CY55" s="1225"/>
      <c r="CZ55" s="1225"/>
      <c r="DA55" s="1225"/>
      <c r="DB55" s="1225"/>
      <c r="DC55" s="1225"/>
    </row>
    <row r="56" spans="1:109" ht="13.2" x14ac:dyDescent="0.2">
      <c r="A56" s="1254"/>
      <c r="B56" s="1219"/>
      <c r="G56" s="1230"/>
      <c r="H56" s="1230"/>
      <c r="I56" s="1230"/>
      <c r="J56" s="1230"/>
      <c r="K56" s="1233"/>
      <c r="L56" s="1233"/>
      <c r="M56" s="1233"/>
      <c r="N56" s="1233"/>
      <c r="AN56" s="1227"/>
      <c r="AO56" s="1227"/>
      <c r="AP56" s="1227"/>
      <c r="AQ56" s="1227"/>
      <c r="AR56" s="1227"/>
      <c r="AS56" s="1227"/>
      <c r="AT56" s="1227"/>
      <c r="AU56" s="1227"/>
      <c r="AV56" s="1227"/>
      <c r="AW56" s="1227"/>
      <c r="AX56" s="1227"/>
      <c r="AY56" s="1227"/>
      <c r="AZ56" s="1227"/>
      <c r="BA56" s="1227"/>
      <c r="BB56" s="1226"/>
      <c r="BC56" s="1226"/>
      <c r="BD56" s="1226"/>
      <c r="BE56" s="1226"/>
      <c r="BF56" s="1226"/>
      <c r="BG56" s="1226"/>
      <c r="BH56" s="1226"/>
      <c r="BI56" s="1226"/>
      <c r="BJ56" s="1226"/>
      <c r="BK56" s="1226"/>
      <c r="BL56" s="1226"/>
      <c r="BM56" s="1226"/>
      <c r="BN56" s="1226"/>
      <c r="BO56" s="1226"/>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1254" customFormat="1" ht="13.2" x14ac:dyDescent="0.2">
      <c r="B57" s="1260"/>
      <c r="G57" s="1230"/>
      <c r="H57" s="1230"/>
      <c r="I57" s="1229"/>
      <c r="J57" s="1229"/>
      <c r="K57" s="1233"/>
      <c r="L57" s="1233"/>
      <c r="M57" s="1233"/>
      <c r="N57" s="1233"/>
      <c r="AM57" s="1218"/>
      <c r="AN57" s="1227"/>
      <c r="AO57" s="1227"/>
      <c r="AP57" s="1227"/>
      <c r="AQ57" s="1227"/>
      <c r="AR57" s="1227"/>
      <c r="AS57" s="1227"/>
      <c r="AT57" s="1227"/>
      <c r="AU57" s="1227"/>
      <c r="AV57" s="1227"/>
      <c r="AW57" s="1227"/>
      <c r="AX57" s="1227"/>
      <c r="AY57" s="1227"/>
      <c r="AZ57" s="1227"/>
      <c r="BA57" s="1227"/>
      <c r="BB57" s="1226" t="s">
        <v>593</v>
      </c>
      <c r="BC57" s="1226"/>
      <c r="BD57" s="1226"/>
      <c r="BE57" s="1226"/>
      <c r="BF57" s="1226"/>
      <c r="BG57" s="1226"/>
      <c r="BH57" s="1226"/>
      <c r="BI57" s="1226"/>
      <c r="BJ57" s="1226"/>
      <c r="BK57" s="1226"/>
      <c r="BL57" s="1226"/>
      <c r="BM57" s="1226"/>
      <c r="BN57" s="1226"/>
      <c r="BO57" s="1226"/>
      <c r="BP57" s="1225">
        <v>60.1</v>
      </c>
      <c r="BQ57" s="1225"/>
      <c r="BR57" s="1225"/>
      <c r="BS57" s="1225"/>
      <c r="BT57" s="1225"/>
      <c r="BU57" s="1225"/>
      <c r="BV57" s="1225"/>
      <c r="BW57" s="1225"/>
      <c r="BX57" s="1225">
        <v>61.5</v>
      </c>
      <c r="BY57" s="1225"/>
      <c r="BZ57" s="1225"/>
      <c r="CA57" s="1225"/>
      <c r="CB57" s="1225"/>
      <c r="CC57" s="1225"/>
      <c r="CD57" s="1225"/>
      <c r="CE57" s="1225"/>
      <c r="CF57" s="1225">
        <v>63</v>
      </c>
      <c r="CG57" s="1225"/>
      <c r="CH57" s="1225"/>
      <c r="CI57" s="1225"/>
      <c r="CJ57" s="1225"/>
      <c r="CK57" s="1225"/>
      <c r="CL57" s="1225"/>
      <c r="CM57" s="1225"/>
      <c r="CN57" s="1225">
        <v>63.7</v>
      </c>
      <c r="CO57" s="1225"/>
      <c r="CP57" s="1225"/>
      <c r="CQ57" s="1225"/>
      <c r="CR57" s="1225"/>
      <c r="CS57" s="1225"/>
      <c r="CT57" s="1225"/>
      <c r="CU57" s="1225"/>
      <c r="CV57" s="1225">
        <v>64.099999999999994</v>
      </c>
      <c r="CW57" s="1225"/>
      <c r="CX57" s="1225"/>
      <c r="CY57" s="1225"/>
      <c r="CZ57" s="1225"/>
      <c r="DA57" s="1225"/>
      <c r="DB57" s="1225"/>
      <c r="DC57" s="1225"/>
      <c r="DD57" s="1265"/>
      <c r="DE57" s="1260"/>
    </row>
    <row r="58" spans="1:109" s="1254" customFormat="1" ht="13.2" x14ac:dyDescent="0.2">
      <c r="A58" s="1218"/>
      <c r="B58" s="1260"/>
      <c r="G58" s="1230"/>
      <c r="H58" s="1230"/>
      <c r="I58" s="1229"/>
      <c r="J58" s="1229"/>
      <c r="K58" s="1233"/>
      <c r="L58" s="1233"/>
      <c r="M58" s="1233"/>
      <c r="N58" s="1233"/>
      <c r="AM58" s="1218"/>
      <c r="AN58" s="1227"/>
      <c r="AO58" s="1227"/>
      <c r="AP58" s="1227"/>
      <c r="AQ58" s="1227"/>
      <c r="AR58" s="1227"/>
      <c r="AS58" s="1227"/>
      <c r="AT58" s="1227"/>
      <c r="AU58" s="1227"/>
      <c r="AV58" s="1227"/>
      <c r="AW58" s="1227"/>
      <c r="AX58" s="1227"/>
      <c r="AY58" s="1227"/>
      <c r="AZ58" s="1227"/>
      <c r="BA58" s="1227"/>
      <c r="BB58" s="1226"/>
      <c r="BC58" s="1226"/>
      <c r="BD58" s="1226"/>
      <c r="BE58" s="1226"/>
      <c r="BF58" s="1226"/>
      <c r="BG58" s="1226"/>
      <c r="BH58" s="1226"/>
      <c r="BI58" s="1226"/>
      <c r="BJ58" s="1226"/>
      <c r="BK58" s="1226"/>
      <c r="BL58" s="1226"/>
      <c r="BM58" s="1226"/>
      <c r="BN58" s="1226"/>
      <c r="BO58" s="1226"/>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1265"/>
      <c r="DE58" s="1260"/>
    </row>
    <row r="59" spans="1:109" s="1254" customFormat="1" ht="13.2" x14ac:dyDescent="0.2">
      <c r="A59" s="1218"/>
      <c r="B59" s="1260"/>
      <c r="K59" s="1266"/>
      <c r="L59" s="1266"/>
      <c r="M59" s="1266"/>
      <c r="N59" s="1266"/>
      <c r="AQ59" s="1266"/>
      <c r="AR59" s="1266"/>
      <c r="AS59" s="1266"/>
      <c r="AT59" s="1266"/>
      <c r="BC59" s="1266"/>
      <c r="BD59" s="1266"/>
      <c r="BE59" s="1266"/>
      <c r="BF59" s="1266"/>
      <c r="BO59" s="1266"/>
      <c r="BP59" s="1266"/>
      <c r="BQ59" s="1266"/>
      <c r="BR59" s="1266"/>
      <c r="CA59" s="1266"/>
      <c r="CB59" s="1266"/>
      <c r="CC59" s="1266"/>
      <c r="CD59" s="1266"/>
      <c r="CM59" s="1266"/>
      <c r="CN59" s="1266"/>
      <c r="CO59" s="1266"/>
      <c r="CP59" s="1266"/>
      <c r="CY59" s="1266"/>
      <c r="CZ59" s="1266"/>
      <c r="DA59" s="1266"/>
      <c r="DB59" s="1266"/>
      <c r="DC59" s="1266"/>
      <c r="DD59" s="1265"/>
      <c r="DE59" s="1260"/>
    </row>
    <row r="60" spans="1:109" s="1254" customFormat="1" ht="13.2" x14ac:dyDescent="0.2">
      <c r="A60" s="1218"/>
      <c r="B60" s="1260"/>
      <c r="K60" s="1266"/>
      <c r="L60" s="1266"/>
      <c r="M60" s="1266"/>
      <c r="N60" s="1266"/>
      <c r="AQ60" s="1266"/>
      <c r="AR60" s="1266"/>
      <c r="AS60" s="1266"/>
      <c r="AT60" s="1266"/>
      <c r="BC60" s="1266"/>
      <c r="BD60" s="1266"/>
      <c r="BE60" s="1266"/>
      <c r="BF60" s="1266"/>
      <c r="BO60" s="1266"/>
      <c r="BP60" s="1266"/>
      <c r="BQ60" s="1266"/>
      <c r="BR60" s="1266"/>
      <c r="CA60" s="1266"/>
      <c r="CB60" s="1266"/>
      <c r="CC60" s="1266"/>
      <c r="CD60" s="1266"/>
      <c r="CM60" s="1266"/>
      <c r="CN60" s="1266"/>
      <c r="CO60" s="1266"/>
      <c r="CP60" s="1266"/>
      <c r="CY60" s="1266"/>
      <c r="CZ60" s="1266"/>
      <c r="DA60" s="1266"/>
      <c r="DB60" s="1266"/>
      <c r="DC60" s="1266"/>
      <c r="DD60" s="1265"/>
      <c r="DE60" s="1260"/>
    </row>
    <row r="61" spans="1:109" s="1254" customFormat="1" ht="13.2" x14ac:dyDescent="0.2">
      <c r="A61" s="1218"/>
      <c r="B61" s="1264"/>
      <c r="C61" s="1263"/>
      <c r="D61" s="1263"/>
      <c r="E61" s="1263"/>
      <c r="F61" s="1263"/>
      <c r="G61" s="1263"/>
      <c r="H61" s="1263"/>
      <c r="I61" s="1263"/>
      <c r="J61" s="1263"/>
      <c r="K61" s="1263"/>
      <c r="L61" s="1263"/>
      <c r="M61" s="1262"/>
      <c r="N61" s="1262"/>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2"/>
      <c r="AT61" s="1262"/>
      <c r="AU61" s="1263"/>
      <c r="AV61" s="1263"/>
      <c r="AW61" s="1263"/>
      <c r="AX61" s="1263"/>
      <c r="AY61" s="1263"/>
      <c r="AZ61" s="1263"/>
      <c r="BA61" s="1263"/>
      <c r="BB61" s="1263"/>
      <c r="BC61" s="1263"/>
      <c r="BD61" s="1263"/>
      <c r="BE61" s="1262"/>
      <c r="BF61" s="1262"/>
      <c r="BG61" s="1263"/>
      <c r="BH61" s="1263"/>
      <c r="BI61" s="1263"/>
      <c r="BJ61" s="1263"/>
      <c r="BK61" s="1263"/>
      <c r="BL61" s="1263"/>
      <c r="BM61" s="1263"/>
      <c r="BN61" s="1263"/>
      <c r="BO61" s="1263"/>
      <c r="BP61" s="1263"/>
      <c r="BQ61" s="1262"/>
      <c r="BR61" s="1262"/>
      <c r="BS61" s="1263"/>
      <c r="BT61" s="1263"/>
      <c r="BU61" s="1263"/>
      <c r="BV61" s="1263"/>
      <c r="BW61" s="1263"/>
      <c r="BX61" s="1263"/>
      <c r="BY61" s="1263"/>
      <c r="BZ61" s="1263"/>
      <c r="CA61" s="1263"/>
      <c r="CB61" s="1263"/>
      <c r="CC61" s="1262"/>
      <c r="CD61" s="1262"/>
      <c r="CE61" s="1263"/>
      <c r="CF61" s="1263"/>
      <c r="CG61" s="1263"/>
      <c r="CH61" s="1263"/>
      <c r="CI61" s="1263"/>
      <c r="CJ61" s="1263"/>
      <c r="CK61" s="1263"/>
      <c r="CL61" s="1263"/>
      <c r="CM61" s="1263"/>
      <c r="CN61" s="1263"/>
      <c r="CO61" s="1262"/>
      <c r="CP61" s="1262"/>
      <c r="CQ61" s="1263"/>
      <c r="CR61" s="1263"/>
      <c r="CS61" s="1263"/>
      <c r="CT61" s="1263"/>
      <c r="CU61" s="1263"/>
      <c r="CV61" s="1263"/>
      <c r="CW61" s="1263"/>
      <c r="CX61" s="1263"/>
      <c r="CY61" s="1263"/>
      <c r="CZ61" s="1263"/>
      <c r="DA61" s="1262"/>
      <c r="DB61" s="1262"/>
      <c r="DC61" s="1262"/>
      <c r="DD61" s="1261"/>
      <c r="DE61" s="1260"/>
    </row>
    <row r="62" spans="1:109" ht="13.2" x14ac:dyDescent="0.2">
      <c r="B62" s="1259"/>
      <c r="C62" s="1259"/>
      <c r="D62" s="1259"/>
      <c r="E62" s="1259"/>
      <c r="F62" s="1259"/>
      <c r="G62" s="1259"/>
      <c r="H62" s="1259"/>
      <c r="I62" s="1259"/>
      <c r="J62" s="1259"/>
      <c r="K62" s="1259"/>
      <c r="L62" s="1259"/>
      <c r="M62" s="1259"/>
      <c r="N62" s="1259"/>
      <c r="O62" s="1259"/>
      <c r="P62" s="1259"/>
      <c r="Q62" s="1259"/>
      <c r="R62" s="1259"/>
      <c r="S62" s="1259"/>
      <c r="T62" s="1259"/>
      <c r="U62" s="1259"/>
      <c r="V62" s="1259"/>
      <c r="W62" s="1259"/>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259"/>
      <c r="AS62" s="1259"/>
      <c r="AT62" s="1259"/>
      <c r="AU62" s="1259"/>
      <c r="AV62" s="1259"/>
      <c r="AW62" s="1259"/>
      <c r="AX62" s="1259"/>
      <c r="AY62" s="1259"/>
      <c r="AZ62" s="1259"/>
      <c r="BA62" s="1259"/>
      <c r="BB62" s="1259"/>
      <c r="BC62" s="1259"/>
      <c r="BD62" s="1259"/>
      <c r="BE62" s="1259"/>
      <c r="BF62" s="1259"/>
      <c r="BG62" s="1259"/>
      <c r="BH62" s="1259"/>
      <c r="BI62" s="1259"/>
      <c r="BJ62" s="1259"/>
      <c r="BK62" s="1259"/>
      <c r="BL62" s="1259"/>
      <c r="BM62" s="1259"/>
      <c r="BN62" s="1259"/>
      <c r="BO62" s="1259"/>
      <c r="BP62" s="1259"/>
      <c r="BQ62" s="1259"/>
      <c r="BR62" s="1259"/>
      <c r="BS62" s="1259"/>
      <c r="BT62" s="1259"/>
      <c r="BU62" s="1259"/>
      <c r="BV62" s="1259"/>
      <c r="BW62" s="1259"/>
      <c r="BX62" s="1259"/>
      <c r="BY62" s="1259"/>
      <c r="BZ62" s="1259"/>
      <c r="CA62" s="1259"/>
      <c r="CB62" s="1259"/>
      <c r="CC62" s="1259"/>
      <c r="CD62" s="1259"/>
      <c r="CE62" s="1259"/>
      <c r="CF62" s="1259"/>
      <c r="CG62" s="1259"/>
      <c r="CH62" s="1259"/>
      <c r="CI62" s="1259"/>
      <c r="CJ62" s="1259"/>
      <c r="CK62" s="1259"/>
      <c r="CL62" s="1259"/>
      <c r="CM62" s="1259"/>
      <c r="CN62" s="1259"/>
      <c r="CO62" s="1259"/>
      <c r="CP62" s="1259"/>
      <c r="CQ62" s="1259"/>
      <c r="CR62" s="1259"/>
      <c r="CS62" s="1259"/>
      <c r="CT62" s="1259"/>
      <c r="CU62" s="1259"/>
      <c r="CV62" s="1259"/>
      <c r="CW62" s="1259"/>
      <c r="CX62" s="1259"/>
      <c r="CY62" s="1259"/>
      <c r="CZ62" s="1259"/>
      <c r="DA62" s="1259"/>
      <c r="DB62" s="1259"/>
      <c r="DC62" s="1259"/>
      <c r="DD62" s="1259"/>
      <c r="DE62" s="1218"/>
    </row>
    <row r="63" spans="1:109" ht="16.2" x14ac:dyDescent="0.2">
      <c r="B63" s="1258" t="s">
        <v>592</v>
      </c>
    </row>
    <row r="64" spans="1:109" ht="13.2" x14ac:dyDescent="0.2">
      <c r="B64" s="1219"/>
      <c r="G64" s="1255"/>
      <c r="I64" s="1257"/>
      <c r="J64" s="1257"/>
      <c r="K64" s="1257"/>
      <c r="L64" s="1257"/>
      <c r="M64" s="1257"/>
      <c r="N64" s="1256"/>
      <c r="AM64" s="1255"/>
      <c r="AN64" s="1255" t="s">
        <v>591</v>
      </c>
      <c r="AP64" s="1254"/>
      <c r="AQ64" s="1254"/>
      <c r="AR64" s="1254"/>
      <c r="AY64" s="1255"/>
      <c r="BA64" s="1254"/>
      <c r="BB64" s="1254"/>
      <c r="BC64" s="1254"/>
      <c r="BK64" s="1255"/>
      <c r="BM64" s="1254"/>
      <c r="BN64" s="1254"/>
      <c r="BO64" s="1254"/>
      <c r="BW64" s="1255"/>
      <c r="BY64" s="1254"/>
      <c r="BZ64" s="1254"/>
      <c r="CA64" s="1254"/>
      <c r="CI64" s="1255"/>
      <c r="CK64" s="1254"/>
      <c r="CL64" s="1254"/>
      <c r="CM64" s="1254"/>
      <c r="CU64" s="1255"/>
      <c r="CW64" s="1254"/>
      <c r="CX64" s="1254"/>
      <c r="CY64" s="1254"/>
    </row>
    <row r="65" spans="2:107" ht="13.2" x14ac:dyDescent="0.2">
      <c r="B65" s="1219"/>
      <c r="AN65" s="1253" t="s">
        <v>590</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1"/>
    </row>
    <row r="66" spans="2:107" ht="13.2" x14ac:dyDescent="0.2">
      <c r="B66" s="1219"/>
      <c r="AN66" s="1250"/>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48"/>
    </row>
    <row r="67" spans="2:107" ht="13.2" x14ac:dyDescent="0.2">
      <c r="B67" s="1219"/>
      <c r="AN67" s="1250"/>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48"/>
    </row>
    <row r="68" spans="2:107" ht="13.2" x14ac:dyDescent="0.2">
      <c r="B68" s="1219"/>
      <c r="AN68" s="1250"/>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48"/>
    </row>
    <row r="69" spans="2:107" ht="13.2" x14ac:dyDescent="0.2">
      <c r="B69" s="1219"/>
      <c r="AN69" s="1247"/>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5"/>
    </row>
    <row r="70" spans="2:107" ht="13.2" x14ac:dyDescent="0.2">
      <c r="B70" s="1219"/>
      <c r="H70" s="1244"/>
      <c r="I70" s="1244"/>
      <c r="J70" s="1242"/>
      <c r="K70" s="1242"/>
      <c r="L70" s="1241"/>
      <c r="M70" s="1242"/>
      <c r="N70" s="1241"/>
      <c r="AN70" s="1232"/>
      <c r="AO70" s="1232"/>
      <c r="AP70" s="1232"/>
      <c r="AZ70" s="1232"/>
      <c r="BA70" s="1232"/>
      <c r="BB70" s="1232"/>
      <c r="BL70" s="1232"/>
      <c r="BM70" s="1232"/>
      <c r="BN70" s="1232"/>
      <c r="BX70" s="1232"/>
      <c r="BY70" s="1232"/>
      <c r="BZ70" s="1232"/>
      <c r="CJ70" s="1232"/>
      <c r="CK70" s="1232"/>
      <c r="CL70" s="1232"/>
      <c r="CV70" s="1232"/>
      <c r="CW70" s="1232"/>
      <c r="CX70" s="1232"/>
    </row>
    <row r="71" spans="2:107" ht="13.2" x14ac:dyDescent="0.2">
      <c r="B71" s="1219"/>
      <c r="G71" s="1240"/>
      <c r="I71" s="1243"/>
      <c r="J71" s="1242"/>
      <c r="K71" s="1242"/>
      <c r="L71" s="1241"/>
      <c r="M71" s="1242"/>
      <c r="N71" s="1241"/>
      <c r="AM71" s="1240"/>
      <c r="AN71" s="1218" t="s">
        <v>589</v>
      </c>
    </row>
    <row r="72" spans="2:107" ht="13.2" x14ac:dyDescent="0.2">
      <c r="B72" s="1219"/>
      <c r="G72" s="1230"/>
      <c r="H72" s="1230"/>
      <c r="I72" s="1230"/>
      <c r="J72" s="1230"/>
      <c r="K72" s="1239"/>
      <c r="L72" s="1239"/>
      <c r="M72" s="1238"/>
      <c r="N72" s="1238"/>
      <c r="AN72" s="1237"/>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5"/>
      <c r="BP72" s="1227" t="s">
        <v>559</v>
      </c>
      <c r="BQ72" s="1227"/>
      <c r="BR72" s="1227"/>
      <c r="BS72" s="1227"/>
      <c r="BT72" s="1227"/>
      <c r="BU72" s="1227"/>
      <c r="BV72" s="1227"/>
      <c r="BW72" s="1227"/>
      <c r="BX72" s="1227" t="s">
        <v>560</v>
      </c>
      <c r="BY72" s="1227"/>
      <c r="BZ72" s="1227"/>
      <c r="CA72" s="1227"/>
      <c r="CB72" s="1227"/>
      <c r="CC72" s="1227"/>
      <c r="CD72" s="1227"/>
      <c r="CE72" s="1227"/>
      <c r="CF72" s="1227" t="s">
        <v>561</v>
      </c>
      <c r="CG72" s="1227"/>
      <c r="CH72" s="1227"/>
      <c r="CI72" s="1227"/>
      <c r="CJ72" s="1227"/>
      <c r="CK72" s="1227"/>
      <c r="CL72" s="1227"/>
      <c r="CM72" s="1227"/>
      <c r="CN72" s="1227" t="s">
        <v>562</v>
      </c>
      <c r="CO72" s="1227"/>
      <c r="CP72" s="1227"/>
      <c r="CQ72" s="1227"/>
      <c r="CR72" s="1227"/>
      <c r="CS72" s="1227"/>
      <c r="CT72" s="1227"/>
      <c r="CU72" s="1227"/>
      <c r="CV72" s="1227" t="s">
        <v>563</v>
      </c>
      <c r="CW72" s="1227"/>
      <c r="CX72" s="1227"/>
      <c r="CY72" s="1227"/>
      <c r="CZ72" s="1227"/>
      <c r="DA72" s="1227"/>
      <c r="DB72" s="1227"/>
      <c r="DC72" s="1227"/>
    </row>
    <row r="73" spans="2:107" ht="13.2" x14ac:dyDescent="0.2">
      <c r="B73" s="1219"/>
      <c r="G73" s="1234"/>
      <c r="H73" s="1234"/>
      <c r="I73" s="1234"/>
      <c r="J73" s="1234"/>
      <c r="K73" s="1231"/>
      <c r="L73" s="1231"/>
      <c r="M73" s="1231"/>
      <c r="N73" s="1231"/>
      <c r="AM73" s="1232"/>
      <c r="AN73" s="1226" t="s">
        <v>588</v>
      </c>
      <c r="AO73" s="1226"/>
      <c r="AP73" s="1226"/>
      <c r="AQ73" s="1226"/>
      <c r="AR73" s="1226"/>
      <c r="AS73" s="1226"/>
      <c r="AT73" s="1226"/>
      <c r="AU73" s="1226"/>
      <c r="AV73" s="1226"/>
      <c r="AW73" s="1226"/>
      <c r="AX73" s="1226"/>
      <c r="AY73" s="1226"/>
      <c r="AZ73" s="1226"/>
      <c r="BA73" s="1226"/>
      <c r="BB73" s="1226" t="s">
        <v>586</v>
      </c>
      <c r="BC73" s="1226"/>
      <c r="BD73" s="1226"/>
      <c r="BE73" s="1226"/>
      <c r="BF73" s="1226"/>
      <c r="BG73" s="1226"/>
      <c r="BH73" s="1226"/>
      <c r="BI73" s="1226"/>
      <c r="BJ73" s="1226"/>
      <c r="BK73" s="1226"/>
      <c r="BL73" s="1226"/>
      <c r="BM73" s="1226"/>
      <c r="BN73" s="1226"/>
      <c r="BO73" s="1226"/>
      <c r="BP73" s="1225">
        <v>108.5</v>
      </c>
      <c r="BQ73" s="1225"/>
      <c r="BR73" s="1225"/>
      <c r="BS73" s="1225"/>
      <c r="BT73" s="1225"/>
      <c r="BU73" s="1225"/>
      <c r="BV73" s="1225"/>
      <c r="BW73" s="1225"/>
      <c r="BX73" s="1225">
        <v>99.4</v>
      </c>
      <c r="BY73" s="1225"/>
      <c r="BZ73" s="1225"/>
      <c r="CA73" s="1225"/>
      <c r="CB73" s="1225"/>
      <c r="CC73" s="1225"/>
      <c r="CD73" s="1225"/>
      <c r="CE73" s="1225"/>
      <c r="CF73" s="1225">
        <v>85.2</v>
      </c>
      <c r="CG73" s="1225"/>
      <c r="CH73" s="1225"/>
      <c r="CI73" s="1225"/>
      <c r="CJ73" s="1225"/>
      <c r="CK73" s="1225"/>
      <c r="CL73" s="1225"/>
      <c r="CM73" s="1225"/>
      <c r="CN73" s="1225">
        <v>64.400000000000006</v>
      </c>
      <c r="CO73" s="1225"/>
      <c r="CP73" s="1225"/>
      <c r="CQ73" s="1225"/>
      <c r="CR73" s="1225"/>
      <c r="CS73" s="1225"/>
      <c r="CT73" s="1225"/>
      <c r="CU73" s="1225"/>
      <c r="CV73" s="1225">
        <v>50.4</v>
      </c>
      <c r="CW73" s="1225"/>
      <c r="CX73" s="1225"/>
      <c r="CY73" s="1225"/>
      <c r="CZ73" s="1225"/>
      <c r="DA73" s="1225"/>
      <c r="DB73" s="1225"/>
      <c r="DC73" s="1225"/>
    </row>
    <row r="74" spans="2:107" ht="13.2" x14ac:dyDescent="0.2">
      <c r="B74" s="1219"/>
      <c r="G74" s="1234"/>
      <c r="H74" s="1234"/>
      <c r="I74" s="1234"/>
      <c r="J74" s="1234"/>
      <c r="K74" s="1231"/>
      <c r="L74" s="1231"/>
      <c r="M74" s="1231"/>
      <c r="N74" s="1231"/>
      <c r="AM74" s="1232"/>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ht="13.2" x14ac:dyDescent="0.2">
      <c r="B75" s="1219"/>
      <c r="G75" s="1234"/>
      <c r="H75" s="1234"/>
      <c r="I75" s="1230"/>
      <c r="J75" s="1230"/>
      <c r="K75" s="1233"/>
      <c r="L75" s="1233"/>
      <c r="M75" s="1233"/>
      <c r="N75" s="1233"/>
      <c r="AM75" s="1232"/>
      <c r="AN75" s="1226"/>
      <c r="AO75" s="1226"/>
      <c r="AP75" s="1226"/>
      <c r="AQ75" s="1226"/>
      <c r="AR75" s="1226"/>
      <c r="AS75" s="1226"/>
      <c r="AT75" s="1226"/>
      <c r="AU75" s="1226"/>
      <c r="AV75" s="1226"/>
      <c r="AW75" s="1226"/>
      <c r="AX75" s="1226"/>
      <c r="AY75" s="1226"/>
      <c r="AZ75" s="1226"/>
      <c r="BA75" s="1226"/>
      <c r="BB75" s="1226" t="s">
        <v>585</v>
      </c>
      <c r="BC75" s="1226"/>
      <c r="BD75" s="1226"/>
      <c r="BE75" s="1226"/>
      <c r="BF75" s="1226"/>
      <c r="BG75" s="1226"/>
      <c r="BH75" s="1226"/>
      <c r="BI75" s="1226"/>
      <c r="BJ75" s="1226"/>
      <c r="BK75" s="1226"/>
      <c r="BL75" s="1226"/>
      <c r="BM75" s="1226"/>
      <c r="BN75" s="1226"/>
      <c r="BO75" s="1226"/>
      <c r="BP75" s="1225">
        <v>11.2</v>
      </c>
      <c r="BQ75" s="1225"/>
      <c r="BR75" s="1225"/>
      <c r="BS75" s="1225"/>
      <c r="BT75" s="1225"/>
      <c r="BU75" s="1225"/>
      <c r="BV75" s="1225"/>
      <c r="BW75" s="1225"/>
      <c r="BX75" s="1225">
        <v>10.5</v>
      </c>
      <c r="BY75" s="1225"/>
      <c r="BZ75" s="1225"/>
      <c r="CA75" s="1225"/>
      <c r="CB75" s="1225"/>
      <c r="CC75" s="1225"/>
      <c r="CD75" s="1225"/>
      <c r="CE75" s="1225"/>
      <c r="CF75" s="1225">
        <v>10.1</v>
      </c>
      <c r="CG75" s="1225"/>
      <c r="CH75" s="1225"/>
      <c r="CI75" s="1225"/>
      <c r="CJ75" s="1225"/>
      <c r="CK75" s="1225"/>
      <c r="CL75" s="1225"/>
      <c r="CM75" s="1225"/>
      <c r="CN75" s="1225">
        <v>9.6</v>
      </c>
      <c r="CO75" s="1225"/>
      <c r="CP75" s="1225"/>
      <c r="CQ75" s="1225"/>
      <c r="CR75" s="1225"/>
      <c r="CS75" s="1225"/>
      <c r="CT75" s="1225"/>
      <c r="CU75" s="1225"/>
      <c r="CV75" s="1225">
        <v>9.3000000000000007</v>
      </c>
      <c r="CW75" s="1225"/>
      <c r="CX75" s="1225"/>
      <c r="CY75" s="1225"/>
      <c r="CZ75" s="1225"/>
      <c r="DA75" s="1225"/>
      <c r="DB75" s="1225"/>
      <c r="DC75" s="1225"/>
    </row>
    <row r="76" spans="2:107" ht="13.2" x14ac:dyDescent="0.2">
      <c r="B76" s="1219"/>
      <c r="G76" s="1234"/>
      <c r="H76" s="1234"/>
      <c r="I76" s="1230"/>
      <c r="J76" s="1230"/>
      <c r="K76" s="1233"/>
      <c r="L76" s="1233"/>
      <c r="M76" s="1233"/>
      <c r="N76" s="1233"/>
      <c r="AM76" s="1232"/>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ht="13.2" x14ac:dyDescent="0.2">
      <c r="B77" s="1219"/>
      <c r="G77" s="1230"/>
      <c r="H77" s="1230"/>
      <c r="I77" s="1230"/>
      <c r="J77" s="1230"/>
      <c r="K77" s="1231"/>
      <c r="L77" s="1231"/>
      <c r="M77" s="1231"/>
      <c r="N77" s="1231"/>
      <c r="AN77" s="1227" t="s">
        <v>587</v>
      </c>
      <c r="AO77" s="1227"/>
      <c r="AP77" s="1227"/>
      <c r="AQ77" s="1227"/>
      <c r="AR77" s="1227"/>
      <c r="AS77" s="1227"/>
      <c r="AT77" s="1227"/>
      <c r="AU77" s="1227"/>
      <c r="AV77" s="1227"/>
      <c r="AW77" s="1227"/>
      <c r="AX77" s="1227"/>
      <c r="AY77" s="1227"/>
      <c r="AZ77" s="1227"/>
      <c r="BA77" s="1227"/>
      <c r="BB77" s="1226" t="s">
        <v>586</v>
      </c>
      <c r="BC77" s="1226"/>
      <c r="BD77" s="1226"/>
      <c r="BE77" s="1226"/>
      <c r="BF77" s="1226"/>
      <c r="BG77" s="1226"/>
      <c r="BH77" s="1226"/>
      <c r="BI77" s="1226"/>
      <c r="BJ77" s="1226"/>
      <c r="BK77" s="1226"/>
      <c r="BL77" s="1226"/>
      <c r="BM77" s="1226"/>
      <c r="BN77" s="1226"/>
      <c r="BO77" s="1226"/>
      <c r="BP77" s="1225">
        <v>24.2</v>
      </c>
      <c r="BQ77" s="1225"/>
      <c r="BR77" s="1225"/>
      <c r="BS77" s="1225"/>
      <c r="BT77" s="1225"/>
      <c r="BU77" s="1225"/>
      <c r="BV77" s="1225"/>
      <c r="BW77" s="1225"/>
      <c r="BX77" s="1225">
        <v>22.1</v>
      </c>
      <c r="BY77" s="1225"/>
      <c r="BZ77" s="1225"/>
      <c r="CA77" s="1225"/>
      <c r="CB77" s="1225"/>
      <c r="CC77" s="1225"/>
      <c r="CD77" s="1225"/>
      <c r="CE77" s="1225"/>
      <c r="CF77" s="1225">
        <v>20.399999999999999</v>
      </c>
      <c r="CG77" s="1225"/>
      <c r="CH77" s="1225"/>
      <c r="CI77" s="1225"/>
      <c r="CJ77" s="1225"/>
      <c r="CK77" s="1225"/>
      <c r="CL77" s="1225"/>
      <c r="CM77" s="1225"/>
      <c r="CN77" s="1225">
        <v>11.2</v>
      </c>
      <c r="CO77" s="1225"/>
      <c r="CP77" s="1225"/>
      <c r="CQ77" s="1225"/>
      <c r="CR77" s="1225"/>
      <c r="CS77" s="1225"/>
      <c r="CT77" s="1225"/>
      <c r="CU77" s="1225"/>
      <c r="CV77" s="1225">
        <v>4.5999999999999996</v>
      </c>
      <c r="CW77" s="1225"/>
      <c r="CX77" s="1225"/>
      <c r="CY77" s="1225"/>
      <c r="CZ77" s="1225"/>
      <c r="DA77" s="1225"/>
      <c r="DB77" s="1225"/>
      <c r="DC77" s="1225"/>
    </row>
    <row r="78" spans="2:107" ht="13.2" x14ac:dyDescent="0.2">
      <c r="B78" s="1219"/>
      <c r="G78" s="1230"/>
      <c r="H78" s="1230"/>
      <c r="I78" s="1230"/>
      <c r="J78" s="1230"/>
      <c r="K78" s="1231"/>
      <c r="L78" s="1231"/>
      <c r="M78" s="1231"/>
      <c r="N78" s="1231"/>
      <c r="AN78" s="1227"/>
      <c r="AO78" s="1227"/>
      <c r="AP78" s="1227"/>
      <c r="AQ78" s="1227"/>
      <c r="AR78" s="1227"/>
      <c r="AS78" s="1227"/>
      <c r="AT78" s="1227"/>
      <c r="AU78" s="1227"/>
      <c r="AV78" s="1227"/>
      <c r="AW78" s="1227"/>
      <c r="AX78" s="1227"/>
      <c r="AY78" s="1227"/>
      <c r="AZ78" s="1227"/>
      <c r="BA78" s="1227"/>
      <c r="BB78" s="1226"/>
      <c r="BC78" s="1226"/>
      <c r="BD78" s="1226"/>
      <c r="BE78" s="1226"/>
      <c r="BF78" s="1226"/>
      <c r="BG78" s="1226"/>
      <c r="BH78" s="1226"/>
      <c r="BI78" s="1226"/>
      <c r="BJ78" s="1226"/>
      <c r="BK78" s="1226"/>
      <c r="BL78" s="1226"/>
      <c r="BM78" s="1226"/>
      <c r="BN78" s="1226"/>
      <c r="BO78" s="1226"/>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ht="13.2" x14ac:dyDescent="0.2">
      <c r="B79" s="1219"/>
      <c r="G79" s="1230"/>
      <c r="H79" s="1230"/>
      <c r="I79" s="1229"/>
      <c r="J79" s="1229"/>
      <c r="K79" s="1228"/>
      <c r="L79" s="1228"/>
      <c r="M79" s="1228"/>
      <c r="N79" s="1228"/>
      <c r="AN79" s="1227"/>
      <c r="AO79" s="1227"/>
      <c r="AP79" s="1227"/>
      <c r="AQ79" s="1227"/>
      <c r="AR79" s="1227"/>
      <c r="AS79" s="1227"/>
      <c r="AT79" s="1227"/>
      <c r="AU79" s="1227"/>
      <c r="AV79" s="1227"/>
      <c r="AW79" s="1227"/>
      <c r="AX79" s="1227"/>
      <c r="AY79" s="1227"/>
      <c r="AZ79" s="1227"/>
      <c r="BA79" s="1227"/>
      <c r="BB79" s="1226" t="s">
        <v>585</v>
      </c>
      <c r="BC79" s="1226"/>
      <c r="BD79" s="1226"/>
      <c r="BE79" s="1226"/>
      <c r="BF79" s="1226"/>
      <c r="BG79" s="1226"/>
      <c r="BH79" s="1226"/>
      <c r="BI79" s="1226"/>
      <c r="BJ79" s="1226"/>
      <c r="BK79" s="1226"/>
      <c r="BL79" s="1226"/>
      <c r="BM79" s="1226"/>
      <c r="BN79" s="1226"/>
      <c r="BO79" s="1226"/>
      <c r="BP79" s="1225">
        <v>6.4</v>
      </c>
      <c r="BQ79" s="1225"/>
      <c r="BR79" s="1225"/>
      <c r="BS79" s="1225"/>
      <c r="BT79" s="1225"/>
      <c r="BU79" s="1225"/>
      <c r="BV79" s="1225"/>
      <c r="BW79" s="1225"/>
      <c r="BX79" s="1225">
        <v>6.3</v>
      </c>
      <c r="BY79" s="1225"/>
      <c r="BZ79" s="1225"/>
      <c r="CA79" s="1225"/>
      <c r="CB79" s="1225"/>
      <c r="CC79" s="1225"/>
      <c r="CD79" s="1225"/>
      <c r="CE79" s="1225"/>
      <c r="CF79" s="1225">
        <v>6.2</v>
      </c>
      <c r="CG79" s="1225"/>
      <c r="CH79" s="1225"/>
      <c r="CI79" s="1225"/>
      <c r="CJ79" s="1225"/>
      <c r="CK79" s="1225"/>
      <c r="CL79" s="1225"/>
      <c r="CM79" s="1225"/>
      <c r="CN79" s="1225">
        <v>5.7</v>
      </c>
      <c r="CO79" s="1225"/>
      <c r="CP79" s="1225"/>
      <c r="CQ79" s="1225"/>
      <c r="CR79" s="1225"/>
      <c r="CS79" s="1225"/>
      <c r="CT79" s="1225"/>
      <c r="CU79" s="1225"/>
      <c r="CV79" s="1225">
        <v>5.8</v>
      </c>
      <c r="CW79" s="1225"/>
      <c r="CX79" s="1225"/>
      <c r="CY79" s="1225"/>
      <c r="CZ79" s="1225"/>
      <c r="DA79" s="1225"/>
      <c r="DB79" s="1225"/>
      <c r="DC79" s="1225"/>
    </row>
    <row r="80" spans="2:107" ht="13.2" x14ac:dyDescent="0.2">
      <c r="B80" s="1219"/>
      <c r="G80" s="1230"/>
      <c r="H80" s="1230"/>
      <c r="I80" s="1229"/>
      <c r="J80" s="1229"/>
      <c r="K80" s="1228"/>
      <c r="L80" s="1228"/>
      <c r="M80" s="1228"/>
      <c r="N80" s="1228"/>
      <c r="AN80" s="1227"/>
      <c r="AO80" s="1227"/>
      <c r="AP80" s="1227"/>
      <c r="AQ80" s="1227"/>
      <c r="AR80" s="1227"/>
      <c r="AS80" s="1227"/>
      <c r="AT80" s="1227"/>
      <c r="AU80" s="1227"/>
      <c r="AV80" s="1227"/>
      <c r="AW80" s="1227"/>
      <c r="AX80" s="1227"/>
      <c r="AY80" s="1227"/>
      <c r="AZ80" s="1227"/>
      <c r="BA80" s="1227"/>
      <c r="BB80" s="1226"/>
      <c r="BC80" s="1226"/>
      <c r="BD80" s="1226"/>
      <c r="BE80" s="1226"/>
      <c r="BF80" s="1226"/>
      <c r="BG80" s="1226"/>
      <c r="BH80" s="1226"/>
      <c r="BI80" s="1226"/>
      <c r="BJ80" s="1226"/>
      <c r="BK80" s="1226"/>
      <c r="BL80" s="1226"/>
      <c r="BM80" s="1226"/>
      <c r="BN80" s="1226"/>
      <c r="BO80" s="1226"/>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ht="13.2" x14ac:dyDescent="0.2">
      <c r="B81" s="1219"/>
    </row>
    <row r="82" spans="2:109" ht="16.2" x14ac:dyDescent="0.2">
      <c r="B82" s="1219"/>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2" x14ac:dyDescent="0.2">
      <c r="B83" s="1223"/>
      <c r="C83" s="1222"/>
      <c r="D83" s="1222"/>
      <c r="E83" s="1222"/>
      <c r="F83" s="1222"/>
      <c r="G83" s="1222"/>
      <c r="H83" s="1222"/>
      <c r="I83" s="1222"/>
      <c r="J83" s="1222"/>
      <c r="K83" s="1222"/>
      <c r="L83" s="1222"/>
      <c r="M83" s="1222"/>
      <c r="N83" s="1222"/>
      <c r="O83" s="1222"/>
      <c r="P83" s="1222"/>
      <c r="Q83" s="1222"/>
      <c r="R83" s="1222"/>
      <c r="S83" s="1222"/>
      <c r="T83" s="1222"/>
      <c r="U83" s="1222"/>
      <c r="V83" s="1222"/>
      <c r="W83" s="1222"/>
      <c r="X83" s="1222"/>
      <c r="Y83" s="1222"/>
      <c r="Z83" s="1222"/>
      <c r="AA83" s="1222"/>
      <c r="AB83" s="1222"/>
      <c r="AC83" s="1222"/>
      <c r="AD83" s="1222"/>
      <c r="AE83" s="1222"/>
      <c r="AF83" s="1222"/>
      <c r="AG83" s="1222"/>
      <c r="AH83" s="1222"/>
      <c r="AI83" s="1222"/>
      <c r="AJ83" s="1222"/>
      <c r="AK83" s="1222"/>
      <c r="AL83" s="1222"/>
      <c r="AM83" s="1222"/>
      <c r="AN83" s="1222"/>
      <c r="AO83" s="1222"/>
      <c r="AP83" s="1222"/>
      <c r="AQ83" s="1222"/>
      <c r="AR83" s="1222"/>
      <c r="AS83" s="1222"/>
      <c r="AT83" s="1222"/>
      <c r="AU83" s="1222"/>
      <c r="AV83" s="1222"/>
      <c r="AW83" s="1222"/>
      <c r="AX83" s="1222"/>
      <c r="AY83" s="1222"/>
      <c r="AZ83" s="1222"/>
      <c r="BA83" s="1222"/>
      <c r="BB83" s="1222"/>
      <c r="BC83" s="1222"/>
      <c r="BD83" s="1222"/>
      <c r="BE83" s="1222"/>
      <c r="BF83" s="1222"/>
      <c r="BG83" s="1222"/>
      <c r="BH83" s="1222"/>
      <c r="BI83" s="1222"/>
      <c r="BJ83" s="1222"/>
      <c r="BK83" s="1222"/>
      <c r="BL83" s="1222"/>
      <c r="BM83" s="1222"/>
      <c r="BN83" s="1222"/>
      <c r="BO83" s="1222"/>
      <c r="BP83" s="1222"/>
      <c r="BQ83" s="1222"/>
      <c r="BR83" s="1222"/>
      <c r="BS83" s="1222"/>
      <c r="BT83" s="1222"/>
      <c r="BU83" s="1222"/>
      <c r="BV83" s="1222"/>
      <c r="BW83" s="1222"/>
      <c r="BX83" s="1222"/>
      <c r="BY83" s="1222"/>
      <c r="BZ83" s="1222"/>
      <c r="CA83" s="1222"/>
      <c r="CB83" s="1222"/>
      <c r="CC83" s="1222"/>
      <c r="CD83" s="1222"/>
      <c r="CE83" s="1222"/>
      <c r="CF83" s="1222"/>
      <c r="CG83" s="1222"/>
      <c r="CH83" s="1222"/>
      <c r="CI83" s="1222"/>
      <c r="CJ83" s="1222"/>
      <c r="CK83" s="1222"/>
      <c r="CL83" s="1222"/>
      <c r="CM83" s="1222"/>
      <c r="CN83" s="1222"/>
      <c r="CO83" s="1222"/>
      <c r="CP83" s="1222"/>
      <c r="CQ83" s="1222"/>
      <c r="CR83" s="1222"/>
      <c r="CS83" s="1222"/>
      <c r="CT83" s="1222"/>
      <c r="CU83" s="1222"/>
      <c r="CV83" s="1222"/>
      <c r="CW83" s="1222"/>
      <c r="CX83" s="1222"/>
      <c r="CY83" s="1222"/>
      <c r="CZ83" s="1222"/>
      <c r="DA83" s="1222"/>
      <c r="DB83" s="1222"/>
      <c r="DC83" s="1222"/>
      <c r="DD83" s="1221"/>
    </row>
    <row r="84" spans="2:109" ht="13.2" x14ac:dyDescent="0.2">
      <c r="DD84" s="1218"/>
      <c r="DE84" s="1218"/>
    </row>
    <row r="85" spans="2:109" ht="13.2" x14ac:dyDescent="0.2">
      <c r="DD85" s="1218"/>
      <c r="DE85" s="1218"/>
    </row>
  </sheetData>
  <sheetProtection algorithmName="SHA-512" hashValue="H7hOvAvxN11gqjawht8bunaBgX/4V6Uo1GopjfcPZIcyOiXSxXbBHGXT1otJkT1LZM1zXeT+SMfipCKOGAhZ3w==" saltValue="wx9hB1vOyOR9uzdV9m89O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4BFF6-ED4C-4088-9A66-CF351B17030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Lp52MmWrLWTJku5wF9aSl+Qz8VNTkaBY144ccKx/c12G9QLvX4ZdOUFadgKn/BplI5d3mYxhgjoAGuGUUSSJ6w==" saltValue="puj11J2K8xi4BysEI1d1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7BFD7-86E2-4731-B08B-21A73480879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Rt3oyxl6Sakm/MRfflVUOPhkkVYWEJC3STTpYFI12cS2kEpOo6rJlAc9n/Me3CfMgBaSfQz/myb28rAXjfkaSA==" saltValue="AntgdMeHHud6e0ogYhQY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556</v>
      </c>
      <c r="G2" s="151"/>
      <c r="H2" s="152"/>
    </row>
    <row r="3" spans="1:8" x14ac:dyDescent="0.2">
      <c r="A3" s="148" t="s">
        <v>549</v>
      </c>
      <c r="B3" s="153"/>
      <c r="C3" s="154"/>
      <c r="D3" s="155">
        <v>59749</v>
      </c>
      <c r="E3" s="156"/>
      <c r="F3" s="157">
        <v>41934</v>
      </c>
      <c r="G3" s="158"/>
      <c r="H3" s="159"/>
    </row>
    <row r="4" spans="1:8" x14ac:dyDescent="0.2">
      <c r="A4" s="160"/>
      <c r="B4" s="161"/>
      <c r="C4" s="162"/>
      <c r="D4" s="163">
        <v>39945</v>
      </c>
      <c r="E4" s="164"/>
      <c r="F4" s="165">
        <v>23352</v>
      </c>
      <c r="G4" s="166"/>
      <c r="H4" s="167"/>
    </row>
    <row r="5" spans="1:8" x14ac:dyDescent="0.2">
      <c r="A5" s="148" t="s">
        <v>551</v>
      </c>
      <c r="B5" s="153"/>
      <c r="C5" s="154"/>
      <c r="D5" s="155">
        <v>20352</v>
      </c>
      <c r="E5" s="156"/>
      <c r="F5" s="157">
        <v>45588</v>
      </c>
      <c r="G5" s="158"/>
      <c r="H5" s="159"/>
    </row>
    <row r="6" spans="1:8" x14ac:dyDescent="0.2">
      <c r="A6" s="160"/>
      <c r="B6" s="161"/>
      <c r="C6" s="162"/>
      <c r="D6" s="163">
        <v>9836</v>
      </c>
      <c r="E6" s="164"/>
      <c r="F6" s="165">
        <v>24150</v>
      </c>
      <c r="G6" s="166"/>
      <c r="H6" s="167"/>
    </row>
    <row r="7" spans="1:8" x14ac:dyDescent="0.2">
      <c r="A7" s="148" t="s">
        <v>552</v>
      </c>
      <c r="B7" s="153"/>
      <c r="C7" s="154"/>
      <c r="D7" s="155">
        <v>11689</v>
      </c>
      <c r="E7" s="156"/>
      <c r="F7" s="157">
        <v>45483</v>
      </c>
      <c r="G7" s="158"/>
      <c r="H7" s="159"/>
    </row>
    <row r="8" spans="1:8" x14ac:dyDescent="0.2">
      <c r="A8" s="160"/>
      <c r="B8" s="161"/>
      <c r="C8" s="162"/>
      <c r="D8" s="163">
        <v>6089</v>
      </c>
      <c r="E8" s="164"/>
      <c r="F8" s="165">
        <v>24241</v>
      </c>
      <c r="G8" s="166"/>
      <c r="H8" s="167"/>
    </row>
    <row r="9" spans="1:8" x14ac:dyDescent="0.2">
      <c r="A9" s="148" t="s">
        <v>553</v>
      </c>
      <c r="B9" s="153"/>
      <c r="C9" s="154"/>
      <c r="D9" s="155">
        <v>8269</v>
      </c>
      <c r="E9" s="156"/>
      <c r="F9" s="157">
        <v>45945</v>
      </c>
      <c r="G9" s="158"/>
      <c r="H9" s="159"/>
    </row>
    <row r="10" spans="1:8" x14ac:dyDescent="0.2">
      <c r="A10" s="160"/>
      <c r="B10" s="161"/>
      <c r="C10" s="162"/>
      <c r="D10" s="163">
        <v>5489</v>
      </c>
      <c r="E10" s="164"/>
      <c r="F10" s="165">
        <v>25180</v>
      </c>
      <c r="G10" s="166"/>
      <c r="H10" s="167"/>
    </row>
    <row r="11" spans="1:8" x14ac:dyDescent="0.2">
      <c r="A11" s="148" t="s">
        <v>554</v>
      </c>
      <c r="B11" s="153"/>
      <c r="C11" s="154"/>
      <c r="D11" s="155">
        <v>11918</v>
      </c>
      <c r="E11" s="156"/>
      <c r="F11" s="157">
        <v>44475</v>
      </c>
      <c r="G11" s="158"/>
      <c r="H11" s="159"/>
    </row>
    <row r="12" spans="1:8" x14ac:dyDescent="0.2">
      <c r="A12" s="160"/>
      <c r="B12" s="161"/>
      <c r="C12" s="168"/>
      <c r="D12" s="163">
        <v>6416</v>
      </c>
      <c r="E12" s="164"/>
      <c r="F12" s="165">
        <v>24780</v>
      </c>
      <c r="G12" s="166"/>
      <c r="H12" s="167"/>
    </row>
    <row r="13" spans="1:8" x14ac:dyDescent="0.2">
      <c r="A13" s="148"/>
      <c r="B13" s="153"/>
      <c r="C13" s="169"/>
      <c r="D13" s="170">
        <v>22395</v>
      </c>
      <c r="E13" s="171"/>
      <c r="F13" s="172">
        <v>44685</v>
      </c>
      <c r="G13" s="173"/>
      <c r="H13" s="159"/>
    </row>
    <row r="14" spans="1:8" x14ac:dyDescent="0.2">
      <c r="A14" s="160"/>
      <c r="B14" s="161"/>
      <c r="C14" s="162"/>
      <c r="D14" s="163">
        <v>13555</v>
      </c>
      <c r="E14" s="164"/>
      <c r="F14" s="165">
        <v>24341</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0.05</v>
      </c>
      <c r="C19" s="174">
        <f>ROUND(VALUE(SUBSTITUTE(実質収支比率等に係る経年分析!G$48,"▲","-")),2)</f>
        <v>1.55</v>
      </c>
      <c r="D19" s="174">
        <f>ROUND(VALUE(SUBSTITUTE(実質収支比率等に係る経年分析!H$48,"▲","-")),2)</f>
        <v>2.82</v>
      </c>
      <c r="E19" s="174">
        <f>ROUND(VALUE(SUBSTITUTE(実質収支比率等に係る経年分析!I$48,"▲","-")),2)</f>
        <v>4.9000000000000004</v>
      </c>
      <c r="F19" s="174">
        <f>ROUND(VALUE(SUBSTITUTE(実質収支比率等に係る経年分析!J$48,"▲","-")),2)</f>
        <v>4.08</v>
      </c>
    </row>
    <row r="20" spans="1:11" x14ac:dyDescent="0.2">
      <c r="A20" s="174" t="s">
        <v>59</v>
      </c>
      <c r="B20" s="174">
        <f>ROUND(VALUE(SUBSTITUTE(実質収支比率等に係る経年分析!F$47,"▲","-")),2)</f>
        <v>4.74</v>
      </c>
      <c r="C20" s="174">
        <f>ROUND(VALUE(SUBSTITUTE(実質収支比率等に係る経年分析!G$47,"▲","-")),2)</f>
        <v>6.03</v>
      </c>
      <c r="D20" s="174">
        <f>ROUND(VALUE(SUBSTITUTE(実質収支比率等に係る経年分析!H$47,"▲","-")),2)</f>
        <v>7.2</v>
      </c>
      <c r="E20" s="174">
        <f>ROUND(VALUE(SUBSTITUTE(実質収支比率等に係る経年分析!I$47,"▲","-")),2)</f>
        <v>9.0299999999999994</v>
      </c>
      <c r="F20" s="174">
        <f>ROUND(VALUE(SUBSTITUTE(実質収支比率等に係る経年分析!J$47,"▲","-")),2)</f>
        <v>10.93</v>
      </c>
    </row>
    <row r="21" spans="1:11" x14ac:dyDescent="0.2">
      <c r="A21" s="174" t="s">
        <v>60</v>
      </c>
      <c r="B21" s="174">
        <f>IF(ISNUMBER(VALUE(SUBSTITUTE(実質収支比率等に係る経年分析!F$49,"▲","-"))),ROUND(VALUE(SUBSTITUTE(実質収支比率等に係る経年分析!F$49,"▲","-")),2),NA())</f>
        <v>0.51</v>
      </c>
      <c r="C21" s="174">
        <f>IF(ISNUMBER(VALUE(SUBSTITUTE(実質収支比率等に係る経年分析!G$49,"▲","-"))),ROUND(VALUE(SUBSTITUTE(実質収支比率等に係る経年分析!G$49,"▲","-")),2),NA())</f>
        <v>2.82</v>
      </c>
      <c r="D21" s="174">
        <f>IF(ISNUMBER(VALUE(SUBSTITUTE(実質収支比率等に係る経年分析!H$49,"▲","-"))),ROUND(VALUE(SUBSTITUTE(実質収支比率等に係る経年分析!H$49,"▲","-")),2),NA())</f>
        <v>2.6</v>
      </c>
      <c r="E21" s="174">
        <f>IF(ISNUMBER(VALUE(SUBSTITUTE(実質収支比率等に係る経年分析!I$49,"▲","-"))),ROUND(VALUE(SUBSTITUTE(実質収支比率等に係る経年分析!I$49,"▲","-")),2),NA())</f>
        <v>4.46</v>
      </c>
      <c r="F21" s="174">
        <f>IF(ISNUMBER(VALUE(SUBSTITUTE(実質収支比率等に係る経年分析!J$49,"▲","-"))),ROUND(VALUE(SUBSTITUTE(実質収支比率等に係る経年分析!J$49,"▲","-")),2),NA())</f>
        <v>2.0699999999999998</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11.66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0.65</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公共用地取得事業特別会計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0.55000000000000004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1.1599999999999999</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2.1800000000000002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2.82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4.8899999999999997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4.07</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2252</v>
      </c>
      <c r="E42" s="176"/>
      <c r="F42" s="176"/>
      <c r="G42" s="176">
        <f>'実質公債費比率（分子）の構造'!L$52</f>
        <v>2215</v>
      </c>
      <c r="H42" s="176"/>
      <c r="I42" s="176"/>
      <c r="J42" s="176">
        <f>'実質公債費比率（分子）の構造'!M$52</f>
        <v>1947</v>
      </c>
      <c r="K42" s="176"/>
      <c r="L42" s="176"/>
      <c r="M42" s="176">
        <f>'実質公債費比率（分子）の構造'!N$52</f>
        <v>2043</v>
      </c>
      <c r="N42" s="176"/>
      <c r="O42" s="176"/>
      <c r="P42" s="176">
        <f>'実質公債費比率（分子）の構造'!O$52</f>
        <v>1966</v>
      </c>
    </row>
    <row r="43" spans="1:16" x14ac:dyDescent="0.2">
      <c r="A43" s="176" t="s">
        <v>68</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69</v>
      </c>
      <c r="B44" s="176">
        <f>'実質公債費比率（分子）の構造'!K$50</f>
        <v>78</v>
      </c>
      <c r="C44" s="176"/>
      <c r="D44" s="176"/>
      <c r="E44" s="176">
        <f>'実質公債費比率（分子）の構造'!L$50</f>
        <v>78</v>
      </c>
      <c r="F44" s="176"/>
      <c r="G44" s="176"/>
      <c r="H44" s="176">
        <f>'実質公債費比率（分子）の構造'!M$50</f>
        <v>78</v>
      </c>
      <c r="I44" s="176"/>
      <c r="J44" s="176"/>
      <c r="K44" s="176">
        <f>'実質公債費比率（分子）の構造'!N$50</f>
        <v>78</v>
      </c>
      <c r="L44" s="176"/>
      <c r="M44" s="176"/>
      <c r="N44" s="176">
        <f>'実質公債費比率（分子）の構造'!O$50</f>
        <v>78</v>
      </c>
      <c r="O44" s="176"/>
      <c r="P44" s="176"/>
    </row>
    <row r="45" spans="1:16" x14ac:dyDescent="0.2">
      <c r="A45" s="176" t="s">
        <v>70</v>
      </c>
      <c r="B45" s="176">
        <f>'実質公債費比率（分子）の構造'!K$49</f>
        <v>245</v>
      </c>
      <c r="C45" s="176"/>
      <c r="D45" s="176"/>
      <c r="E45" s="176">
        <f>'実質公債費比率（分子）の構造'!L$49</f>
        <v>260</v>
      </c>
      <c r="F45" s="176"/>
      <c r="G45" s="176"/>
      <c r="H45" s="176">
        <f>'実質公債費比率（分子）の構造'!M$49</f>
        <v>249</v>
      </c>
      <c r="I45" s="176"/>
      <c r="J45" s="176"/>
      <c r="K45" s="176">
        <f>'実質公債費比率（分子）の構造'!N$49</f>
        <v>253</v>
      </c>
      <c r="L45" s="176"/>
      <c r="M45" s="176"/>
      <c r="N45" s="176">
        <f>'実質公債費比率（分子）の構造'!O$49</f>
        <v>241</v>
      </c>
      <c r="O45" s="176"/>
      <c r="P45" s="176"/>
    </row>
    <row r="46" spans="1:16" x14ac:dyDescent="0.2">
      <c r="A46" s="176" t="s">
        <v>71</v>
      </c>
      <c r="B46" s="176">
        <f>'実質公債費比率（分子）の構造'!K$48</f>
        <v>513</v>
      </c>
      <c r="C46" s="176"/>
      <c r="D46" s="176"/>
      <c r="E46" s="176">
        <f>'実質公債費比率（分子）の構造'!L$48</f>
        <v>531</v>
      </c>
      <c r="F46" s="176"/>
      <c r="G46" s="176"/>
      <c r="H46" s="176">
        <f>'実質公債費比率（分子）の構造'!M$48</f>
        <v>252</v>
      </c>
      <c r="I46" s="176"/>
      <c r="J46" s="176"/>
      <c r="K46" s="176">
        <f>'実質公債費比率（分子）の構造'!N$48</f>
        <v>279</v>
      </c>
      <c r="L46" s="176"/>
      <c r="M46" s="176"/>
      <c r="N46" s="176">
        <f>'実質公債費比率（分子）の構造'!O$48</f>
        <v>250</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2645</v>
      </c>
      <c r="C49" s="176"/>
      <c r="D49" s="176"/>
      <c r="E49" s="176">
        <f>'実質公債費比率（分子）の構造'!L$45</f>
        <v>2552</v>
      </c>
      <c r="F49" s="176"/>
      <c r="G49" s="176"/>
      <c r="H49" s="176">
        <f>'実質公債費比率（分子）の構造'!M$45</f>
        <v>2529</v>
      </c>
      <c r="I49" s="176"/>
      <c r="J49" s="176"/>
      <c r="K49" s="176">
        <f>'実質公債費比率（分子）の構造'!N$45</f>
        <v>2582</v>
      </c>
      <c r="L49" s="176"/>
      <c r="M49" s="176"/>
      <c r="N49" s="176">
        <f>'実質公債費比率（分子）の構造'!O$45</f>
        <v>2593</v>
      </c>
      <c r="O49" s="176"/>
      <c r="P49" s="176"/>
    </row>
    <row r="50" spans="1:16" x14ac:dyDescent="0.2">
      <c r="A50" s="176" t="s">
        <v>75</v>
      </c>
      <c r="B50" s="176" t="e">
        <f>NA()</f>
        <v>#N/A</v>
      </c>
      <c r="C50" s="176">
        <f>IF(ISNUMBER('実質公債費比率（分子）の構造'!K$53),'実質公債費比率（分子）の構造'!K$53,NA())</f>
        <v>1230</v>
      </c>
      <c r="D50" s="176" t="e">
        <f>NA()</f>
        <v>#N/A</v>
      </c>
      <c r="E50" s="176" t="e">
        <f>NA()</f>
        <v>#N/A</v>
      </c>
      <c r="F50" s="176">
        <f>IF(ISNUMBER('実質公債費比率（分子）の構造'!L$53),'実質公債費比率（分子）の構造'!L$53,NA())</f>
        <v>1207</v>
      </c>
      <c r="G50" s="176" t="e">
        <f>NA()</f>
        <v>#N/A</v>
      </c>
      <c r="H50" s="176" t="e">
        <f>NA()</f>
        <v>#N/A</v>
      </c>
      <c r="I50" s="176">
        <f>IF(ISNUMBER('実質公債費比率（分子）の構造'!M$53),'実質公債費比率（分子）の構造'!M$53,NA())</f>
        <v>1161</v>
      </c>
      <c r="J50" s="176" t="e">
        <f>NA()</f>
        <v>#N/A</v>
      </c>
      <c r="K50" s="176" t="e">
        <f>NA()</f>
        <v>#N/A</v>
      </c>
      <c r="L50" s="176">
        <f>IF(ISNUMBER('実質公債費比率（分子）の構造'!N$53),'実質公債費比率（分子）の構造'!N$53,NA())</f>
        <v>1149</v>
      </c>
      <c r="M50" s="176" t="e">
        <f>NA()</f>
        <v>#N/A</v>
      </c>
      <c r="N50" s="176" t="e">
        <f>NA()</f>
        <v>#N/A</v>
      </c>
      <c r="O50" s="176">
        <f>IF(ISNUMBER('実質公債費比率（分子）の構造'!O$53),'実質公債費比率（分子）の構造'!O$53,NA())</f>
        <v>1196</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19118</v>
      </c>
      <c r="E56" s="175"/>
      <c r="F56" s="175"/>
      <c r="G56" s="175">
        <f>'将来負担比率（分子）の構造'!J$52</f>
        <v>18964</v>
      </c>
      <c r="H56" s="175"/>
      <c r="I56" s="175"/>
      <c r="J56" s="175">
        <f>'将来負担比率（分子）の構造'!K$52</f>
        <v>18635</v>
      </c>
      <c r="K56" s="175"/>
      <c r="L56" s="175"/>
      <c r="M56" s="175">
        <f>'将来負担比率（分子）の構造'!L$52</f>
        <v>18072</v>
      </c>
      <c r="N56" s="175"/>
      <c r="O56" s="175"/>
      <c r="P56" s="175">
        <f>'将来負担比率（分子）の構造'!M$52</f>
        <v>17033</v>
      </c>
    </row>
    <row r="57" spans="1:16" x14ac:dyDescent="0.2">
      <c r="A57" s="175" t="s">
        <v>44</v>
      </c>
      <c r="B57" s="175"/>
      <c r="C57" s="175"/>
      <c r="D57" s="175">
        <f>'将来負担比率（分子）の構造'!I$51</f>
        <v>5125</v>
      </c>
      <c r="E57" s="175"/>
      <c r="F57" s="175"/>
      <c r="G57" s="175">
        <f>'将来負担比率（分子）の構造'!J$51</f>
        <v>4888</v>
      </c>
      <c r="H57" s="175"/>
      <c r="I57" s="175"/>
      <c r="J57" s="175">
        <f>'将来負担比率（分子）の構造'!K$51</f>
        <v>4133</v>
      </c>
      <c r="K57" s="175"/>
      <c r="L57" s="175"/>
      <c r="M57" s="175">
        <f>'将来負担比率（分子）の構造'!L$51</f>
        <v>3188</v>
      </c>
      <c r="N57" s="175"/>
      <c r="O57" s="175"/>
      <c r="P57" s="175">
        <f>'将来負担比率（分子）の構造'!M$51</f>
        <v>2464</v>
      </c>
    </row>
    <row r="58" spans="1:16" x14ac:dyDescent="0.2">
      <c r="A58" s="175" t="s">
        <v>43</v>
      </c>
      <c r="B58" s="175"/>
      <c r="C58" s="175"/>
      <c r="D58" s="175">
        <f>'将来負担比率（分子）の構造'!I$50</f>
        <v>3495</v>
      </c>
      <c r="E58" s="175"/>
      <c r="F58" s="175"/>
      <c r="G58" s="175">
        <f>'将来負担比率（分子）の構造'!J$50</f>
        <v>4077</v>
      </c>
      <c r="H58" s="175"/>
      <c r="I58" s="175"/>
      <c r="J58" s="175">
        <f>'将来負担比率（分子）の構造'!K$50</f>
        <v>4594</v>
      </c>
      <c r="K58" s="175"/>
      <c r="L58" s="175"/>
      <c r="M58" s="175">
        <f>'将来負担比率（分子）の構造'!L$50</f>
        <v>5846</v>
      </c>
      <c r="N58" s="175"/>
      <c r="O58" s="175"/>
      <c r="P58" s="175">
        <f>'将来負担比率（分子）の構造'!M$50</f>
        <v>6492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3539</v>
      </c>
      <c r="C62" s="175"/>
      <c r="D62" s="175"/>
      <c r="E62" s="175">
        <f>'将来負担比率（分子）の構造'!J$45</f>
        <v>3692</v>
      </c>
      <c r="F62" s="175"/>
      <c r="G62" s="175"/>
      <c r="H62" s="175">
        <f>'将来負担比率（分子）の構造'!K$45</f>
        <v>3768</v>
      </c>
      <c r="I62" s="175"/>
      <c r="J62" s="175"/>
      <c r="K62" s="175">
        <f>'将来負担比率（分子）の構造'!L$45</f>
        <v>3684</v>
      </c>
      <c r="L62" s="175"/>
      <c r="M62" s="175"/>
      <c r="N62" s="175">
        <f>'将来負担比率（分子）の構造'!M$45</f>
        <v>3577</v>
      </c>
      <c r="O62" s="175"/>
      <c r="P62" s="175"/>
    </row>
    <row r="63" spans="1:16" x14ac:dyDescent="0.2">
      <c r="A63" s="175" t="s">
        <v>36</v>
      </c>
      <c r="B63" s="175">
        <f>'将来負担比率（分子）の構造'!I$44</f>
        <v>1457</v>
      </c>
      <c r="C63" s="175"/>
      <c r="D63" s="175"/>
      <c r="E63" s="175">
        <f>'将来負担比率（分子）の構造'!J$44</f>
        <v>1531</v>
      </c>
      <c r="F63" s="175"/>
      <c r="G63" s="175"/>
      <c r="H63" s="175">
        <f>'将来負担比率（分子）の構造'!K$44</f>
        <v>1350</v>
      </c>
      <c r="I63" s="175"/>
      <c r="J63" s="175"/>
      <c r="K63" s="175">
        <f>'将来負担比率（分子）の構造'!L$44</f>
        <v>1136</v>
      </c>
      <c r="L63" s="175"/>
      <c r="M63" s="175"/>
      <c r="N63" s="175">
        <f>'将来負担比率（分子）の構造'!M$44</f>
        <v>967</v>
      </c>
      <c r="O63" s="175"/>
      <c r="P63" s="175"/>
    </row>
    <row r="64" spans="1:16" x14ac:dyDescent="0.2">
      <c r="A64" s="175" t="s">
        <v>35</v>
      </c>
      <c r="B64" s="175">
        <f>'将来負担比率（分子）の構造'!I$43</f>
        <v>5623</v>
      </c>
      <c r="C64" s="175"/>
      <c r="D64" s="175"/>
      <c r="E64" s="175">
        <f>'将来負担比率（分子）の構造'!J$43</f>
        <v>5197</v>
      </c>
      <c r="F64" s="175"/>
      <c r="G64" s="175"/>
      <c r="H64" s="175">
        <f>'将来負担比率（分子）の構造'!K$43</f>
        <v>4108</v>
      </c>
      <c r="I64" s="175"/>
      <c r="J64" s="175"/>
      <c r="K64" s="175">
        <f>'将来負担比率（分子）の構造'!L$43</f>
        <v>3302</v>
      </c>
      <c r="L64" s="175"/>
      <c r="M64" s="175"/>
      <c r="N64" s="175">
        <f>'将来負担比率（分子）の構造'!M$43</f>
        <v>2415</v>
      </c>
      <c r="O64" s="175"/>
      <c r="P64" s="175"/>
    </row>
    <row r="65" spans="1:16" x14ac:dyDescent="0.2">
      <c r="A65" s="175" t="s">
        <v>34</v>
      </c>
      <c r="B65" s="175">
        <f>'将来負担比率（分子）の構造'!I$42</f>
        <v>312</v>
      </c>
      <c r="C65" s="175"/>
      <c r="D65" s="175"/>
      <c r="E65" s="175">
        <f>'将来負担比率（分子）の構造'!J$42</f>
        <v>234</v>
      </c>
      <c r="F65" s="175"/>
      <c r="G65" s="175"/>
      <c r="H65" s="175">
        <f>'将来負担比率（分子）の構造'!K$42</f>
        <v>156</v>
      </c>
      <c r="I65" s="175"/>
      <c r="J65" s="175"/>
      <c r="K65" s="175">
        <f>'将来負担比率（分子）の構造'!L$42</f>
        <v>78</v>
      </c>
      <c r="L65" s="175"/>
      <c r="M65" s="175"/>
      <c r="N65" s="175" t="str">
        <f>'将来負担比率（分子）の構造'!M$42</f>
        <v>-</v>
      </c>
      <c r="O65" s="175"/>
      <c r="P65" s="175"/>
    </row>
    <row r="66" spans="1:16" x14ac:dyDescent="0.2">
      <c r="A66" s="175" t="s">
        <v>33</v>
      </c>
      <c r="B66" s="175">
        <f>'将来負担比率（分子）の構造'!I$41</f>
        <v>29450</v>
      </c>
      <c r="C66" s="175"/>
      <c r="D66" s="175"/>
      <c r="E66" s="175">
        <f>'将来負担比率（分子）の構造'!J$41</f>
        <v>28971</v>
      </c>
      <c r="F66" s="175"/>
      <c r="G66" s="175"/>
      <c r="H66" s="175">
        <f>'将来負担比率（分子）の構造'!K$41</f>
        <v>28254</v>
      </c>
      <c r="I66" s="175"/>
      <c r="J66" s="175"/>
      <c r="K66" s="175">
        <f>'将来負担比率（分子）の構造'!L$41</f>
        <v>27170</v>
      </c>
      <c r="L66" s="175"/>
      <c r="M66" s="175"/>
      <c r="N66" s="175">
        <f>'将来負担比率（分子）の構造'!M$41</f>
        <v>25329</v>
      </c>
      <c r="O66" s="175"/>
      <c r="P66" s="175"/>
    </row>
    <row r="67" spans="1:16" x14ac:dyDescent="0.2">
      <c r="A67" s="175" t="s">
        <v>79</v>
      </c>
      <c r="B67" s="175" t="e">
        <f>NA()</f>
        <v>#N/A</v>
      </c>
      <c r="C67" s="175">
        <f>IF(ISNUMBER('将来負担比率（分子）の構造'!I$53), IF('将来負担比率（分子）の構造'!I$53 &lt; 0, 0, '将来負担比率（分子）の構造'!I$53), NA())</f>
        <v>12642</v>
      </c>
      <c r="D67" s="175" t="e">
        <f>NA()</f>
        <v>#N/A</v>
      </c>
      <c r="E67" s="175" t="e">
        <f>NA()</f>
        <v>#N/A</v>
      </c>
      <c r="F67" s="175">
        <f>IF(ISNUMBER('将来負担比率（分子）の構造'!J$53), IF('将来負担比率（分子）の構造'!J$53 &lt; 0, 0, '将来負担比率（分子）の構造'!J$53), NA())</f>
        <v>11695</v>
      </c>
      <c r="G67" s="175" t="e">
        <f>NA()</f>
        <v>#N/A</v>
      </c>
      <c r="H67" s="175" t="e">
        <f>NA()</f>
        <v>#N/A</v>
      </c>
      <c r="I67" s="175">
        <f>IF(ISNUMBER('将来負担比率（分子）の構造'!K$53), IF('将来負担比率（分子）の構造'!K$53 &lt; 0, 0, '将来負担比率（分子）の構造'!K$53), NA())</f>
        <v>10274</v>
      </c>
      <c r="J67" s="175" t="e">
        <f>NA()</f>
        <v>#N/A</v>
      </c>
      <c r="K67" s="175" t="e">
        <f>NA()</f>
        <v>#N/A</v>
      </c>
      <c r="L67" s="175">
        <f>IF(ISNUMBER('将来負担比率（分子）の構造'!L$53), IF('将来負担比率（分子）の構造'!L$53 &lt; 0, 0, '将来負担比率（分子）の構造'!L$53), NA())</f>
        <v>8263</v>
      </c>
      <c r="M67" s="175" t="e">
        <f>NA()</f>
        <v>#N/A</v>
      </c>
      <c r="N67" s="175" t="e">
        <f>NA()</f>
        <v>#N/A</v>
      </c>
      <c r="O67" s="175">
        <f>IF(ISNUMBER('将来負担比率（分子）の構造'!M$53), IF('将来負担比率（分子）の構造'!M$53 &lt; 0, 0, '将来負担比率（分子）の構造'!M$53), NA())</f>
        <v>6299</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980</v>
      </c>
      <c r="C72" s="179">
        <f>基金残高に係る経年分析!G55</f>
        <v>1302</v>
      </c>
      <c r="D72" s="179">
        <f>基金残高に係る経年分析!H55</f>
        <v>1537</v>
      </c>
    </row>
    <row r="73" spans="1:16" x14ac:dyDescent="0.2">
      <c r="A73" s="178" t="s">
        <v>82</v>
      </c>
      <c r="B73" s="179">
        <f>基金残高に係る経年分析!F56</f>
        <v>1295</v>
      </c>
      <c r="C73" s="179">
        <f>基金残高に係る経年分析!G56</f>
        <v>1626</v>
      </c>
      <c r="D73" s="179">
        <f>基金残高に係る経年分析!H56</f>
        <v>1627</v>
      </c>
    </row>
    <row r="74" spans="1:16" x14ac:dyDescent="0.2">
      <c r="A74" s="178" t="s">
        <v>83</v>
      </c>
      <c r="B74" s="179">
        <f>基金残高に係る経年分析!F57</f>
        <v>2319</v>
      </c>
      <c r="C74" s="179">
        <f>基金残高に係る経年分析!G57</f>
        <v>2918</v>
      </c>
      <c r="D74" s="179">
        <f>基金残高に係る経年分析!H57</f>
        <v>3328</v>
      </c>
    </row>
  </sheetData>
  <sheetProtection algorithmName="SHA-512" hashValue="aW+LbZYHoqsnrhf1r/JiTayqTpOV1k5k4AHfCf+Rx+uEds8PcioxmepSOjlmeiYg5/9MeGtyrrDBUqva55baVg==" saltValue="f5prCTCJ3TWtOdm49bty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227</v>
      </c>
      <c r="C5" s="610"/>
      <c r="D5" s="610"/>
      <c r="E5" s="610"/>
      <c r="F5" s="610"/>
      <c r="G5" s="610"/>
      <c r="H5" s="610"/>
      <c r="I5" s="610"/>
      <c r="J5" s="610"/>
      <c r="K5" s="610"/>
      <c r="L5" s="610"/>
      <c r="M5" s="610"/>
      <c r="N5" s="610"/>
      <c r="O5" s="610"/>
      <c r="P5" s="610"/>
      <c r="Q5" s="611"/>
      <c r="R5" s="612">
        <v>9094551</v>
      </c>
      <c r="S5" s="613"/>
      <c r="T5" s="613"/>
      <c r="U5" s="613"/>
      <c r="V5" s="613"/>
      <c r="W5" s="613"/>
      <c r="X5" s="613"/>
      <c r="Y5" s="614"/>
      <c r="Z5" s="615">
        <v>33.5</v>
      </c>
      <c r="AA5" s="615"/>
      <c r="AB5" s="615"/>
      <c r="AC5" s="615"/>
      <c r="AD5" s="616">
        <v>8368550</v>
      </c>
      <c r="AE5" s="616"/>
      <c r="AF5" s="616"/>
      <c r="AG5" s="616"/>
      <c r="AH5" s="616"/>
      <c r="AI5" s="616"/>
      <c r="AJ5" s="616"/>
      <c r="AK5" s="616"/>
      <c r="AL5" s="617">
        <v>59.2</v>
      </c>
      <c r="AM5" s="618"/>
      <c r="AN5" s="618"/>
      <c r="AO5" s="619"/>
      <c r="AP5" s="609" t="s">
        <v>228</v>
      </c>
      <c r="AQ5" s="610"/>
      <c r="AR5" s="610"/>
      <c r="AS5" s="610"/>
      <c r="AT5" s="610"/>
      <c r="AU5" s="610"/>
      <c r="AV5" s="610"/>
      <c r="AW5" s="610"/>
      <c r="AX5" s="610"/>
      <c r="AY5" s="610"/>
      <c r="AZ5" s="610"/>
      <c r="BA5" s="610"/>
      <c r="BB5" s="610"/>
      <c r="BC5" s="610"/>
      <c r="BD5" s="610"/>
      <c r="BE5" s="610"/>
      <c r="BF5" s="611"/>
      <c r="BG5" s="623">
        <v>8367782</v>
      </c>
      <c r="BH5" s="624"/>
      <c r="BI5" s="624"/>
      <c r="BJ5" s="624"/>
      <c r="BK5" s="624"/>
      <c r="BL5" s="624"/>
      <c r="BM5" s="624"/>
      <c r="BN5" s="625"/>
      <c r="BO5" s="626">
        <v>92</v>
      </c>
      <c r="BP5" s="626"/>
      <c r="BQ5" s="626"/>
      <c r="BR5" s="626"/>
      <c r="BS5" s="627">
        <v>77071</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229</v>
      </c>
      <c r="CS5" s="606"/>
      <c r="CT5" s="606"/>
      <c r="CU5" s="606"/>
      <c r="CV5" s="606"/>
      <c r="CW5" s="606"/>
      <c r="CX5" s="606"/>
      <c r="CY5" s="607"/>
      <c r="CZ5" s="605" t="s">
        <v>221</v>
      </c>
      <c r="DA5" s="606"/>
      <c r="DB5" s="606"/>
      <c r="DC5" s="607"/>
      <c r="DD5" s="605" t="s">
        <v>230</v>
      </c>
      <c r="DE5" s="606"/>
      <c r="DF5" s="606"/>
      <c r="DG5" s="606"/>
      <c r="DH5" s="606"/>
      <c r="DI5" s="606"/>
      <c r="DJ5" s="606"/>
      <c r="DK5" s="606"/>
      <c r="DL5" s="606"/>
      <c r="DM5" s="606"/>
      <c r="DN5" s="606"/>
      <c r="DO5" s="606"/>
      <c r="DP5" s="607"/>
      <c r="DQ5" s="605" t="s">
        <v>231</v>
      </c>
      <c r="DR5" s="606"/>
      <c r="DS5" s="606"/>
      <c r="DT5" s="606"/>
      <c r="DU5" s="606"/>
      <c r="DV5" s="606"/>
      <c r="DW5" s="606"/>
      <c r="DX5" s="606"/>
      <c r="DY5" s="606"/>
      <c r="DZ5" s="606"/>
      <c r="EA5" s="606"/>
      <c r="EB5" s="606"/>
      <c r="EC5" s="607"/>
    </row>
    <row r="6" spans="2:143" ht="11.25" customHeight="1" x14ac:dyDescent="0.2">
      <c r="B6" s="620" t="s">
        <v>232</v>
      </c>
      <c r="C6" s="621"/>
      <c r="D6" s="621"/>
      <c r="E6" s="621"/>
      <c r="F6" s="621"/>
      <c r="G6" s="621"/>
      <c r="H6" s="621"/>
      <c r="I6" s="621"/>
      <c r="J6" s="621"/>
      <c r="K6" s="621"/>
      <c r="L6" s="621"/>
      <c r="M6" s="621"/>
      <c r="N6" s="621"/>
      <c r="O6" s="621"/>
      <c r="P6" s="621"/>
      <c r="Q6" s="622"/>
      <c r="R6" s="623">
        <v>159131</v>
      </c>
      <c r="S6" s="624"/>
      <c r="T6" s="624"/>
      <c r="U6" s="624"/>
      <c r="V6" s="624"/>
      <c r="W6" s="624"/>
      <c r="X6" s="624"/>
      <c r="Y6" s="625"/>
      <c r="Z6" s="626">
        <v>0.6</v>
      </c>
      <c r="AA6" s="626"/>
      <c r="AB6" s="626"/>
      <c r="AC6" s="626"/>
      <c r="AD6" s="627">
        <v>159131</v>
      </c>
      <c r="AE6" s="627"/>
      <c r="AF6" s="627"/>
      <c r="AG6" s="627"/>
      <c r="AH6" s="627"/>
      <c r="AI6" s="627"/>
      <c r="AJ6" s="627"/>
      <c r="AK6" s="627"/>
      <c r="AL6" s="628">
        <v>1.1000000000000001</v>
      </c>
      <c r="AM6" s="629"/>
      <c r="AN6" s="629"/>
      <c r="AO6" s="630"/>
      <c r="AP6" s="620" t="s">
        <v>233</v>
      </c>
      <c r="AQ6" s="621"/>
      <c r="AR6" s="621"/>
      <c r="AS6" s="621"/>
      <c r="AT6" s="621"/>
      <c r="AU6" s="621"/>
      <c r="AV6" s="621"/>
      <c r="AW6" s="621"/>
      <c r="AX6" s="621"/>
      <c r="AY6" s="621"/>
      <c r="AZ6" s="621"/>
      <c r="BA6" s="621"/>
      <c r="BB6" s="621"/>
      <c r="BC6" s="621"/>
      <c r="BD6" s="621"/>
      <c r="BE6" s="621"/>
      <c r="BF6" s="622"/>
      <c r="BG6" s="623">
        <v>8367782</v>
      </c>
      <c r="BH6" s="624"/>
      <c r="BI6" s="624"/>
      <c r="BJ6" s="624"/>
      <c r="BK6" s="624"/>
      <c r="BL6" s="624"/>
      <c r="BM6" s="624"/>
      <c r="BN6" s="625"/>
      <c r="BO6" s="626">
        <v>92</v>
      </c>
      <c r="BP6" s="626"/>
      <c r="BQ6" s="626"/>
      <c r="BR6" s="626"/>
      <c r="BS6" s="627">
        <v>77071</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194803</v>
      </c>
      <c r="CS6" s="624"/>
      <c r="CT6" s="624"/>
      <c r="CU6" s="624"/>
      <c r="CV6" s="624"/>
      <c r="CW6" s="624"/>
      <c r="CX6" s="624"/>
      <c r="CY6" s="625"/>
      <c r="CZ6" s="617">
        <v>0.7</v>
      </c>
      <c r="DA6" s="618"/>
      <c r="DB6" s="618"/>
      <c r="DC6" s="634"/>
      <c r="DD6" s="632" t="s">
        <v>130</v>
      </c>
      <c r="DE6" s="624"/>
      <c r="DF6" s="624"/>
      <c r="DG6" s="624"/>
      <c r="DH6" s="624"/>
      <c r="DI6" s="624"/>
      <c r="DJ6" s="624"/>
      <c r="DK6" s="624"/>
      <c r="DL6" s="624"/>
      <c r="DM6" s="624"/>
      <c r="DN6" s="624"/>
      <c r="DO6" s="624"/>
      <c r="DP6" s="625"/>
      <c r="DQ6" s="632">
        <v>194803</v>
      </c>
      <c r="DR6" s="624"/>
      <c r="DS6" s="624"/>
      <c r="DT6" s="624"/>
      <c r="DU6" s="624"/>
      <c r="DV6" s="624"/>
      <c r="DW6" s="624"/>
      <c r="DX6" s="624"/>
      <c r="DY6" s="624"/>
      <c r="DZ6" s="624"/>
      <c r="EA6" s="624"/>
      <c r="EB6" s="624"/>
      <c r="EC6" s="633"/>
    </row>
    <row r="7" spans="2:143" ht="11.25" customHeight="1" x14ac:dyDescent="0.2">
      <c r="B7" s="620" t="s">
        <v>235</v>
      </c>
      <c r="C7" s="621"/>
      <c r="D7" s="621"/>
      <c r="E7" s="621"/>
      <c r="F7" s="621"/>
      <c r="G7" s="621"/>
      <c r="H7" s="621"/>
      <c r="I7" s="621"/>
      <c r="J7" s="621"/>
      <c r="K7" s="621"/>
      <c r="L7" s="621"/>
      <c r="M7" s="621"/>
      <c r="N7" s="621"/>
      <c r="O7" s="621"/>
      <c r="P7" s="621"/>
      <c r="Q7" s="622"/>
      <c r="R7" s="623">
        <v>5906</v>
      </c>
      <c r="S7" s="624"/>
      <c r="T7" s="624"/>
      <c r="U7" s="624"/>
      <c r="V7" s="624"/>
      <c r="W7" s="624"/>
      <c r="X7" s="624"/>
      <c r="Y7" s="625"/>
      <c r="Z7" s="626">
        <v>0</v>
      </c>
      <c r="AA7" s="626"/>
      <c r="AB7" s="626"/>
      <c r="AC7" s="626"/>
      <c r="AD7" s="627">
        <v>5906</v>
      </c>
      <c r="AE7" s="627"/>
      <c r="AF7" s="627"/>
      <c r="AG7" s="627"/>
      <c r="AH7" s="627"/>
      <c r="AI7" s="627"/>
      <c r="AJ7" s="627"/>
      <c r="AK7" s="627"/>
      <c r="AL7" s="628">
        <v>0</v>
      </c>
      <c r="AM7" s="629"/>
      <c r="AN7" s="629"/>
      <c r="AO7" s="630"/>
      <c r="AP7" s="620" t="s">
        <v>236</v>
      </c>
      <c r="AQ7" s="621"/>
      <c r="AR7" s="621"/>
      <c r="AS7" s="621"/>
      <c r="AT7" s="621"/>
      <c r="AU7" s="621"/>
      <c r="AV7" s="621"/>
      <c r="AW7" s="621"/>
      <c r="AX7" s="621"/>
      <c r="AY7" s="621"/>
      <c r="AZ7" s="621"/>
      <c r="BA7" s="621"/>
      <c r="BB7" s="621"/>
      <c r="BC7" s="621"/>
      <c r="BD7" s="621"/>
      <c r="BE7" s="621"/>
      <c r="BF7" s="622"/>
      <c r="BG7" s="623">
        <v>2852540</v>
      </c>
      <c r="BH7" s="624"/>
      <c r="BI7" s="624"/>
      <c r="BJ7" s="624"/>
      <c r="BK7" s="624"/>
      <c r="BL7" s="624"/>
      <c r="BM7" s="624"/>
      <c r="BN7" s="625"/>
      <c r="BO7" s="626">
        <v>31.4</v>
      </c>
      <c r="BP7" s="626"/>
      <c r="BQ7" s="626"/>
      <c r="BR7" s="626"/>
      <c r="BS7" s="627">
        <v>77071</v>
      </c>
      <c r="BT7" s="627"/>
      <c r="BU7" s="627"/>
      <c r="BV7" s="627"/>
      <c r="BW7" s="627"/>
      <c r="BX7" s="627"/>
      <c r="BY7" s="627"/>
      <c r="BZ7" s="627"/>
      <c r="CA7" s="627"/>
      <c r="CB7" s="631"/>
      <c r="CD7" s="620" t="s">
        <v>237</v>
      </c>
      <c r="CE7" s="621"/>
      <c r="CF7" s="621"/>
      <c r="CG7" s="621"/>
      <c r="CH7" s="621"/>
      <c r="CI7" s="621"/>
      <c r="CJ7" s="621"/>
      <c r="CK7" s="621"/>
      <c r="CL7" s="621"/>
      <c r="CM7" s="621"/>
      <c r="CN7" s="621"/>
      <c r="CO7" s="621"/>
      <c r="CP7" s="621"/>
      <c r="CQ7" s="622"/>
      <c r="CR7" s="623">
        <v>3633819</v>
      </c>
      <c r="CS7" s="624"/>
      <c r="CT7" s="624"/>
      <c r="CU7" s="624"/>
      <c r="CV7" s="624"/>
      <c r="CW7" s="624"/>
      <c r="CX7" s="624"/>
      <c r="CY7" s="625"/>
      <c r="CZ7" s="626">
        <v>13.7</v>
      </c>
      <c r="DA7" s="626"/>
      <c r="DB7" s="626"/>
      <c r="DC7" s="626"/>
      <c r="DD7" s="632">
        <v>3795</v>
      </c>
      <c r="DE7" s="624"/>
      <c r="DF7" s="624"/>
      <c r="DG7" s="624"/>
      <c r="DH7" s="624"/>
      <c r="DI7" s="624"/>
      <c r="DJ7" s="624"/>
      <c r="DK7" s="624"/>
      <c r="DL7" s="624"/>
      <c r="DM7" s="624"/>
      <c r="DN7" s="624"/>
      <c r="DO7" s="624"/>
      <c r="DP7" s="625"/>
      <c r="DQ7" s="632">
        <v>2095169</v>
      </c>
      <c r="DR7" s="624"/>
      <c r="DS7" s="624"/>
      <c r="DT7" s="624"/>
      <c r="DU7" s="624"/>
      <c r="DV7" s="624"/>
      <c r="DW7" s="624"/>
      <c r="DX7" s="624"/>
      <c r="DY7" s="624"/>
      <c r="DZ7" s="624"/>
      <c r="EA7" s="624"/>
      <c r="EB7" s="624"/>
      <c r="EC7" s="633"/>
    </row>
    <row r="8" spans="2:143" ht="11.25" customHeight="1" x14ac:dyDescent="0.2">
      <c r="B8" s="620" t="s">
        <v>238</v>
      </c>
      <c r="C8" s="621"/>
      <c r="D8" s="621"/>
      <c r="E8" s="621"/>
      <c r="F8" s="621"/>
      <c r="G8" s="621"/>
      <c r="H8" s="621"/>
      <c r="I8" s="621"/>
      <c r="J8" s="621"/>
      <c r="K8" s="621"/>
      <c r="L8" s="621"/>
      <c r="M8" s="621"/>
      <c r="N8" s="621"/>
      <c r="O8" s="621"/>
      <c r="P8" s="621"/>
      <c r="Q8" s="622"/>
      <c r="R8" s="623">
        <v>49226</v>
      </c>
      <c r="S8" s="624"/>
      <c r="T8" s="624"/>
      <c r="U8" s="624"/>
      <c r="V8" s="624"/>
      <c r="W8" s="624"/>
      <c r="X8" s="624"/>
      <c r="Y8" s="625"/>
      <c r="Z8" s="626">
        <v>0.2</v>
      </c>
      <c r="AA8" s="626"/>
      <c r="AB8" s="626"/>
      <c r="AC8" s="626"/>
      <c r="AD8" s="627">
        <v>49226</v>
      </c>
      <c r="AE8" s="627"/>
      <c r="AF8" s="627"/>
      <c r="AG8" s="627"/>
      <c r="AH8" s="627"/>
      <c r="AI8" s="627"/>
      <c r="AJ8" s="627"/>
      <c r="AK8" s="627"/>
      <c r="AL8" s="628">
        <v>0.3</v>
      </c>
      <c r="AM8" s="629"/>
      <c r="AN8" s="629"/>
      <c r="AO8" s="630"/>
      <c r="AP8" s="620" t="s">
        <v>239</v>
      </c>
      <c r="AQ8" s="621"/>
      <c r="AR8" s="621"/>
      <c r="AS8" s="621"/>
      <c r="AT8" s="621"/>
      <c r="AU8" s="621"/>
      <c r="AV8" s="621"/>
      <c r="AW8" s="621"/>
      <c r="AX8" s="621"/>
      <c r="AY8" s="621"/>
      <c r="AZ8" s="621"/>
      <c r="BA8" s="621"/>
      <c r="BB8" s="621"/>
      <c r="BC8" s="621"/>
      <c r="BD8" s="621"/>
      <c r="BE8" s="621"/>
      <c r="BF8" s="622"/>
      <c r="BG8" s="623">
        <v>91740</v>
      </c>
      <c r="BH8" s="624"/>
      <c r="BI8" s="624"/>
      <c r="BJ8" s="624"/>
      <c r="BK8" s="624"/>
      <c r="BL8" s="624"/>
      <c r="BM8" s="624"/>
      <c r="BN8" s="625"/>
      <c r="BO8" s="626">
        <v>1</v>
      </c>
      <c r="BP8" s="626"/>
      <c r="BQ8" s="626"/>
      <c r="BR8" s="626"/>
      <c r="BS8" s="627" t="s">
        <v>130</v>
      </c>
      <c r="BT8" s="627"/>
      <c r="BU8" s="627"/>
      <c r="BV8" s="627"/>
      <c r="BW8" s="627"/>
      <c r="BX8" s="627"/>
      <c r="BY8" s="627"/>
      <c r="BZ8" s="627"/>
      <c r="CA8" s="627"/>
      <c r="CB8" s="631"/>
      <c r="CD8" s="620" t="s">
        <v>240</v>
      </c>
      <c r="CE8" s="621"/>
      <c r="CF8" s="621"/>
      <c r="CG8" s="621"/>
      <c r="CH8" s="621"/>
      <c r="CI8" s="621"/>
      <c r="CJ8" s="621"/>
      <c r="CK8" s="621"/>
      <c r="CL8" s="621"/>
      <c r="CM8" s="621"/>
      <c r="CN8" s="621"/>
      <c r="CO8" s="621"/>
      <c r="CP8" s="621"/>
      <c r="CQ8" s="622"/>
      <c r="CR8" s="623">
        <v>12297756</v>
      </c>
      <c r="CS8" s="624"/>
      <c r="CT8" s="624"/>
      <c r="CU8" s="624"/>
      <c r="CV8" s="624"/>
      <c r="CW8" s="624"/>
      <c r="CX8" s="624"/>
      <c r="CY8" s="625"/>
      <c r="CZ8" s="626">
        <v>46.3</v>
      </c>
      <c r="DA8" s="626"/>
      <c r="DB8" s="626"/>
      <c r="DC8" s="626"/>
      <c r="DD8" s="632">
        <v>163547</v>
      </c>
      <c r="DE8" s="624"/>
      <c r="DF8" s="624"/>
      <c r="DG8" s="624"/>
      <c r="DH8" s="624"/>
      <c r="DI8" s="624"/>
      <c r="DJ8" s="624"/>
      <c r="DK8" s="624"/>
      <c r="DL8" s="624"/>
      <c r="DM8" s="624"/>
      <c r="DN8" s="624"/>
      <c r="DO8" s="624"/>
      <c r="DP8" s="625"/>
      <c r="DQ8" s="632">
        <v>5239337</v>
      </c>
      <c r="DR8" s="624"/>
      <c r="DS8" s="624"/>
      <c r="DT8" s="624"/>
      <c r="DU8" s="624"/>
      <c r="DV8" s="624"/>
      <c r="DW8" s="624"/>
      <c r="DX8" s="624"/>
      <c r="DY8" s="624"/>
      <c r="DZ8" s="624"/>
      <c r="EA8" s="624"/>
      <c r="EB8" s="624"/>
      <c r="EC8" s="633"/>
    </row>
    <row r="9" spans="2:143" ht="11.25" customHeight="1" x14ac:dyDescent="0.2">
      <c r="B9" s="620" t="s">
        <v>241</v>
      </c>
      <c r="C9" s="621"/>
      <c r="D9" s="621"/>
      <c r="E9" s="621"/>
      <c r="F9" s="621"/>
      <c r="G9" s="621"/>
      <c r="H9" s="621"/>
      <c r="I9" s="621"/>
      <c r="J9" s="621"/>
      <c r="K9" s="621"/>
      <c r="L9" s="621"/>
      <c r="M9" s="621"/>
      <c r="N9" s="621"/>
      <c r="O9" s="621"/>
      <c r="P9" s="621"/>
      <c r="Q9" s="622"/>
      <c r="R9" s="623">
        <v>35147</v>
      </c>
      <c r="S9" s="624"/>
      <c r="T9" s="624"/>
      <c r="U9" s="624"/>
      <c r="V9" s="624"/>
      <c r="W9" s="624"/>
      <c r="X9" s="624"/>
      <c r="Y9" s="625"/>
      <c r="Z9" s="626">
        <v>0.1</v>
      </c>
      <c r="AA9" s="626"/>
      <c r="AB9" s="626"/>
      <c r="AC9" s="626"/>
      <c r="AD9" s="627">
        <v>35147</v>
      </c>
      <c r="AE9" s="627"/>
      <c r="AF9" s="627"/>
      <c r="AG9" s="627"/>
      <c r="AH9" s="627"/>
      <c r="AI9" s="627"/>
      <c r="AJ9" s="627"/>
      <c r="AK9" s="627"/>
      <c r="AL9" s="628">
        <v>0.2</v>
      </c>
      <c r="AM9" s="629"/>
      <c r="AN9" s="629"/>
      <c r="AO9" s="630"/>
      <c r="AP9" s="620" t="s">
        <v>242</v>
      </c>
      <c r="AQ9" s="621"/>
      <c r="AR9" s="621"/>
      <c r="AS9" s="621"/>
      <c r="AT9" s="621"/>
      <c r="AU9" s="621"/>
      <c r="AV9" s="621"/>
      <c r="AW9" s="621"/>
      <c r="AX9" s="621"/>
      <c r="AY9" s="621"/>
      <c r="AZ9" s="621"/>
      <c r="BA9" s="621"/>
      <c r="BB9" s="621"/>
      <c r="BC9" s="621"/>
      <c r="BD9" s="621"/>
      <c r="BE9" s="621"/>
      <c r="BF9" s="622"/>
      <c r="BG9" s="623">
        <v>2290899</v>
      </c>
      <c r="BH9" s="624"/>
      <c r="BI9" s="624"/>
      <c r="BJ9" s="624"/>
      <c r="BK9" s="624"/>
      <c r="BL9" s="624"/>
      <c r="BM9" s="624"/>
      <c r="BN9" s="625"/>
      <c r="BO9" s="626">
        <v>25.2</v>
      </c>
      <c r="BP9" s="626"/>
      <c r="BQ9" s="626"/>
      <c r="BR9" s="626"/>
      <c r="BS9" s="627" t="s">
        <v>175</v>
      </c>
      <c r="BT9" s="627"/>
      <c r="BU9" s="627"/>
      <c r="BV9" s="627"/>
      <c r="BW9" s="627"/>
      <c r="BX9" s="627"/>
      <c r="BY9" s="627"/>
      <c r="BZ9" s="627"/>
      <c r="CA9" s="627"/>
      <c r="CB9" s="631"/>
      <c r="CD9" s="620" t="s">
        <v>243</v>
      </c>
      <c r="CE9" s="621"/>
      <c r="CF9" s="621"/>
      <c r="CG9" s="621"/>
      <c r="CH9" s="621"/>
      <c r="CI9" s="621"/>
      <c r="CJ9" s="621"/>
      <c r="CK9" s="621"/>
      <c r="CL9" s="621"/>
      <c r="CM9" s="621"/>
      <c r="CN9" s="621"/>
      <c r="CO9" s="621"/>
      <c r="CP9" s="621"/>
      <c r="CQ9" s="622"/>
      <c r="CR9" s="623">
        <v>2192443</v>
      </c>
      <c r="CS9" s="624"/>
      <c r="CT9" s="624"/>
      <c r="CU9" s="624"/>
      <c r="CV9" s="624"/>
      <c r="CW9" s="624"/>
      <c r="CX9" s="624"/>
      <c r="CY9" s="625"/>
      <c r="CZ9" s="626">
        <v>8.3000000000000007</v>
      </c>
      <c r="DA9" s="626"/>
      <c r="DB9" s="626"/>
      <c r="DC9" s="626"/>
      <c r="DD9" s="632">
        <v>70905</v>
      </c>
      <c r="DE9" s="624"/>
      <c r="DF9" s="624"/>
      <c r="DG9" s="624"/>
      <c r="DH9" s="624"/>
      <c r="DI9" s="624"/>
      <c r="DJ9" s="624"/>
      <c r="DK9" s="624"/>
      <c r="DL9" s="624"/>
      <c r="DM9" s="624"/>
      <c r="DN9" s="624"/>
      <c r="DO9" s="624"/>
      <c r="DP9" s="625"/>
      <c r="DQ9" s="632">
        <v>1672791</v>
      </c>
      <c r="DR9" s="624"/>
      <c r="DS9" s="624"/>
      <c r="DT9" s="624"/>
      <c r="DU9" s="624"/>
      <c r="DV9" s="624"/>
      <c r="DW9" s="624"/>
      <c r="DX9" s="624"/>
      <c r="DY9" s="624"/>
      <c r="DZ9" s="624"/>
      <c r="EA9" s="624"/>
      <c r="EB9" s="624"/>
      <c r="EC9" s="633"/>
    </row>
    <row r="10" spans="2:143" ht="11.25" customHeight="1" x14ac:dyDescent="0.2">
      <c r="B10" s="620" t="s">
        <v>244</v>
      </c>
      <c r="C10" s="621"/>
      <c r="D10" s="621"/>
      <c r="E10" s="621"/>
      <c r="F10" s="621"/>
      <c r="G10" s="621"/>
      <c r="H10" s="621"/>
      <c r="I10" s="621"/>
      <c r="J10" s="621"/>
      <c r="K10" s="621"/>
      <c r="L10" s="621"/>
      <c r="M10" s="621"/>
      <c r="N10" s="621"/>
      <c r="O10" s="621"/>
      <c r="P10" s="621"/>
      <c r="Q10" s="622"/>
      <c r="R10" s="623" t="s">
        <v>175</v>
      </c>
      <c r="S10" s="624"/>
      <c r="T10" s="624"/>
      <c r="U10" s="624"/>
      <c r="V10" s="624"/>
      <c r="W10" s="624"/>
      <c r="X10" s="624"/>
      <c r="Y10" s="625"/>
      <c r="Z10" s="626" t="s">
        <v>130</v>
      </c>
      <c r="AA10" s="626"/>
      <c r="AB10" s="626"/>
      <c r="AC10" s="626"/>
      <c r="AD10" s="627" t="s">
        <v>130</v>
      </c>
      <c r="AE10" s="627"/>
      <c r="AF10" s="627"/>
      <c r="AG10" s="627"/>
      <c r="AH10" s="627"/>
      <c r="AI10" s="627"/>
      <c r="AJ10" s="627"/>
      <c r="AK10" s="627"/>
      <c r="AL10" s="628" t="s">
        <v>130</v>
      </c>
      <c r="AM10" s="629"/>
      <c r="AN10" s="629"/>
      <c r="AO10" s="630"/>
      <c r="AP10" s="620" t="s">
        <v>245</v>
      </c>
      <c r="AQ10" s="621"/>
      <c r="AR10" s="621"/>
      <c r="AS10" s="621"/>
      <c r="AT10" s="621"/>
      <c r="AU10" s="621"/>
      <c r="AV10" s="621"/>
      <c r="AW10" s="621"/>
      <c r="AX10" s="621"/>
      <c r="AY10" s="621"/>
      <c r="AZ10" s="621"/>
      <c r="BA10" s="621"/>
      <c r="BB10" s="621"/>
      <c r="BC10" s="621"/>
      <c r="BD10" s="621"/>
      <c r="BE10" s="621"/>
      <c r="BF10" s="622"/>
      <c r="BG10" s="623">
        <v>189373</v>
      </c>
      <c r="BH10" s="624"/>
      <c r="BI10" s="624"/>
      <c r="BJ10" s="624"/>
      <c r="BK10" s="624"/>
      <c r="BL10" s="624"/>
      <c r="BM10" s="624"/>
      <c r="BN10" s="625"/>
      <c r="BO10" s="626">
        <v>2.1</v>
      </c>
      <c r="BP10" s="626"/>
      <c r="BQ10" s="626"/>
      <c r="BR10" s="626"/>
      <c r="BS10" s="627">
        <v>31385</v>
      </c>
      <c r="BT10" s="627"/>
      <c r="BU10" s="627"/>
      <c r="BV10" s="627"/>
      <c r="BW10" s="627"/>
      <c r="BX10" s="627"/>
      <c r="BY10" s="627"/>
      <c r="BZ10" s="627"/>
      <c r="CA10" s="627"/>
      <c r="CB10" s="631"/>
      <c r="CD10" s="620" t="s">
        <v>246</v>
      </c>
      <c r="CE10" s="621"/>
      <c r="CF10" s="621"/>
      <c r="CG10" s="621"/>
      <c r="CH10" s="621"/>
      <c r="CI10" s="621"/>
      <c r="CJ10" s="621"/>
      <c r="CK10" s="621"/>
      <c r="CL10" s="621"/>
      <c r="CM10" s="621"/>
      <c r="CN10" s="621"/>
      <c r="CO10" s="621"/>
      <c r="CP10" s="621"/>
      <c r="CQ10" s="622"/>
      <c r="CR10" s="623">
        <v>13400</v>
      </c>
      <c r="CS10" s="624"/>
      <c r="CT10" s="624"/>
      <c r="CU10" s="624"/>
      <c r="CV10" s="624"/>
      <c r="CW10" s="624"/>
      <c r="CX10" s="624"/>
      <c r="CY10" s="625"/>
      <c r="CZ10" s="626">
        <v>0.1</v>
      </c>
      <c r="DA10" s="626"/>
      <c r="DB10" s="626"/>
      <c r="DC10" s="626"/>
      <c r="DD10" s="632" t="s">
        <v>175</v>
      </c>
      <c r="DE10" s="624"/>
      <c r="DF10" s="624"/>
      <c r="DG10" s="624"/>
      <c r="DH10" s="624"/>
      <c r="DI10" s="624"/>
      <c r="DJ10" s="624"/>
      <c r="DK10" s="624"/>
      <c r="DL10" s="624"/>
      <c r="DM10" s="624"/>
      <c r="DN10" s="624"/>
      <c r="DO10" s="624"/>
      <c r="DP10" s="625"/>
      <c r="DQ10" s="632">
        <v>13400</v>
      </c>
      <c r="DR10" s="624"/>
      <c r="DS10" s="624"/>
      <c r="DT10" s="624"/>
      <c r="DU10" s="624"/>
      <c r="DV10" s="624"/>
      <c r="DW10" s="624"/>
      <c r="DX10" s="624"/>
      <c r="DY10" s="624"/>
      <c r="DZ10" s="624"/>
      <c r="EA10" s="624"/>
      <c r="EB10" s="624"/>
      <c r="EC10" s="633"/>
    </row>
    <row r="11" spans="2:143" ht="11.25" customHeight="1" x14ac:dyDescent="0.2">
      <c r="B11" s="620" t="s">
        <v>247</v>
      </c>
      <c r="C11" s="621"/>
      <c r="D11" s="621"/>
      <c r="E11" s="621"/>
      <c r="F11" s="621"/>
      <c r="G11" s="621"/>
      <c r="H11" s="621"/>
      <c r="I11" s="621"/>
      <c r="J11" s="621"/>
      <c r="K11" s="621"/>
      <c r="L11" s="621"/>
      <c r="M11" s="621"/>
      <c r="N11" s="621"/>
      <c r="O11" s="621"/>
      <c r="P11" s="621"/>
      <c r="Q11" s="622"/>
      <c r="R11" s="623">
        <v>1400604</v>
      </c>
      <c r="S11" s="624"/>
      <c r="T11" s="624"/>
      <c r="U11" s="624"/>
      <c r="V11" s="624"/>
      <c r="W11" s="624"/>
      <c r="X11" s="624"/>
      <c r="Y11" s="625"/>
      <c r="Z11" s="628">
        <v>5.2</v>
      </c>
      <c r="AA11" s="629"/>
      <c r="AB11" s="629"/>
      <c r="AC11" s="635"/>
      <c r="AD11" s="632">
        <v>1400604</v>
      </c>
      <c r="AE11" s="624"/>
      <c r="AF11" s="624"/>
      <c r="AG11" s="624"/>
      <c r="AH11" s="624"/>
      <c r="AI11" s="624"/>
      <c r="AJ11" s="624"/>
      <c r="AK11" s="625"/>
      <c r="AL11" s="628">
        <v>9.9</v>
      </c>
      <c r="AM11" s="629"/>
      <c r="AN11" s="629"/>
      <c r="AO11" s="630"/>
      <c r="AP11" s="620" t="s">
        <v>248</v>
      </c>
      <c r="AQ11" s="621"/>
      <c r="AR11" s="621"/>
      <c r="AS11" s="621"/>
      <c r="AT11" s="621"/>
      <c r="AU11" s="621"/>
      <c r="AV11" s="621"/>
      <c r="AW11" s="621"/>
      <c r="AX11" s="621"/>
      <c r="AY11" s="621"/>
      <c r="AZ11" s="621"/>
      <c r="BA11" s="621"/>
      <c r="BB11" s="621"/>
      <c r="BC11" s="621"/>
      <c r="BD11" s="621"/>
      <c r="BE11" s="621"/>
      <c r="BF11" s="622"/>
      <c r="BG11" s="623">
        <v>280528</v>
      </c>
      <c r="BH11" s="624"/>
      <c r="BI11" s="624"/>
      <c r="BJ11" s="624"/>
      <c r="BK11" s="624"/>
      <c r="BL11" s="624"/>
      <c r="BM11" s="624"/>
      <c r="BN11" s="625"/>
      <c r="BO11" s="626">
        <v>3.1</v>
      </c>
      <c r="BP11" s="626"/>
      <c r="BQ11" s="626"/>
      <c r="BR11" s="626"/>
      <c r="BS11" s="627">
        <v>45686</v>
      </c>
      <c r="BT11" s="627"/>
      <c r="BU11" s="627"/>
      <c r="BV11" s="627"/>
      <c r="BW11" s="627"/>
      <c r="BX11" s="627"/>
      <c r="BY11" s="627"/>
      <c r="BZ11" s="627"/>
      <c r="CA11" s="627"/>
      <c r="CB11" s="631"/>
      <c r="CD11" s="620" t="s">
        <v>249</v>
      </c>
      <c r="CE11" s="621"/>
      <c r="CF11" s="621"/>
      <c r="CG11" s="621"/>
      <c r="CH11" s="621"/>
      <c r="CI11" s="621"/>
      <c r="CJ11" s="621"/>
      <c r="CK11" s="621"/>
      <c r="CL11" s="621"/>
      <c r="CM11" s="621"/>
      <c r="CN11" s="621"/>
      <c r="CO11" s="621"/>
      <c r="CP11" s="621"/>
      <c r="CQ11" s="622"/>
      <c r="CR11" s="623">
        <v>235819</v>
      </c>
      <c r="CS11" s="624"/>
      <c r="CT11" s="624"/>
      <c r="CU11" s="624"/>
      <c r="CV11" s="624"/>
      <c r="CW11" s="624"/>
      <c r="CX11" s="624"/>
      <c r="CY11" s="625"/>
      <c r="CZ11" s="626">
        <v>0.9</v>
      </c>
      <c r="DA11" s="626"/>
      <c r="DB11" s="626"/>
      <c r="DC11" s="626"/>
      <c r="DD11" s="632">
        <v>1555</v>
      </c>
      <c r="DE11" s="624"/>
      <c r="DF11" s="624"/>
      <c r="DG11" s="624"/>
      <c r="DH11" s="624"/>
      <c r="DI11" s="624"/>
      <c r="DJ11" s="624"/>
      <c r="DK11" s="624"/>
      <c r="DL11" s="624"/>
      <c r="DM11" s="624"/>
      <c r="DN11" s="624"/>
      <c r="DO11" s="624"/>
      <c r="DP11" s="625"/>
      <c r="DQ11" s="632">
        <v>207198</v>
      </c>
      <c r="DR11" s="624"/>
      <c r="DS11" s="624"/>
      <c r="DT11" s="624"/>
      <c r="DU11" s="624"/>
      <c r="DV11" s="624"/>
      <c r="DW11" s="624"/>
      <c r="DX11" s="624"/>
      <c r="DY11" s="624"/>
      <c r="DZ11" s="624"/>
      <c r="EA11" s="624"/>
      <c r="EB11" s="624"/>
      <c r="EC11" s="633"/>
    </row>
    <row r="12" spans="2:143" ht="11.25" customHeight="1" x14ac:dyDescent="0.2">
      <c r="B12" s="620" t="s">
        <v>250</v>
      </c>
      <c r="C12" s="621"/>
      <c r="D12" s="621"/>
      <c r="E12" s="621"/>
      <c r="F12" s="621"/>
      <c r="G12" s="621"/>
      <c r="H12" s="621"/>
      <c r="I12" s="621"/>
      <c r="J12" s="621"/>
      <c r="K12" s="621"/>
      <c r="L12" s="621"/>
      <c r="M12" s="621"/>
      <c r="N12" s="621"/>
      <c r="O12" s="621"/>
      <c r="P12" s="621"/>
      <c r="Q12" s="622"/>
      <c r="R12" s="623">
        <v>37856</v>
      </c>
      <c r="S12" s="624"/>
      <c r="T12" s="624"/>
      <c r="U12" s="624"/>
      <c r="V12" s="624"/>
      <c r="W12" s="624"/>
      <c r="X12" s="624"/>
      <c r="Y12" s="625"/>
      <c r="Z12" s="626">
        <v>0.1</v>
      </c>
      <c r="AA12" s="626"/>
      <c r="AB12" s="626"/>
      <c r="AC12" s="626"/>
      <c r="AD12" s="627">
        <v>37856</v>
      </c>
      <c r="AE12" s="627"/>
      <c r="AF12" s="627"/>
      <c r="AG12" s="627"/>
      <c r="AH12" s="627"/>
      <c r="AI12" s="627"/>
      <c r="AJ12" s="627"/>
      <c r="AK12" s="627"/>
      <c r="AL12" s="628">
        <v>0.3</v>
      </c>
      <c r="AM12" s="629"/>
      <c r="AN12" s="629"/>
      <c r="AO12" s="630"/>
      <c r="AP12" s="620" t="s">
        <v>251</v>
      </c>
      <c r="AQ12" s="621"/>
      <c r="AR12" s="621"/>
      <c r="AS12" s="621"/>
      <c r="AT12" s="621"/>
      <c r="AU12" s="621"/>
      <c r="AV12" s="621"/>
      <c r="AW12" s="621"/>
      <c r="AX12" s="621"/>
      <c r="AY12" s="621"/>
      <c r="AZ12" s="621"/>
      <c r="BA12" s="621"/>
      <c r="BB12" s="621"/>
      <c r="BC12" s="621"/>
      <c r="BD12" s="621"/>
      <c r="BE12" s="621"/>
      <c r="BF12" s="622"/>
      <c r="BG12" s="623">
        <v>4861547</v>
      </c>
      <c r="BH12" s="624"/>
      <c r="BI12" s="624"/>
      <c r="BJ12" s="624"/>
      <c r="BK12" s="624"/>
      <c r="BL12" s="624"/>
      <c r="BM12" s="624"/>
      <c r="BN12" s="625"/>
      <c r="BO12" s="626">
        <v>53.5</v>
      </c>
      <c r="BP12" s="626"/>
      <c r="BQ12" s="626"/>
      <c r="BR12" s="626"/>
      <c r="BS12" s="627" t="s">
        <v>130</v>
      </c>
      <c r="BT12" s="627"/>
      <c r="BU12" s="627"/>
      <c r="BV12" s="627"/>
      <c r="BW12" s="627"/>
      <c r="BX12" s="627"/>
      <c r="BY12" s="627"/>
      <c r="BZ12" s="627"/>
      <c r="CA12" s="627"/>
      <c r="CB12" s="631"/>
      <c r="CD12" s="620" t="s">
        <v>252</v>
      </c>
      <c r="CE12" s="621"/>
      <c r="CF12" s="621"/>
      <c r="CG12" s="621"/>
      <c r="CH12" s="621"/>
      <c r="CI12" s="621"/>
      <c r="CJ12" s="621"/>
      <c r="CK12" s="621"/>
      <c r="CL12" s="621"/>
      <c r="CM12" s="621"/>
      <c r="CN12" s="621"/>
      <c r="CO12" s="621"/>
      <c r="CP12" s="621"/>
      <c r="CQ12" s="622"/>
      <c r="CR12" s="623">
        <v>501041</v>
      </c>
      <c r="CS12" s="624"/>
      <c r="CT12" s="624"/>
      <c r="CU12" s="624"/>
      <c r="CV12" s="624"/>
      <c r="CW12" s="624"/>
      <c r="CX12" s="624"/>
      <c r="CY12" s="625"/>
      <c r="CZ12" s="626">
        <v>1.9</v>
      </c>
      <c r="DA12" s="626"/>
      <c r="DB12" s="626"/>
      <c r="DC12" s="626"/>
      <c r="DD12" s="632" t="s">
        <v>130</v>
      </c>
      <c r="DE12" s="624"/>
      <c r="DF12" s="624"/>
      <c r="DG12" s="624"/>
      <c r="DH12" s="624"/>
      <c r="DI12" s="624"/>
      <c r="DJ12" s="624"/>
      <c r="DK12" s="624"/>
      <c r="DL12" s="624"/>
      <c r="DM12" s="624"/>
      <c r="DN12" s="624"/>
      <c r="DO12" s="624"/>
      <c r="DP12" s="625"/>
      <c r="DQ12" s="632">
        <v>431787</v>
      </c>
      <c r="DR12" s="624"/>
      <c r="DS12" s="624"/>
      <c r="DT12" s="624"/>
      <c r="DU12" s="624"/>
      <c r="DV12" s="624"/>
      <c r="DW12" s="624"/>
      <c r="DX12" s="624"/>
      <c r="DY12" s="624"/>
      <c r="DZ12" s="624"/>
      <c r="EA12" s="624"/>
      <c r="EB12" s="624"/>
      <c r="EC12" s="633"/>
    </row>
    <row r="13" spans="2:143" ht="11.25" customHeight="1" x14ac:dyDescent="0.2">
      <c r="B13" s="620" t="s">
        <v>253</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130</v>
      </c>
      <c r="AA13" s="626"/>
      <c r="AB13" s="626"/>
      <c r="AC13" s="626"/>
      <c r="AD13" s="627" t="s">
        <v>130</v>
      </c>
      <c r="AE13" s="627"/>
      <c r="AF13" s="627"/>
      <c r="AG13" s="627"/>
      <c r="AH13" s="627"/>
      <c r="AI13" s="627"/>
      <c r="AJ13" s="627"/>
      <c r="AK13" s="627"/>
      <c r="AL13" s="628" t="s">
        <v>130</v>
      </c>
      <c r="AM13" s="629"/>
      <c r="AN13" s="629"/>
      <c r="AO13" s="630"/>
      <c r="AP13" s="620" t="s">
        <v>254</v>
      </c>
      <c r="AQ13" s="621"/>
      <c r="AR13" s="621"/>
      <c r="AS13" s="621"/>
      <c r="AT13" s="621"/>
      <c r="AU13" s="621"/>
      <c r="AV13" s="621"/>
      <c r="AW13" s="621"/>
      <c r="AX13" s="621"/>
      <c r="AY13" s="621"/>
      <c r="AZ13" s="621"/>
      <c r="BA13" s="621"/>
      <c r="BB13" s="621"/>
      <c r="BC13" s="621"/>
      <c r="BD13" s="621"/>
      <c r="BE13" s="621"/>
      <c r="BF13" s="622"/>
      <c r="BG13" s="623">
        <v>4825609</v>
      </c>
      <c r="BH13" s="624"/>
      <c r="BI13" s="624"/>
      <c r="BJ13" s="624"/>
      <c r="BK13" s="624"/>
      <c r="BL13" s="624"/>
      <c r="BM13" s="624"/>
      <c r="BN13" s="625"/>
      <c r="BO13" s="626">
        <v>53.1</v>
      </c>
      <c r="BP13" s="626"/>
      <c r="BQ13" s="626"/>
      <c r="BR13" s="626"/>
      <c r="BS13" s="627" t="s">
        <v>130</v>
      </c>
      <c r="BT13" s="627"/>
      <c r="BU13" s="627"/>
      <c r="BV13" s="627"/>
      <c r="BW13" s="627"/>
      <c r="BX13" s="627"/>
      <c r="BY13" s="627"/>
      <c r="BZ13" s="627"/>
      <c r="CA13" s="627"/>
      <c r="CB13" s="631"/>
      <c r="CD13" s="620" t="s">
        <v>255</v>
      </c>
      <c r="CE13" s="621"/>
      <c r="CF13" s="621"/>
      <c r="CG13" s="621"/>
      <c r="CH13" s="621"/>
      <c r="CI13" s="621"/>
      <c r="CJ13" s="621"/>
      <c r="CK13" s="621"/>
      <c r="CL13" s="621"/>
      <c r="CM13" s="621"/>
      <c r="CN13" s="621"/>
      <c r="CO13" s="621"/>
      <c r="CP13" s="621"/>
      <c r="CQ13" s="622"/>
      <c r="CR13" s="623">
        <v>1485029</v>
      </c>
      <c r="CS13" s="624"/>
      <c r="CT13" s="624"/>
      <c r="CU13" s="624"/>
      <c r="CV13" s="624"/>
      <c r="CW13" s="624"/>
      <c r="CX13" s="624"/>
      <c r="CY13" s="625"/>
      <c r="CZ13" s="626">
        <v>5.6</v>
      </c>
      <c r="DA13" s="626"/>
      <c r="DB13" s="626"/>
      <c r="DC13" s="626"/>
      <c r="DD13" s="632">
        <v>345172</v>
      </c>
      <c r="DE13" s="624"/>
      <c r="DF13" s="624"/>
      <c r="DG13" s="624"/>
      <c r="DH13" s="624"/>
      <c r="DI13" s="624"/>
      <c r="DJ13" s="624"/>
      <c r="DK13" s="624"/>
      <c r="DL13" s="624"/>
      <c r="DM13" s="624"/>
      <c r="DN13" s="624"/>
      <c r="DO13" s="624"/>
      <c r="DP13" s="625"/>
      <c r="DQ13" s="632">
        <v>1091757</v>
      </c>
      <c r="DR13" s="624"/>
      <c r="DS13" s="624"/>
      <c r="DT13" s="624"/>
      <c r="DU13" s="624"/>
      <c r="DV13" s="624"/>
      <c r="DW13" s="624"/>
      <c r="DX13" s="624"/>
      <c r="DY13" s="624"/>
      <c r="DZ13" s="624"/>
      <c r="EA13" s="624"/>
      <c r="EB13" s="624"/>
      <c r="EC13" s="633"/>
    </row>
    <row r="14" spans="2:143" ht="11.25" customHeight="1" x14ac:dyDescent="0.2">
      <c r="B14" s="620" t="s">
        <v>256</v>
      </c>
      <c r="C14" s="621"/>
      <c r="D14" s="621"/>
      <c r="E14" s="621"/>
      <c r="F14" s="621"/>
      <c r="G14" s="621"/>
      <c r="H14" s="621"/>
      <c r="I14" s="621"/>
      <c r="J14" s="621"/>
      <c r="K14" s="621"/>
      <c r="L14" s="621"/>
      <c r="M14" s="621"/>
      <c r="N14" s="621"/>
      <c r="O14" s="621"/>
      <c r="P14" s="621"/>
      <c r="Q14" s="622"/>
      <c r="R14" s="623">
        <v>907</v>
      </c>
      <c r="S14" s="624"/>
      <c r="T14" s="624"/>
      <c r="U14" s="624"/>
      <c r="V14" s="624"/>
      <c r="W14" s="624"/>
      <c r="X14" s="624"/>
      <c r="Y14" s="625"/>
      <c r="Z14" s="626">
        <v>0</v>
      </c>
      <c r="AA14" s="626"/>
      <c r="AB14" s="626"/>
      <c r="AC14" s="626"/>
      <c r="AD14" s="627">
        <v>907</v>
      </c>
      <c r="AE14" s="627"/>
      <c r="AF14" s="627"/>
      <c r="AG14" s="627"/>
      <c r="AH14" s="627"/>
      <c r="AI14" s="627"/>
      <c r="AJ14" s="627"/>
      <c r="AK14" s="627"/>
      <c r="AL14" s="628">
        <v>0</v>
      </c>
      <c r="AM14" s="629"/>
      <c r="AN14" s="629"/>
      <c r="AO14" s="630"/>
      <c r="AP14" s="620" t="s">
        <v>257</v>
      </c>
      <c r="AQ14" s="621"/>
      <c r="AR14" s="621"/>
      <c r="AS14" s="621"/>
      <c r="AT14" s="621"/>
      <c r="AU14" s="621"/>
      <c r="AV14" s="621"/>
      <c r="AW14" s="621"/>
      <c r="AX14" s="621"/>
      <c r="AY14" s="621"/>
      <c r="AZ14" s="621"/>
      <c r="BA14" s="621"/>
      <c r="BB14" s="621"/>
      <c r="BC14" s="621"/>
      <c r="BD14" s="621"/>
      <c r="BE14" s="621"/>
      <c r="BF14" s="622"/>
      <c r="BG14" s="623">
        <v>187006</v>
      </c>
      <c r="BH14" s="624"/>
      <c r="BI14" s="624"/>
      <c r="BJ14" s="624"/>
      <c r="BK14" s="624"/>
      <c r="BL14" s="624"/>
      <c r="BM14" s="624"/>
      <c r="BN14" s="625"/>
      <c r="BO14" s="626">
        <v>2.1</v>
      </c>
      <c r="BP14" s="626"/>
      <c r="BQ14" s="626"/>
      <c r="BR14" s="626"/>
      <c r="BS14" s="627" t="s">
        <v>130</v>
      </c>
      <c r="BT14" s="627"/>
      <c r="BU14" s="627"/>
      <c r="BV14" s="627"/>
      <c r="BW14" s="627"/>
      <c r="BX14" s="627"/>
      <c r="BY14" s="627"/>
      <c r="BZ14" s="627"/>
      <c r="CA14" s="627"/>
      <c r="CB14" s="631"/>
      <c r="CD14" s="620" t="s">
        <v>258</v>
      </c>
      <c r="CE14" s="621"/>
      <c r="CF14" s="621"/>
      <c r="CG14" s="621"/>
      <c r="CH14" s="621"/>
      <c r="CI14" s="621"/>
      <c r="CJ14" s="621"/>
      <c r="CK14" s="621"/>
      <c r="CL14" s="621"/>
      <c r="CM14" s="621"/>
      <c r="CN14" s="621"/>
      <c r="CO14" s="621"/>
      <c r="CP14" s="621"/>
      <c r="CQ14" s="622"/>
      <c r="CR14" s="623">
        <v>861912</v>
      </c>
      <c r="CS14" s="624"/>
      <c r="CT14" s="624"/>
      <c r="CU14" s="624"/>
      <c r="CV14" s="624"/>
      <c r="CW14" s="624"/>
      <c r="CX14" s="624"/>
      <c r="CY14" s="625"/>
      <c r="CZ14" s="626">
        <v>3.2</v>
      </c>
      <c r="DA14" s="626"/>
      <c r="DB14" s="626"/>
      <c r="DC14" s="626"/>
      <c r="DD14" s="632">
        <v>12210</v>
      </c>
      <c r="DE14" s="624"/>
      <c r="DF14" s="624"/>
      <c r="DG14" s="624"/>
      <c r="DH14" s="624"/>
      <c r="DI14" s="624"/>
      <c r="DJ14" s="624"/>
      <c r="DK14" s="624"/>
      <c r="DL14" s="624"/>
      <c r="DM14" s="624"/>
      <c r="DN14" s="624"/>
      <c r="DO14" s="624"/>
      <c r="DP14" s="625"/>
      <c r="DQ14" s="632">
        <v>813909</v>
      </c>
      <c r="DR14" s="624"/>
      <c r="DS14" s="624"/>
      <c r="DT14" s="624"/>
      <c r="DU14" s="624"/>
      <c r="DV14" s="624"/>
      <c r="DW14" s="624"/>
      <c r="DX14" s="624"/>
      <c r="DY14" s="624"/>
      <c r="DZ14" s="624"/>
      <c r="EA14" s="624"/>
      <c r="EB14" s="624"/>
      <c r="EC14" s="633"/>
    </row>
    <row r="15" spans="2:143" ht="11.25" customHeight="1" x14ac:dyDescent="0.2">
      <c r="B15" s="620" t="s">
        <v>259</v>
      </c>
      <c r="C15" s="621"/>
      <c r="D15" s="621"/>
      <c r="E15" s="621"/>
      <c r="F15" s="621"/>
      <c r="G15" s="621"/>
      <c r="H15" s="621"/>
      <c r="I15" s="621"/>
      <c r="J15" s="621"/>
      <c r="K15" s="621"/>
      <c r="L15" s="621"/>
      <c r="M15" s="621"/>
      <c r="N15" s="621"/>
      <c r="O15" s="621"/>
      <c r="P15" s="621"/>
      <c r="Q15" s="622"/>
      <c r="R15" s="623" t="s">
        <v>130</v>
      </c>
      <c r="S15" s="624"/>
      <c r="T15" s="624"/>
      <c r="U15" s="624"/>
      <c r="V15" s="624"/>
      <c r="W15" s="624"/>
      <c r="X15" s="624"/>
      <c r="Y15" s="625"/>
      <c r="Z15" s="626" t="s">
        <v>130</v>
      </c>
      <c r="AA15" s="626"/>
      <c r="AB15" s="626"/>
      <c r="AC15" s="626"/>
      <c r="AD15" s="627" t="s">
        <v>130</v>
      </c>
      <c r="AE15" s="627"/>
      <c r="AF15" s="627"/>
      <c r="AG15" s="627"/>
      <c r="AH15" s="627"/>
      <c r="AI15" s="627"/>
      <c r="AJ15" s="627"/>
      <c r="AK15" s="627"/>
      <c r="AL15" s="628" t="s">
        <v>175</v>
      </c>
      <c r="AM15" s="629"/>
      <c r="AN15" s="629"/>
      <c r="AO15" s="630"/>
      <c r="AP15" s="620" t="s">
        <v>260</v>
      </c>
      <c r="AQ15" s="621"/>
      <c r="AR15" s="621"/>
      <c r="AS15" s="621"/>
      <c r="AT15" s="621"/>
      <c r="AU15" s="621"/>
      <c r="AV15" s="621"/>
      <c r="AW15" s="621"/>
      <c r="AX15" s="621"/>
      <c r="AY15" s="621"/>
      <c r="AZ15" s="621"/>
      <c r="BA15" s="621"/>
      <c r="BB15" s="621"/>
      <c r="BC15" s="621"/>
      <c r="BD15" s="621"/>
      <c r="BE15" s="621"/>
      <c r="BF15" s="622"/>
      <c r="BG15" s="623">
        <v>466689</v>
      </c>
      <c r="BH15" s="624"/>
      <c r="BI15" s="624"/>
      <c r="BJ15" s="624"/>
      <c r="BK15" s="624"/>
      <c r="BL15" s="624"/>
      <c r="BM15" s="624"/>
      <c r="BN15" s="625"/>
      <c r="BO15" s="626">
        <v>5.0999999999999996</v>
      </c>
      <c r="BP15" s="626"/>
      <c r="BQ15" s="626"/>
      <c r="BR15" s="626"/>
      <c r="BS15" s="627" t="s">
        <v>130</v>
      </c>
      <c r="BT15" s="627"/>
      <c r="BU15" s="627"/>
      <c r="BV15" s="627"/>
      <c r="BW15" s="627"/>
      <c r="BX15" s="627"/>
      <c r="BY15" s="627"/>
      <c r="BZ15" s="627"/>
      <c r="CA15" s="627"/>
      <c r="CB15" s="631"/>
      <c r="CD15" s="620" t="s">
        <v>261</v>
      </c>
      <c r="CE15" s="621"/>
      <c r="CF15" s="621"/>
      <c r="CG15" s="621"/>
      <c r="CH15" s="621"/>
      <c r="CI15" s="621"/>
      <c r="CJ15" s="621"/>
      <c r="CK15" s="621"/>
      <c r="CL15" s="621"/>
      <c r="CM15" s="621"/>
      <c r="CN15" s="621"/>
      <c r="CO15" s="621"/>
      <c r="CP15" s="621"/>
      <c r="CQ15" s="622"/>
      <c r="CR15" s="623">
        <v>2354514</v>
      </c>
      <c r="CS15" s="624"/>
      <c r="CT15" s="624"/>
      <c r="CU15" s="624"/>
      <c r="CV15" s="624"/>
      <c r="CW15" s="624"/>
      <c r="CX15" s="624"/>
      <c r="CY15" s="625"/>
      <c r="CZ15" s="626">
        <v>8.9</v>
      </c>
      <c r="DA15" s="626"/>
      <c r="DB15" s="626"/>
      <c r="DC15" s="626"/>
      <c r="DD15" s="632">
        <v>113572</v>
      </c>
      <c r="DE15" s="624"/>
      <c r="DF15" s="624"/>
      <c r="DG15" s="624"/>
      <c r="DH15" s="624"/>
      <c r="DI15" s="624"/>
      <c r="DJ15" s="624"/>
      <c r="DK15" s="624"/>
      <c r="DL15" s="624"/>
      <c r="DM15" s="624"/>
      <c r="DN15" s="624"/>
      <c r="DO15" s="624"/>
      <c r="DP15" s="625"/>
      <c r="DQ15" s="632">
        <v>1955572</v>
      </c>
      <c r="DR15" s="624"/>
      <c r="DS15" s="624"/>
      <c r="DT15" s="624"/>
      <c r="DU15" s="624"/>
      <c r="DV15" s="624"/>
      <c r="DW15" s="624"/>
      <c r="DX15" s="624"/>
      <c r="DY15" s="624"/>
      <c r="DZ15" s="624"/>
      <c r="EA15" s="624"/>
      <c r="EB15" s="624"/>
      <c r="EC15" s="633"/>
    </row>
    <row r="16" spans="2:143" ht="11.25" customHeight="1" x14ac:dyDescent="0.2">
      <c r="B16" s="620" t="s">
        <v>262</v>
      </c>
      <c r="C16" s="621"/>
      <c r="D16" s="621"/>
      <c r="E16" s="621"/>
      <c r="F16" s="621"/>
      <c r="G16" s="621"/>
      <c r="H16" s="621"/>
      <c r="I16" s="621"/>
      <c r="J16" s="621"/>
      <c r="K16" s="621"/>
      <c r="L16" s="621"/>
      <c r="M16" s="621"/>
      <c r="N16" s="621"/>
      <c r="O16" s="621"/>
      <c r="P16" s="621"/>
      <c r="Q16" s="622"/>
      <c r="R16" s="623">
        <v>27141</v>
      </c>
      <c r="S16" s="624"/>
      <c r="T16" s="624"/>
      <c r="U16" s="624"/>
      <c r="V16" s="624"/>
      <c r="W16" s="624"/>
      <c r="X16" s="624"/>
      <c r="Y16" s="625"/>
      <c r="Z16" s="626">
        <v>0.1</v>
      </c>
      <c r="AA16" s="626"/>
      <c r="AB16" s="626"/>
      <c r="AC16" s="626"/>
      <c r="AD16" s="627">
        <v>27141</v>
      </c>
      <c r="AE16" s="627"/>
      <c r="AF16" s="627"/>
      <c r="AG16" s="627"/>
      <c r="AH16" s="627"/>
      <c r="AI16" s="627"/>
      <c r="AJ16" s="627"/>
      <c r="AK16" s="627"/>
      <c r="AL16" s="628">
        <v>0.2</v>
      </c>
      <c r="AM16" s="629"/>
      <c r="AN16" s="629"/>
      <c r="AO16" s="630"/>
      <c r="AP16" s="620" t="s">
        <v>263</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264</v>
      </c>
      <c r="BP16" s="626"/>
      <c r="BQ16" s="626"/>
      <c r="BR16" s="626"/>
      <c r="BS16" s="627" t="s">
        <v>130</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v>6081</v>
      </c>
      <c r="CS16" s="624"/>
      <c r="CT16" s="624"/>
      <c r="CU16" s="624"/>
      <c r="CV16" s="624"/>
      <c r="CW16" s="624"/>
      <c r="CX16" s="624"/>
      <c r="CY16" s="625"/>
      <c r="CZ16" s="626">
        <v>0</v>
      </c>
      <c r="DA16" s="626"/>
      <c r="DB16" s="626"/>
      <c r="DC16" s="626"/>
      <c r="DD16" s="632" t="s">
        <v>130</v>
      </c>
      <c r="DE16" s="624"/>
      <c r="DF16" s="624"/>
      <c r="DG16" s="624"/>
      <c r="DH16" s="624"/>
      <c r="DI16" s="624"/>
      <c r="DJ16" s="624"/>
      <c r="DK16" s="624"/>
      <c r="DL16" s="624"/>
      <c r="DM16" s="624"/>
      <c r="DN16" s="624"/>
      <c r="DO16" s="624"/>
      <c r="DP16" s="625"/>
      <c r="DQ16" s="632" t="s">
        <v>130</v>
      </c>
      <c r="DR16" s="624"/>
      <c r="DS16" s="624"/>
      <c r="DT16" s="624"/>
      <c r="DU16" s="624"/>
      <c r="DV16" s="624"/>
      <c r="DW16" s="624"/>
      <c r="DX16" s="624"/>
      <c r="DY16" s="624"/>
      <c r="DZ16" s="624"/>
      <c r="EA16" s="624"/>
      <c r="EB16" s="624"/>
      <c r="EC16" s="633"/>
    </row>
    <row r="17" spans="2:133" ht="11.25" customHeight="1" x14ac:dyDescent="0.2">
      <c r="B17" s="620" t="s">
        <v>266</v>
      </c>
      <c r="C17" s="621"/>
      <c r="D17" s="621"/>
      <c r="E17" s="621"/>
      <c r="F17" s="621"/>
      <c r="G17" s="621"/>
      <c r="H17" s="621"/>
      <c r="I17" s="621"/>
      <c r="J17" s="621"/>
      <c r="K17" s="621"/>
      <c r="L17" s="621"/>
      <c r="M17" s="621"/>
      <c r="N17" s="621"/>
      <c r="O17" s="621"/>
      <c r="P17" s="621"/>
      <c r="Q17" s="622"/>
      <c r="R17" s="623">
        <v>133693</v>
      </c>
      <c r="S17" s="624"/>
      <c r="T17" s="624"/>
      <c r="U17" s="624"/>
      <c r="V17" s="624"/>
      <c r="W17" s="624"/>
      <c r="X17" s="624"/>
      <c r="Y17" s="625"/>
      <c r="Z17" s="626">
        <v>0.5</v>
      </c>
      <c r="AA17" s="626"/>
      <c r="AB17" s="626"/>
      <c r="AC17" s="626"/>
      <c r="AD17" s="627">
        <v>133693</v>
      </c>
      <c r="AE17" s="627"/>
      <c r="AF17" s="627"/>
      <c r="AG17" s="627"/>
      <c r="AH17" s="627"/>
      <c r="AI17" s="627"/>
      <c r="AJ17" s="627"/>
      <c r="AK17" s="627"/>
      <c r="AL17" s="628">
        <v>0.9</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264</v>
      </c>
      <c r="BH17" s="624"/>
      <c r="BI17" s="624"/>
      <c r="BJ17" s="624"/>
      <c r="BK17" s="624"/>
      <c r="BL17" s="624"/>
      <c r="BM17" s="624"/>
      <c r="BN17" s="625"/>
      <c r="BO17" s="626" t="s">
        <v>130</v>
      </c>
      <c r="BP17" s="626"/>
      <c r="BQ17" s="626"/>
      <c r="BR17" s="626"/>
      <c r="BS17" s="627" t="s">
        <v>130</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2780047</v>
      </c>
      <c r="CS17" s="624"/>
      <c r="CT17" s="624"/>
      <c r="CU17" s="624"/>
      <c r="CV17" s="624"/>
      <c r="CW17" s="624"/>
      <c r="CX17" s="624"/>
      <c r="CY17" s="625"/>
      <c r="CZ17" s="626">
        <v>10.5</v>
      </c>
      <c r="DA17" s="626"/>
      <c r="DB17" s="626"/>
      <c r="DC17" s="626"/>
      <c r="DD17" s="632" t="s">
        <v>130</v>
      </c>
      <c r="DE17" s="624"/>
      <c r="DF17" s="624"/>
      <c r="DG17" s="624"/>
      <c r="DH17" s="624"/>
      <c r="DI17" s="624"/>
      <c r="DJ17" s="624"/>
      <c r="DK17" s="624"/>
      <c r="DL17" s="624"/>
      <c r="DM17" s="624"/>
      <c r="DN17" s="624"/>
      <c r="DO17" s="624"/>
      <c r="DP17" s="625"/>
      <c r="DQ17" s="632">
        <v>2780047</v>
      </c>
      <c r="DR17" s="624"/>
      <c r="DS17" s="624"/>
      <c r="DT17" s="624"/>
      <c r="DU17" s="624"/>
      <c r="DV17" s="624"/>
      <c r="DW17" s="624"/>
      <c r="DX17" s="624"/>
      <c r="DY17" s="624"/>
      <c r="DZ17" s="624"/>
      <c r="EA17" s="624"/>
      <c r="EB17" s="624"/>
      <c r="EC17" s="633"/>
    </row>
    <row r="18" spans="2:133" ht="11.25" customHeight="1" x14ac:dyDescent="0.2">
      <c r="B18" s="620" t="s">
        <v>269</v>
      </c>
      <c r="C18" s="621"/>
      <c r="D18" s="621"/>
      <c r="E18" s="621"/>
      <c r="F18" s="621"/>
      <c r="G18" s="621"/>
      <c r="H18" s="621"/>
      <c r="I18" s="621"/>
      <c r="J18" s="621"/>
      <c r="K18" s="621"/>
      <c r="L18" s="621"/>
      <c r="M18" s="621"/>
      <c r="N18" s="621"/>
      <c r="O18" s="621"/>
      <c r="P18" s="621"/>
      <c r="Q18" s="622"/>
      <c r="R18" s="623">
        <v>56378</v>
      </c>
      <c r="S18" s="624"/>
      <c r="T18" s="624"/>
      <c r="U18" s="624"/>
      <c r="V18" s="624"/>
      <c r="W18" s="624"/>
      <c r="X18" s="624"/>
      <c r="Y18" s="625"/>
      <c r="Z18" s="626">
        <v>0.2</v>
      </c>
      <c r="AA18" s="626"/>
      <c r="AB18" s="626"/>
      <c r="AC18" s="626"/>
      <c r="AD18" s="627">
        <v>56378</v>
      </c>
      <c r="AE18" s="627"/>
      <c r="AF18" s="627"/>
      <c r="AG18" s="627"/>
      <c r="AH18" s="627"/>
      <c r="AI18" s="627"/>
      <c r="AJ18" s="627"/>
      <c r="AK18" s="627"/>
      <c r="AL18" s="628">
        <v>0.4</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130</v>
      </c>
      <c r="BH18" s="624"/>
      <c r="BI18" s="624"/>
      <c r="BJ18" s="624"/>
      <c r="BK18" s="624"/>
      <c r="BL18" s="624"/>
      <c r="BM18" s="624"/>
      <c r="BN18" s="625"/>
      <c r="BO18" s="626" t="s">
        <v>130</v>
      </c>
      <c r="BP18" s="626"/>
      <c r="BQ18" s="626"/>
      <c r="BR18" s="626"/>
      <c r="BS18" s="627" t="s">
        <v>130</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264</v>
      </c>
      <c r="CS18" s="624"/>
      <c r="CT18" s="624"/>
      <c r="CU18" s="624"/>
      <c r="CV18" s="624"/>
      <c r="CW18" s="624"/>
      <c r="CX18" s="624"/>
      <c r="CY18" s="625"/>
      <c r="CZ18" s="626" t="s">
        <v>130</v>
      </c>
      <c r="DA18" s="626"/>
      <c r="DB18" s="626"/>
      <c r="DC18" s="626"/>
      <c r="DD18" s="632" t="s">
        <v>130</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x14ac:dyDescent="0.2">
      <c r="B19" s="620" t="s">
        <v>272</v>
      </c>
      <c r="C19" s="621"/>
      <c r="D19" s="621"/>
      <c r="E19" s="621"/>
      <c r="F19" s="621"/>
      <c r="G19" s="621"/>
      <c r="H19" s="621"/>
      <c r="I19" s="621"/>
      <c r="J19" s="621"/>
      <c r="K19" s="621"/>
      <c r="L19" s="621"/>
      <c r="M19" s="621"/>
      <c r="N19" s="621"/>
      <c r="O19" s="621"/>
      <c r="P19" s="621"/>
      <c r="Q19" s="622"/>
      <c r="R19" s="623">
        <v>49271</v>
      </c>
      <c r="S19" s="624"/>
      <c r="T19" s="624"/>
      <c r="U19" s="624"/>
      <c r="V19" s="624"/>
      <c r="W19" s="624"/>
      <c r="X19" s="624"/>
      <c r="Y19" s="625"/>
      <c r="Z19" s="626">
        <v>0.2</v>
      </c>
      <c r="AA19" s="626"/>
      <c r="AB19" s="626"/>
      <c r="AC19" s="626"/>
      <c r="AD19" s="627">
        <v>49271</v>
      </c>
      <c r="AE19" s="627"/>
      <c r="AF19" s="627"/>
      <c r="AG19" s="627"/>
      <c r="AH19" s="627"/>
      <c r="AI19" s="627"/>
      <c r="AJ19" s="627"/>
      <c r="AK19" s="627"/>
      <c r="AL19" s="628">
        <v>0.3</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726769</v>
      </c>
      <c r="BH19" s="624"/>
      <c r="BI19" s="624"/>
      <c r="BJ19" s="624"/>
      <c r="BK19" s="624"/>
      <c r="BL19" s="624"/>
      <c r="BM19" s="624"/>
      <c r="BN19" s="625"/>
      <c r="BO19" s="626">
        <v>8</v>
      </c>
      <c r="BP19" s="626"/>
      <c r="BQ19" s="626"/>
      <c r="BR19" s="626"/>
      <c r="BS19" s="627" t="s">
        <v>130</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130</v>
      </c>
      <c r="CS19" s="624"/>
      <c r="CT19" s="624"/>
      <c r="CU19" s="624"/>
      <c r="CV19" s="624"/>
      <c r="CW19" s="624"/>
      <c r="CX19" s="624"/>
      <c r="CY19" s="625"/>
      <c r="CZ19" s="626" t="s">
        <v>130</v>
      </c>
      <c r="DA19" s="626"/>
      <c r="DB19" s="626"/>
      <c r="DC19" s="626"/>
      <c r="DD19" s="632" t="s">
        <v>130</v>
      </c>
      <c r="DE19" s="624"/>
      <c r="DF19" s="624"/>
      <c r="DG19" s="624"/>
      <c r="DH19" s="624"/>
      <c r="DI19" s="624"/>
      <c r="DJ19" s="624"/>
      <c r="DK19" s="624"/>
      <c r="DL19" s="624"/>
      <c r="DM19" s="624"/>
      <c r="DN19" s="624"/>
      <c r="DO19" s="624"/>
      <c r="DP19" s="625"/>
      <c r="DQ19" s="632" t="s">
        <v>130</v>
      </c>
      <c r="DR19" s="624"/>
      <c r="DS19" s="624"/>
      <c r="DT19" s="624"/>
      <c r="DU19" s="624"/>
      <c r="DV19" s="624"/>
      <c r="DW19" s="624"/>
      <c r="DX19" s="624"/>
      <c r="DY19" s="624"/>
      <c r="DZ19" s="624"/>
      <c r="EA19" s="624"/>
      <c r="EB19" s="624"/>
      <c r="EC19" s="633"/>
    </row>
    <row r="20" spans="2:133" ht="11.25" customHeight="1" x14ac:dyDescent="0.2">
      <c r="B20" s="636" t="s">
        <v>275</v>
      </c>
      <c r="C20" s="637"/>
      <c r="D20" s="637"/>
      <c r="E20" s="637"/>
      <c r="F20" s="637"/>
      <c r="G20" s="637"/>
      <c r="H20" s="637"/>
      <c r="I20" s="637"/>
      <c r="J20" s="637"/>
      <c r="K20" s="637"/>
      <c r="L20" s="637"/>
      <c r="M20" s="637"/>
      <c r="N20" s="637"/>
      <c r="O20" s="637"/>
      <c r="P20" s="637"/>
      <c r="Q20" s="638"/>
      <c r="R20" s="623">
        <v>7107</v>
      </c>
      <c r="S20" s="624"/>
      <c r="T20" s="624"/>
      <c r="U20" s="624"/>
      <c r="V20" s="624"/>
      <c r="W20" s="624"/>
      <c r="X20" s="624"/>
      <c r="Y20" s="625"/>
      <c r="Z20" s="626">
        <v>0</v>
      </c>
      <c r="AA20" s="626"/>
      <c r="AB20" s="626"/>
      <c r="AC20" s="626"/>
      <c r="AD20" s="627">
        <v>7107</v>
      </c>
      <c r="AE20" s="627"/>
      <c r="AF20" s="627"/>
      <c r="AG20" s="627"/>
      <c r="AH20" s="627"/>
      <c r="AI20" s="627"/>
      <c r="AJ20" s="627"/>
      <c r="AK20" s="627"/>
      <c r="AL20" s="628">
        <v>0.1</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726769</v>
      </c>
      <c r="BH20" s="624"/>
      <c r="BI20" s="624"/>
      <c r="BJ20" s="624"/>
      <c r="BK20" s="624"/>
      <c r="BL20" s="624"/>
      <c r="BM20" s="624"/>
      <c r="BN20" s="625"/>
      <c r="BO20" s="626">
        <v>8</v>
      </c>
      <c r="BP20" s="626"/>
      <c r="BQ20" s="626"/>
      <c r="BR20" s="626"/>
      <c r="BS20" s="627" t="s">
        <v>130</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26556664</v>
      </c>
      <c r="CS20" s="624"/>
      <c r="CT20" s="624"/>
      <c r="CU20" s="624"/>
      <c r="CV20" s="624"/>
      <c r="CW20" s="624"/>
      <c r="CX20" s="624"/>
      <c r="CY20" s="625"/>
      <c r="CZ20" s="626">
        <v>100</v>
      </c>
      <c r="DA20" s="626"/>
      <c r="DB20" s="626"/>
      <c r="DC20" s="626"/>
      <c r="DD20" s="632">
        <v>710756</v>
      </c>
      <c r="DE20" s="624"/>
      <c r="DF20" s="624"/>
      <c r="DG20" s="624"/>
      <c r="DH20" s="624"/>
      <c r="DI20" s="624"/>
      <c r="DJ20" s="624"/>
      <c r="DK20" s="624"/>
      <c r="DL20" s="624"/>
      <c r="DM20" s="624"/>
      <c r="DN20" s="624"/>
      <c r="DO20" s="624"/>
      <c r="DP20" s="625"/>
      <c r="DQ20" s="632">
        <v>16495770</v>
      </c>
      <c r="DR20" s="624"/>
      <c r="DS20" s="624"/>
      <c r="DT20" s="624"/>
      <c r="DU20" s="624"/>
      <c r="DV20" s="624"/>
      <c r="DW20" s="624"/>
      <c r="DX20" s="624"/>
      <c r="DY20" s="624"/>
      <c r="DZ20" s="624"/>
      <c r="EA20" s="624"/>
      <c r="EB20" s="624"/>
      <c r="EC20" s="633"/>
    </row>
    <row r="21" spans="2:133" ht="11.25" customHeight="1" x14ac:dyDescent="0.2">
      <c r="B21" s="620" t="s">
        <v>278</v>
      </c>
      <c r="C21" s="621"/>
      <c r="D21" s="621"/>
      <c r="E21" s="621"/>
      <c r="F21" s="621"/>
      <c r="G21" s="621"/>
      <c r="H21" s="621"/>
      <c r="I21" s="621"/>
      <c r="J21" s="621"/>
      <c r="K21" s="621"/>
      <c r="L21" s="621"/>
      <c r="M21" s="621"/>
      <c r="N21" s="621"/>
      <c r="O21" s="621"/>
      <c r="P21" s="621"/>
      <c r="Q21" s="622"/>
      <c r="R21" s="623">
        <v>4194792</v>
      </c>
      <c r="S21" s="624"/>
      <c r="T21" s="624"/>
      <c r="U21" s="624"/>
      <c r="V21" s="624"/>
      <c r="W21" s="624"/>
      <c r="X21" s="624"/>
      <c r="Y21" s="625"/>
      <c r="Z21" s="626">
        <v>15.5</v>
      </c>
      <c r="AA21" s="626"/>
      <c r="AB21" s="626"/>
      <c r="AC21" s="626"/>
      <c r="AD21" s="627">
        <v>3753121</v>
      </c>
      <c r="AE21" s="627"/>
      <c r="AF21" s="627"/>
      <c r="AG21" s="627"/>
      <c r="AH21" s="627"/>
      <c r="AI21" s="627"/>
      <c r="AJ21" s="627"/>
      <c r="AK21" s="627"/>
      <c r="AL21" s="628">
        <v>26.5</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v>768</v>
      </c>
      <c r="BH21" s="624"/>
      <c r="BI21" s="624"/>
      <c r="BJ21" s="624"/>
      <c r="BK21" s="624"/>
      <c r="BL21" s="624"/>
      <c r="BM21" s="624"/>
      <c r="BN21" s="625"/>
      <c r="BO21" s="626">
        <v>0</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280</v>
      </c>
      <c r="C22" s="621"/>
      <c r="D22" s="621"/>
      <c r="E22" s="621"/>
      <c r="F22" s="621"/>
      <c r="G22" s="621"/>
      <c r="H22" s="621"/>
      <c r="I22" s="621"/>
      <c r="J22" s="621"/>
      <c r="K22" s="621"/>
      <c r="L22" s="621"/>
      <c r="M22" s="621"/>
      <c r="N22" s="621"/>
      <c r="O22" s="621"/>
      <c r="P22" s="621"/>
      <c r="Q22" s="622"/>
      <c r="R22" s="623">
        <v>3753121</v>
      </c>
      <c r="S22" s="624"/>
      <c r="T22" s="624"/>
      <c r="U22" s="624"/>
      <c r="V22" s="624"/>
      <c r="W22" s="624"/>
      <c r="X22" s="624"/>
      <c r="Y22" s="625"/>
      <c r="Z22" s="626">
        <v>13.8</v>
      </c>
      <c r="AA22" s="626"/>
      <c r="AB22" s="626"/>
      <c r="AC22" s="626"/>
      <c r="AD22" s="627">
        <v>3753121</v>
      </c>
      <c r="AE22" s="627"/>
      <c r="AF22" s="627"/>
      <c r="AG22" s="627"/>
      <c r="AH22" s="627"/>
      <c r="AI22" s="627"/>
      <c r="AJ22" s="627"/>
      <c r="AK22" s="627"/>
      <c r="AL22" s="628">
        <v>26.5</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130</v>
      </c>
      <c r="BP22" s="626"/>
      <c r="BQ22" s="626"/>
      <c r="BR22" s="626"/>
      <c r="BS22" s="627" t="s">
        <v>130</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283</v>
      </c>
      <c r="C23" s="621"/>
      <c r="D23" s="621"/>
      <c r="E23" s="621"/>
      <c r="F23" s="621"/>
      <c r="G23" s="621"/>
      <c r="H23" s="621"/>
      <c r="I23" s="621"/>
      <c r="J23" s="621"/>
      <c r="K23" s="621"/>
      <c r="L23" s="621"/>
      <c r="M23" s="621"/>
      <c r="N23" s="621"/>
      <c r="O23" s="621"/>
      <c r="P23" s="621"/>
      <c r="Q23" s="622"/>
      <c r="R23" s="623">
        <v>441671</v>
      </c>
      <c r="S23" s="624"/>
      <c r="T23" s="624"/>
      <c r="U23" s="624"/>
      <c r="V23" s="624"/>
      <c r="W23" s="624"/>
      <c r="X23" s="624"/>
      <c r="Y23" s="625"/>
      <c r="Z23" s="626">
        <v>1.6</v>
      </c>
      <c r="AA23" s="626"/>
      <c r="AB23" s="626"/>
      <c r="AC23" s="626"/>
      <c r="AD23" s="627" t="s">
        <v>130</v>
      </c>
      <c r="AE23" s="627"/>
      <c r="AF23" s="627"/>
      <c r="AG23" s="627"/>
      <c r="AH23" s="627"/>
      <c r="AI23" s="627"/>
      <c r="AJ23" s="627"/>
      <c r="AK23" s="627"/>
      <c r="AL23" s="628" t="s">
        <v>130</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726001</v>
      </c>
      <c r="BH23" s="624"/>
      <c r="BI23" s="624"/>
      <c r="BJ23" s="624"/>
      <c r="BK23" s="624"/>
      <c r="BL23" s="624"/>
      <c r="BM23" s="624"/>
      <c r="BN23" s="625"/>
      <c r="BO23" s="626">
        <v>8</v>
      </c>
      <c r="BP23" s="626"/>
      <c r="BQ23" s="626"/>
      <c r="BR23" s="626"/>
      <c r="BS23" s="627" t="s">
        <v>175</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0" t="s">
        <v>288</v>
      </c>
      <c r="DM23" s="651"/>
      <c r="DN23" s="651"/>
      <c r="DO23" s="651"/>
      <c r="DP23" s="651"/>
      <c r="DQ23" s="651"/>
      <c r="DR23" s="651"/>
      <c r="DS23" s="651"/>
      <c r="DT23" s="651"/>
      <c r="DU23" s="651"/>
      <c r="DV23" s="652"/>
      <c r="DW23" s="605" t="s">
        <v>289</v>
      </c>
      <c r="DX23" s="606"/>
      <c r="DY23" s="606"/>
      <c r="DZ23" s="606"/>
      <c r="EA23" s="606"/>
      <c r="EB23" s="606"/>
      <c r="EC23" s="607"/>
    </row>
    <row r="24" spans="2:133" ht="11.25" customHeight="1" x14ac:dyDescent="0.2">
      <c r="B24" s="620" t="s">
        <v>290</v>
      </c>
      <c r="C24" s="621"/>
      <c r="D24" s="621"/>
      <c r="E24" s="621"/>
      <c r="F24" s="621"/>
      <c r="G24" s="621"/>
      <c r="H24" s="621"/>
      <c r="I24" s="621"/>
      <c r="J24" s="621"/>
      <c r="K24" s="621"/>
      <c r="L24" s="621"/>
      <c r="M24" s="621"/>
      <c r="N24" s="621"/>
      <c r="O24" s="621"/>
      <c r="P24" s="621"/>
      <c r="Q24" s="622"/>
      <c r="R24" s="623" t="s">
        <v>130</v>
      </c>
      <c r="S24" s="624"/>
      <c r="T24" s="624"/>
      <c r="U24" s="624"/>
      <c r="V24" s="624"/>
      <c r="W24" s="624"/>
      <c r="X24" s="624"/>
      <c r="Y24" s="625"/>
      <c r="Z24" s="626" t="s">
        <v>130</v>
      </c>
      <c r="AA24" s="626"/>
      <c r="AB24" s="626"/>
      <c r="AC24" s="626"/>
      <c r="AD24" s="627" t="s">
        <v>130</v>
      </c>
      <c r="AE24" s="627"/>
      <c r="AF24" s="627"/>
      <c r="AG24" s="627"/>
      <c r="AH24" s="627"/>
      <c r="AI24" s="627"/>
      <c r="AJ24" s="627"/>
      <c r="AK24" s="627"/>
      <c r="AL24" s="628" t="s">
        <v>130</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130</v>
      </c>
      <c r="BP24" s="626"/>
      <c r="BQ24" s="626"/>
      <c r="BR24" s="626"/>
      <c r="BS24" s="627" t="s">
        <v>130</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14501488</v>
      </c>
      <c r="CS24" s="613"/>
      <c r="CT24" s="613"/>
      <c r="CU24" s="613"/>
      <c r="CV24" s="613"/>
      <c r="CW24" s="613"/>
      <c r="CX24" s="613"/>
      <c r="CY24" s="614"/>
      <c r="CZ24" s="617">
        <v>54.6</v>
      </c>
      <c r="DA24" s="618"/>
      <c r="DB24" s="618"/>
      <c r="DC24" s="634"/>
      <c r="DD24" s="655">
        <v>8155760</v>
      </c>
      <c r="DE24" s="613"/>
      <c r="DF24" s="613"/>
      <c r="DG24" s="613"/>
      <c r="DH24" s="613"/>
      <c r="DI24" s="613"/>
      <c r="DJ24" s="613"/>
      <c r="DK24" s="614"/>
      <c r="DL24" s="655">
        <v>7826059</v>
      </c>
      <c r="DM24" s="613"/>
      <c r="DN24" s="613"/>
      <c r="DO24" s="613"/>
      <c r="DP24" s="613"/>
      <c r="DQ24" s="613"/>
      <c r="DR24" s="613"/>
      <c r="DS24" s="613"/>
      <c r="DT24" s="613"/>
      <c r="DU24" s="613"/>
      <c r="DV24" s="614"/>
      <c r="DW24" s="617">
        <v>54.1</v>
      </c>
      <c r="DX24" s="618"/>
      <c r="DY24" s="618"/>
      <c r="DZ24" s="618"/>
      <c r="EA24" s="618"/>
      <c r="EB24" s="618"/>
      <c r="EC24" s="619"/>
    </row>
    <row r="25" spans="2:133" ht="11.25" customHeight="1" x14ac:dyDescent="0.2">
      <c r="B25" s="620" t="s">
        <v>293</v>
      </c>
      <c r="C25" s="621"/>
      <c r="D25" s="621"/>
      <c r="E25" s="621"/>
      <c r="F25" s="621"/>
      <c r="G25" s="621"/>
      <c r="H25" s="621"/>
      <c r="I25" s="621"/>
      <c r="J25" s="621"/>
      <c r="K25" s="621"/>
      <c r="L25" s="621"/>
      <c r="M25" s="621"/>
      <c r="N25" s="621"/>
      <c r="O25" s="621"/>
      <c r="P25" s="621"/>
      <c r="Q25" s="622"/>
      <c r="R25" s="623">
        <v>15195332</v>
      </c>
      <c r="S25" s="624"/>
      <c r="T25" s="624"/>
      <c r="U25" s="624"/>
      <c r="V25" s="624"/>
      <c r="W25" s="624"/>
      <c r="X25" s="624"/>
      <c r="Y25" s="625"/>
      <c r="Z25" s="626">
        <v>56</v>
      </c>
      <c r="AA25" s="626"/>
      <c r="AB25" s="626"/>
      <c r="AC25" s="626"/>
      <c r="AD25" s="627">
        <v>14027660</v>
      </c>
      <c r="AE25" s="627"/>
      <c r="AF25" s="627"/>
      <c r="AG25" s="627"/>
      <c r="AH25" s="627"/>
      <c r="AI25" s="627"/>
      <c r="AJ25" s="627"/>
      <c r="AK25" s="627"/>
      <c r="AL25" s="628">
        <v>99.2</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130</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4149172</v>
      </c>
      <c r="CS25" s="656"/>
      <c r="CT25" s="656"/>
      <c r="CU25" s="656"/>
      <c r="CV25" s="656"/>
      <c r="CW25" s="656"/>
      <c r="CX25" s="656"/>
      <c r="CY25" s="657"/>
      <c r="CZ25" s="628">
        <v>15.6</v>
      </c>
      <c r="DA25" s="653"/>
      <c r="DB25" s="653"/>
      <c r="DC25" s="658"/>
      <c r="DD25" s="632">
        <v>3614502</v>
      </c>
      <c r="DE25" s="656"/>
      <c r="DF25" s="656"/>
      <c r="DG25" s="656"/>
      <c r="DH25" s="656"/>
      <c r="DI25" s="656"/>
      <c r="DJ25" s="656"/>
      <c r="DK25" s="657"/>
      <c r="DL25" s="632">
        <v>3472437</v>
      </c>
      <c r="DM25" s="656"/>
      <c r="DN25" s="656"/>
      <c r="DO25" s="656"/>
      <c r="DP25" s="656"/>
      <c r="DQ25" s="656"/>
      <c r="DR25" s="656"/>
      <c r="DS25" s="656"/>
      <c r="DT25" s="656"/>
      <c r="DU25" s="656"/>
      <c r="DV25" s="657"/>
      <c r="DW25" s="628">
        <v>24</v>
      </c>
      <c r="DX25" s="653"/>
      <c r="DY25" s="653"/>
      <c r="DZ25" s="653"/>
      <c r="EA25" s="653"/>
      <c r="EB25" s="653"/>
      <c r="EC25" s="654"/>
    </row>
    <row r="26" spans="2:133" ht="11.25" customHeight="1" x14ac:dyDescent="0.2">
      <c r="B26" s="620" t="s">
        <v>296</v>
      </c>
      <c r="C26" s="621"/>
      <c r="D26" s="621"/>
      <c r="E26" s="621"/>
      <c r="F26" s="621"/>
      <c r="G26" s="621"/>
      <c r="H26" s="621"/>
      <c r="I26" s="621"/>
      <c r="J26" s="621"/>
      <c r="K26" s="621"/>
      <c r="L26" s="621"/>
      <c r="M26" s="621"/>
      <c r="N26" s="621"/>
      <c r="O26" s="621"/>
      <c r="P26" s="621"/>
      <c r="Q26" s="622"/>
      <c r="R26" s="623">
        <v>7805</v>
      </c>
      <c r="S26" s="624"/>
      <c r="T26" s="624"/>
      <c r="U26" s="624"/>
      <c r="V26" s="624"/>
      <c r="W26" s="624"/>
      <c r="X26" s="624"/>
      <c r="Y26" s="625"/>
      <c r="Z26" s="626">
        <v>0</v>
      </c>
      <c r="AA26" s="626"/>
      <c r="AB26" s="626"/>
      <c r="AC26" s="626"/>
      <c r="AD26" s="627">
        <v>7805</v>
      </c>
      <c r="AE26" s="627"/>
      <c r="AF26" s="627"/>
      <c r="AG26" s="627"/>
      <c r="AH26" s="627"/>
      <c r="AI26" s="627"/>
      <c r="AJ26" s="627"/>
      <c r="AK26" s="627"/>
      <c r="AL26" s="628">
        <v>0.1</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130</v>
      </c>
      <c r="BH26" s="624"/>
      <c r="BI26" s="624"/>
      <c r="BJ26" s="624"/>
      <c r="BK26" s="624"/>
      <c r="BL26" s="624"/>
      <c r="BM26" s="624"/>
      <c r="BN26" s="625"/>
      <c r="BO26" s="626" t="s">
        <v>175</v>
      </c>
      <c r="BP26" s="626"/>
      <c r="BQ26" s="626"/>
      <c r="BR26" s="626"/>
      <c r="BS26" s="627" t="s">
        <v>130</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2617756</v>
      </c>
      <c r="CS26" s="624"/>
      <c r="CT26" s="624"/>
      <c r="CU26" s="624"/>
      <c r="CV26" s="624"/>
      <c r="CW26" s="624"/>
      <c r="CX26" s="624"/>
      <c r="CY26" s="625"/>
      <c r="CZ26" s="628">
        <v>9.9</v>
      </c>
      <c r="DA26" s="653"/>
      <c r="DB26" s="653"/>
      <c r="DC26" s="658"/>
      <c r="DD26" s="632">
        <v>2189601</v>
      </c>
      <c r="DE26" s="624"/>
      <c r="DF26" s="624"/>
      <c r="DG26" s="624"/>
      <c r="DH26" s="624"/>
      <c r="DI26" s="624"/>
      <c r="DJ26" s="624"/>
      <c r="DK26" s="625"/>
      <c r="DL26" s="632" t="s">
        <v>130</v>
      </c>
      <c r="DM26" s="624"/>
      <c r="DN26" s="624"/>
      <c r="DO26" s="624"/>
      <c r="DP26" s="624"/>
      <c r="DQ26" s="624"/>
      <c r="DR26" s="624"/>
      <c r="DS26" s="624"/>
      <c r="DT26" s="624"/>
      <c r="DU26" s="624"/>
      <c r="DV26" s="625"/>
      <c r="DW26" s="628" t="s">
        <v>130</v>
      </c>
      <c r="DX26" s="653"/>
      <c r="DY26" s="653"/>
      <c r="DZ26" s="653"/>
      <c r="EA26" s="653"/>
      <c r="EB26" s="653"/>
      <c r="EC26" s="654"/>
    </row>
    <row r="27" spans="2:133" ht="11.25" customHeight="1" x14ac:dyDescent="0.2">
      <c r="B27" s="620" t="s">
        <v>299</v>
      </c>
      <c r="C27" s="621"/>
      <c r="D27" s="621"/>
      <c r="E27" s="621"/>
      <c r="F27" s="621"/>
      <c r="G27" s="621"/>
      <c r="H27" s="621"/>
      <c r="I27" s="621"/>
      <c r="J27" s="621"/>
      <c r="K27" s="621"/>
      <c r="L27" s="621"/>
      <c r="M27" s="621"/>
      <c r="N27" s="621"/>
      <c r="O27" s="621"/>
      <c r="P27" s="621"/>
      <c r="Q27" s="622"/>
      <c r="R27" s="623">
        <v>45180</v>
      </c>
      <c r="S27" s="624"/>
      <c r="T27" s="624"/>
      <c r="U27" s="624"/>
      <c r="V27" s="624"/>
      <c r="W27" s="624"/>
      <c r="X27" s="624"/>
      <c r="Y27" s="625"/>
      <c r="Z27" s="626">
        <v>0.2</v>
      </c>
      <c r="AA27" s="626"/>
      <c r="AB27" s="626"/>
      <c r="AC27" s="626"/>
      <c r="AD27" s="627" t="s">
        <v>130</v>
      </c>
      <c r="AE27" s="627"/>
      <c r="AF27" s="627"/>
      <c r="AG27" s="627"/>
      <c r="AH27" s="627"/>
      <c r="AI27" s="627"/>
      <c r="AJ27" s="627"/>
      <c r="AK27" s="627"/>
      <c r="AL27" s="628" t="s">
        <v>130</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9094551</v>
      </c>
      <c r="BH27" s="624"/>
      <c r="BI27" s="624"/>
      <c r="BJ27" s="624"/>
      <c r="BK27" s="624"/>
      <c r="BL27" s="624"/>
      <c r="BM27" s="624"/>
      <c r="BN27" s="625"/>
      <c r="BO27" s="626">
        <v>100</v>
      </c>
      <c r="BP27" s="626"/>
      <c r="BQ27" s="626"/>
      <c r="BR27" s="626"/>
      <c r="BS27" s="627">
        <v>77071</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7572269</v>
      </c>
      <c r="CS27" s="656"/>
      <c r="CT27" s="656"/>
      <c r="CU27" s="656"/>
      <c r="CV27" s="656"/>
      <c r="CW27" s="656"/>
      <c r="CX27" s="656"/>
      <c r="CY27" s="657"/>
      <c r="CZ27" s="628">
        <v>28.5</v>
      </c>
      <c r="DA27" s="653"/>
      <c r="DB27" s="653"/>
      <c r="DC27" s="658"/>
      <c r="DD27" s="632">
        <v>1761211</v>
      </c>
      <c r="DE27" s="656"/>
      <c r="DF27" s="656"/>
      <c r="DG27" s="656"/>
      <c r="DH27" s="656"/>
      <c r="DI27" s="656"/>
      <c r="DJ27" s="656"/>
      <c r="DK27" s="657"/>
      <c r="DL27" s="632">
        <v>1761081</v>
      </c>
      <c r="DM27" s="656"/>
      <c r="DN27" s="656"/>
      <c r="DO27" s="656"/>
      <c r="DP27" s="656"/>
      <c r="DQ27" s="656"/>
      <c r="DR27" s="656"/>
      <c r="DS27" s="656"/>
      <c r="DT27" s="656"/>
      <c r="DU27" s="656"/>
      <c r="DV27" s="657"/>
      <c r="DW27" s="628">
        <v>12.2</v>
      </c>
      <c r="DX27" s="653"/>
      <c r="DY27" s="653"/>
      <c r="DZ27" s="653"/>
      <c r="EA27" s="653"/>
      <c r="EB27" s="653"/>
      <c r="EC27" s="654"/>
    </row>
    <row r="28" spans="2:133" ht="11.25" customHeight="1" x14ac:dyDescent="0.2">
      <c r="B28" s="620" t="s">
        <v>302</v>
      </c>
      <c r="C28" s="621"/>
      <c r="D28" s="621"/>
      <c r="E28" s="621"/>
      <c r="F28" s="621"/>
      <c r="G28" s="621"/>
      <c r="H28" s="621"/>
      <c r="I28" s="621"/>
      <c r="J28" s="621"/>
      <c r="K28" s="621"/>
      <c r="L28" s="621"/>
      <c r="M28" s="621"/>
      <c r="N28" s="621"/>
      <c r="O28" s="621"/>
      <c r="P28" s="621"/>
      <c r="Q28" s="622"/>
      <c r="R28" s="623">
        <v>188499</v>
      </c>
      <c r="S28" s="624"/>
      <c r="T28" s="624"/>
      <c r="U28" s="624"/>
      <c r="V28" s="624"/>
      <c r="W28" s="624"/>
      <c r="X28" s="624"/>
      <c r="Y28" s="625"/>
      <c r="Z28" s="626">
        <v>0.7</v>
      </c>
      <c r="AA28" s="626"/>
      <c r="AB28" s="626"/>
      <c r="AC28" s="626"/>
      <c r="AD28" s="627">
        <v>88332</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2780047</v>
      </c>
      <c r="CS28" s="624"/>
      <c r="CT28" s="624"/>
      <c r="CU28" s="624"/>
      <c r="CV28" s="624"/>
      <c r="CW28" s="624"/>
      <c r="CX28" s="624"/>
      <c r="CY28" s="625"/>
      <c r="CZ28" s="628">
        <v>10.5</v>
      </c>
      <c r="DA28" s="653"/>
      <c r="DB28" s="653"/>
      <c r="DC28" s="658"/>
      <c r="DD28" s="632">
        <v>2780047</v>
      </c>
      <c r="DE28" s="624"/>
      <c r="DF28" s="624"/>
      <c r="DG28" s="624"/>
      <c r="DH28" s="624"/>
      <c r="DI28" s="624"/>
      <c r="DJ28" s="624"/>
      <c r="DK28" s="625"/>
      <c r="DL28" s="632">
        <v>2592541</v>
      </c>
      <c r="DM28" s="624"/>
      <c r="DN28" s="624"/>
      <c r="DO28" s="624"/>
      <c r="DP28" s="624"/>
      <c r="DQ28" s="624"/>
      <c r="DR28" s="624"/>
      <c r="DS28" s="624"/>
      <c r="DT28" s="624"/>
      <c r="DU28" s="624"/>
      <c r="DV28" s="625"/>
      <c r="DW28" s="628">
        <v>17.899999999999999</v>
      </c>
      <c r="DX28" s="653"/>
      <c r="DY28" s="653"/>
      <c r="DZ28" s="653"/>
      <c r="EA28" s="653"/>
      <c r="EB28" s="653"/>
      <c r="EC28" s="654"/>
    </row>
    <row r="29" spans="2:133" ht="11.25" customHeight="1" x14ac:dyDescent="0.2">
      <c r="B29" s="620" t="s">
        <v>304</v>
      </c>
      <c r="C29" s="621"/>
      <c r="D29" s="621"/>
      <c r="E29" s="621"/>
      <c r="F29" s="621"/>
      <c r="G29" s="621"/>
      <c r="H29" s="621"/>
      <c r="I29" s="621"/>
      <c r="J29" s="621"/>
      <c r="K29" s="621"/>
      <c r="L29" s="621"/>
      <c r="M29" s="621"/>
      <c r="N29" s="621"/>
      <c r="O29" s="621"/>
      <c r="P29" s="621"/>
      <c r="Q29" s="622"/>
      <c r="R29" s="623">
        <v>143885</v>
      </c>
      <c r="S29" s="624"/>
      <c r="T29" s="624"/>
      <c r="U29" s="624"/>
      <c r="V29" s="624"/>
      <c r="W29" s="624"/>
      <c r="X29" s="624"/>
      <c r="Y29" s="625"/>
      <c r="Z29" s="626">
        <v>0.5</v>
      </c>
      <c r="AA29" s="626"/>
      <c r="AB29" s="626"/>
      <c r="AC29" s="626"/>
      <c r="AD29" s="627" t="s">
        <v>175</v>
      </c>
      <c r="AE29" s="627"/>
      <c r="AF29" s="627"/>
      <c r="AG29" s="627"/>
      <c r="AH29" s="627"/>
      <c r="AI29" s="627"/>
      <c r="AJ29" s="627"/>
      <c r="AK29" s="627"/>
      <c r="AL29" s="628" t="s">
        <v>130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305</v>
      </c>
      <c r="CE29" s="662"/>
      <c r="CF29" s="620" t="s">
        <v>306</v>
      </c>
      <c r="CG29" s="621"/>
      <c r="CH29" s="621"/>
      <c r="CI29" s="621"/>
      <c r="CJ29" s="621"/>
      <c r="CK29" s="621"/>
      <c r="CL29" s="621"/>
      <c r="CM29" s="621"/>
      <c r="CN29" s="621"/>
      <c r="CO29" s="621"/>
      <c r="CP29" s="621"/>
      <c r="CQ29" s="622"/>
      <c r="CR29" s="623">
        <v>2780047</v>
      </c>
      <c r="CS29" s="656"/>
      <c r="CT29" s="656"/>
      <c r="CU29" s="656"/>
      <c r="CV29" s="656"/>
      <c r="CW29" s="656"/>
      <c r="CX29" s="656"/>
      <c r="CY29" s="657"/>
      <c r="CZ29" s="628">
        <v>10.5</v>
      </c>
      <c r="DA29" s="653"/>
      <c r="DB29" s="653"/>
      <c r="DC29" s="658"/>
      <c r="DD29" s="632">
        <v>2780047</v>
      </c>
      <c r="DE29" s="656"/>
      <c r="DF29" s="656"/>
      <c r="DG29" s="656"/>
      <c r="DH29" s="656"/>
      <c r="DI29" s="656"/>
      <c r="DJ29" s="656"/>
      <c r="DK29" s="657"/>
      <c r="DL29" s="632">
        <v>2592541</v>
      </c>
      <c r="DM29" s="656"/>
      <c r="DN29" s="656"/>
      <c r="DO29" s="656"/>
      <c r="DP29" s="656"/>
      <c r="DQ29" s="656"/>
      <c r="DR29" s="656"/>
      <c r="DS29" s="656"/>
      <c r="DT29" s="656"/>
      <c r="DU29" s="656"/>
      <c r="DV29" s="657"/>
      <c r="DW29" s="628">
        <v>17.899999999999999</v>
      </c>
      <c r="DX29" s="653"/>
      <c r="DY29" s="653"/>
      <c r="DZ29" s="653"/>
      <c r="EA29" s="653"/>
      <c r="EB29" s="653"/>
      <c r="EC29" s="654"/>
    </row>
    <row r="30" spans="2:133" ht="11.25" customHeight="1" x14ac:dyDescent="0.2">
      <c r="B30" s="620" t="s">
        <v>307</v>
      </c>
      <c r="C30" s="621"/>
      <c r="D30" s="621"/>
      <c r="E30" s="621"/>
      <c r="F30" s="621"/>
      <c r="G30" s="621"/>
      <c r="H30" s="621"/>
      <c r="I30" s="621"/>
      <c r="J30" s="621"/>
      <c r="K30" s="621"/>
      <c r="L30" s="621"/>
      <c r="M30" s="621"/>
      <c r="N30" s="621"/>
      <c r="O30" s="621"/>
      <c r="P30" s="621"/>
      <c r="Q30" s="622"/>
      <c r="R30" s="623">
        <v>6273404</v>
      </c>
      <c r="S30" s="624"/>
      <c r="T30" s="624"/>
      <c r="U30" s="624"/>
      <c r="V30" s="624"/>
      <c r="W30" s="624"/>
      <c r="X30" s="624"/>
      <c r="Y30" s="625"/>
      <c r="Z30" s="626">
        <v>23.1</v>
      </c>
      <c r="AA30" s="626"/>
      <c r="AB30" s="626"/>
      <c r="AC30" s="626"/>
      <c r="AD30" s="627" t="s">
        <v>175</v>
      </c>
      <c r="AE30" s="627"/>
      <c r="AF30" s="627"/>
      <c r="AG30" s="627"/>
      <c r="AH30" s="627"/>
      <c r="AI30" s="627"/>
      <c r="AJ30" s="627"/>
      <c r="AK30" s="627"/>
      <c r="AL30" s="628" t="s">
        <v>130</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308</v>
      </c>
      <c r="BH30" s="659"/>
      <c r="BI30" s="659"/>
      <c r="BJ30" s="659"/>
      <c r="BK30" s="659"/>
      <c r="BL30" s="659"/>
      <c r="BM30" s="659"/>
      <c r="BN30" s="659"/>
      <c r="BO30" s="659"/>
      <c r="BP30" s="659"/>
      <c r="BQ30" s="660"/>
      <c r="BR30" s="605" t="s">
        <v>309</v>
      </c>
      <c r="BS30" s="659"/>
      <c r="BT30" s="659"/>
      <c r="BU30" s="659"/>
      <c r="BV30" s="659"/>
      <c r="BW30" s="659"/>
      <c r="BX30" s="659"/>
      <c r="BY30" s="659"/>
      <c r="BZ30" s="659"/>
      <c r="CA30" s="659"/>
      <c r="CB30" s="660"/>
      <c r="CD30" s="663"/>
      <c r="CE30" s="664"/>
      <c r="CF30" s="620" t="s">
        <v>310</v>
      </c>
      <c r="CG30" s="621"/>
      <c r="CH30" s="621"/>
      <c r="CI30" s="621"/>
      <c r="CJ30" s="621"/>
      <c r="CK30" s="621"/>
      <c r="CL30" s="621"/>
      <c r="CM30" s="621"/>
      <c r="CN30" s="621"/>
      <c r="CO30" s="621"/>
      <c r="CP30" s="621"/>
      <c r="CQ30" s="622"/>
      <c r="CR30" s="623">
        <v>2616319</v>
      </c>
      <c r="CS30" s="624"/>
      <c r="CT30" s="624"/>
      <c r="CU30" s="624"/>
      <c r="CV30" s="624"/>
      <c r="CW30" s="624"/>
      <c r="CX30" s="624"/>
      <c r="CY30" s="625"/>
      <c r="CZ30" s="628">
        <v>9.9</v>
      </c>
      <c r="DA30" s="653"/>
      <c r="DB30" s="653"/>
      <c r="DC30" s="658"/>
      <c r="DD30" s="632">
        <v>2616319</v>
      </c>
      <c r="DE30" s="624"/>
      <c r="DF30" s="624"/>
      <c r="DG30" s="624"/>
      <c r="DH30" s="624"/>
      <c r="DI30" s="624"/>
      <c r="DJ30" s="624"/>
      <c r="DK30" s="625"/>
      <c r="DL30" s="632">
        <v>2428813</v>
      </c>
      <c r="DM30" s="624"/>
      <c r="DN30" s="624"/>
      <c r="DO30" s="624"/>
      <c r="DP30" s="624"/>
      <c r="DQ30" s="624"/>
      <c r="DR30" s="624"/>
      <c r="DS30" s="624"/>
      <c r="DT30" s="624"/>
      <c r="DU30" s="624"/>
      <c r="DV30" s="625"/>
      <c r="DW30" s="628">
        <v>16.8</v>
      </c>
      <c r="DX30" s="653"/>
      <c r="DY30" s="653"/>
      <c r="DZ30" s="653"/>
      <c r="EA30" s="653"/>
      <c r="EB30" s="653"/>
      <c r="EC30" s="654"/>
    </row>
    <row r="31" spans="2:133" ht="11.25" customHeight="1" x14ac:dyDescent="0.2">
      <c r="B31" s="636" t="s">
        <v>311</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175</v>
      </c>
      <c r="AA31" s="626"/>
      <c r="AB31" s="626"/>
      <c r="AC31" s="626"/>
      <c r="AD31" s="627" t="s">
        <v>130</v>
      </c>
      <c r="AE31" s="627"/>
      <c r="AF31" s="627"/>
      <c r="AG31" s="627"/>
      <c r="AH31" s="627"/>
      <c r="AI31" s="627"/>
      <c r="AJ31" s="627"/>
      <c r="AK31" s="627"/>
      <c r="AL31" s="628" t="s">
        <v>130</v>
      </c>
      <c r="AM31" s="629"/>
      <c r="AN31" s="629"/>
      <c r="AO31" s="630"/>
      <c r="AP31" s="671" t="s">
        <v>312</v>
      </c>
      <c r="AQ31" s="672"/>
      <c r="AR31" s="672"/>
      <c r="AS31" s="672"/>
      <c r="AT31" s="677" t="s">
        <v>313</v>
      </c>
      <c r="AU31" s="218"/>
      <c r="AV31" s="218"/>
      <c r="AW31" s="218"/>
      <c r="AX31" s="609" t="s">
        <v>188</v>
      </c>
      <c r="AY31" s="610"/>
      <c r="AZ31" s="610"/>
      <c r="BA31" s="610"/>
      <c r="BB31" s="610"/>
      <c r="BC31" s="610"/>
      <c r="BD31" s="610"/>
      <c r="BE31" s="610"/>
      <c r="BF31" s="611"/>
      <c r="BG31" s="670">
        <v>99.1</v>
      </c>
      <c r="BH31" s="667"/>
      <c r="BI31" s="667"/>
      <c r="BJ31" s="667"/>
      <c r="BK31" s="667"/>
      <c r="BL31" s="667"/>
      <c r="BM31" s="618">
        <v>97.8</v>
      </c>
      <c r="BN31" s="667"/>
      <c r="BO31" s="667"/>
      <c r="BP31" s="667"/>
      <c r="BQ31" s="668"/>
      <c r="BR31" s="670">
        <v>99.3</v>
      </c>
      <c r="BS31" s="667"/>
      <c r="BT31" s="667"/>
      <c r="BU31" s="667"/>
      <c r="BV31" s="667"/>
      <c r="BW31" s="667"/>
      <c r="BX31" s="618">
        <v>97.5</v>
      </c>
      <c r="BY31" s="667"/>
      <c r="BZ31" s="667"/>
      <c r="CA31" s="667"/>
      <c r="CB31" s="668"/>
      <c r="CD31" s="663"/>
      <c r="CE31" s="664"/>
      <c r="CF31" s="620" t="s">
        <v>314</v>
      </c>
      <c r="CG31" s="621"/>
      <c r="CH31" s="621"/>
      <c r="CI31" s="621"/>
      <c r="CJ31" s="621"/>
      <c r="CK31" s="621"/>
      <c r="CL31" s="621"/>
      <c r="CM31" s="621"/>
      <c r="CN31" s="621"/>
      <c r="CO31" s="621"/>
      <c r="CP31" s="621"/>
      <c r="CQ31" s="622"/>
      <c r="CR31" s="623">
        <v>163728</v>
      </c>
      <c r="CS31" s="656"/>
      <c r="CT31" s="656"/>
      <c r="CU31" s="656"/>
      <c r="CV31" s="656"/>
      <c r="CW31" s="656"/>
      <c r="CX31" s="656"/>
      <c r="CY31" s="657"/>
      <c r="CZ31" s="628">
        <v>0.6</v>
      </c>
      <c r="DA31" s="653"/>
      <c r="DB31" s="653"/>
      <c r="DC31" s="658"/>
      <c r="DD31" s="632">
        <v>163728</v>
      </c>
      <c r="DE31" s="656"/>
      <c r="DF31" s="656"/>
      <c r="DG31" s="656"/>
      <c r="DH31" s="656"/>
      <c r="DI31" s="656"/>
      <c r="DJ31" s="656"/>
      <c r="DK31" s="657"/>
      <c r="DL31" s="632">
        <v>163728</v>
      </c>
      <c r="DM31" s="656"/>
      <c r="DN31" s="656"/>
      <c r="DO31" s="656"/>
      <c r="DP31" s="656"/>
      <c r="DQ31" s="656"/>
      <c r="DR31" s="656"/>
      <c r="DS31" s="656"/>
      <c r="DT31" s="656"/>
      <c r="DU31" s="656"/>
      <c r="DV31" s="657"/>
      <c r="DW31" s="628">
        <v>1.1000000000000001</v>
      </c>
      <c r="DX31" s="653"/>
      <c r="DY31" s="653"/>
      <c r="DZ31" s="653"/>
      <c r="EA31" s="653"/>
      <c r="EB31" s="653"/>
      <c r="EC31" s="654"/>
    </row>
    <row r="32" spans="2:133" ht="11.25" customHeight="1" x14ac:dyDescent="0.2">
      <c r="B32" s="620" t="s">
        <v>315</v>
      </c>
      <c r="C32" s="621"/>
      <c r="D32" s="621"/>
      <c r="E32" s="621"/>
      <c r="F32" s="621"/>
      <c r="G32" s="621"/>
      <c r="H32" s="621"/>
      <c r="I32" s="621"/>
      <c r="J32" s="621"/>
      <c r="K32" s="621"/>
      <c r="L32" s="621"/>
      <c r="M32" s="621"/>
      <c r="N32" s="621"/>
      <c r="O32" s="621"/>
      <c r="P32" s="621"/>
      <c r="Q32" s="622"/>
      <c r="R32" s="623">
        <v>2169996</v>
      </c>
      <c r="S32" s="624"/>
      <c r="T32" s="624"/>
      <c r="U32" s="624"/>
      <c r="V32" s="624"/>
      <c r="W32" s="624"/>
      <c r="X32" s="624"/>
      <c r="Y32" s="625"/>
      <c r="Z32" s="626">
        <v>8</v>
      </c>
      <c r="AA32" s="626"/>
      <c r="AB32" s="626"/>
      <c r="AC32" s="626"/>
      <c r="AD32" s="627" t="s">
        <v>264</v>
      </c>
      <c r="AE32" s="627"/>
      <c r="AF32" s="627"/>
      <c r="AG32" s="627"/>
      <c r="AH32" s="627"/>
      <c r="AI32" s="627"/>
      <c r="AJ32" s="627"/>
      <c r="AK32" s="627"/>
      <c r="AL32" s="628" t="s">
        <v>175</v>
      </c>
      <c r="AM32" s="629"/>
      <c r="AN32" s="629"/>
      <c r="AO32" s="630"/>
      <c r="AP32" s="673"/>
      <c r="AQ32" s="674"/>
      <c r="AR32" s="674"/>
      <c r="AS32" s="674"/>
      <c r="AT32" s="678"/>
      <c r="AU32" s="214" t="s">
        <v>316</v>
      </c>
      <c r="AX32" s="620" t="s">
        <v>317</v>
      </c>
      <c r="AY32" s="621"/>
      <c r="AZ32" s="621"/>
      <c r="BA32" s="621"/>
      <c r="BB32" s="621"/>
      <c r="BC32" s="621"/>
      <c r="BD32" s="621"/>
      <c r="BE32" s="621"/>
      <c r="BF32" s="622"/>
      <c r="BG32" s="680">
        <v>98.6</v>
      </c>
      <c r="BH32" s="656"/>
      <c r="BI32" s="656"/>
      <c r="BJ32" s="656"/>
      <c r="BK32" s="656"/>
      <c r="BL32" s="656"/>
      <c r="BM32" s="629">
        <v>97.3</v>
      </c>
      <c r="BN32" s="656"/>
      <c r="BO32" s="656"/>
      <c r="BP32" s="656"/>
      <c r="BQ32" s="669"/>
      <c r="BR32" s="680">
        <v>99.1</v>
      </c>
      <c r="BS32" s="656"/>
      <c r="BT32" s="656"/>
      <c r="BU32" s="656"/>
      <c r="BV32" s="656"/>
      <c r="BW32" s="656"/>
      <c r="BX32" s="629">
        <v>97.8</v>
      </c>
      <c r="BY32" s="656"/>
      <c r="BZ32" s="656"/>
      <c r="CA32" s="656"/>
      <c r="CB32" s="669"/>
      <c r="CD32" s="665"/>
      <c r="CE32" s="666"/>
      <c r="CF32" s="620" t="s">
        <v>318</v>
      </c>
      <c r="CG32" s="621"/>
      <c r="CH32" s="621"/>
      <c r="CI32" s="621"/>
      <c r="CJ32" s="621"/>
      <c r="CK32" s="621"/>
      <c r="CL32" s="621"/>
      <c r="CM32" s="621"/>
      <c r="CN32" s="621"/>
      <c r="CO32" s="621"/>
      <c r="CP32" s="621"/>
      <c r="CQ32" s="622"/>
      <c r="CR32" s="623" t="s">
        <v>130</v>
      </c>
      <c r="CS32" s="624"/>
      <c r="CT32" s="624"/>
      <c r="CU32" s="624"/>
      <c r="CV32" s="624"/>
      <c r="CW32" s="624"/>
      <c r="CX32" s="624"/>
      <c r="CY32" s="625"/>
      <c r="CZ32" s="628" t="s">
        <v>175</v>
      </c>
      <c r="DA32" s="653"/>
      <c r="DB32" s="653"/>
      <c r="DC32" s="658"/>
      <c r="DD32" s="632" t="s">
        <v>130</v>
      </c>
      <c r="DE32" s="624"/>
      <c r="DF32" s="624"/>
      <c r="DG32" s="624"/>
      <c r="DH32" s="624"/>
      <c r="DI32" s="624"/>
      <c r="DJ32" s="624"/>
      <c r="DK32" s="625"/>
      <c r="DL32" s="632" t="s">
        <v>130</v>
      </c>
      <c r="DM32" s="624"/>
      <c r="DN32" s="624"/>
      <c r="DO32" s="624"/>
      <c r="DP32" s="624"/>
      <c r="DQ32" s="624"/>
      <c r="DR32" s="624"/>
      <c r="DS32" s="624"/>
      <c r="DT32" s="624"/>
      <c r="DU32" s="624"/>
      <c r="DV32" s="625"/>
      <c r="DW32" s="628" t="s">
        <v>130</v>
      </c>
      <c r="DX32" s="653"/>
      <c r="DY32" s="653"/>
      <c r="DZ32" s="653"/>
      <c r="EA32" s="653"/>
      <c r="EB32" s="653"/>
      <c r="EC32" s="654"/>
    </row>
    <row r="33" spans="2:133" ht="11.25" customHeight="1" x14ac:dyDescent="0.2">
      <c r="B33" s="620" t="s">
        <v>319</v>
      </c>
      <c r="C33" s="621"/>
      <c r="D33" s="621"/>
      <c r="E33" s="621"/>
      <c r="F33" s="621"/>
      <c r="G33" s="621"/>
      <c r="H33" s="621"/>
      <c r="I33" s="621"/>
      <c r="J33" s="621"/>
      <c r="K33" s="621"/>
      <c r="L33" s="621"/>
      <c r="M33" s="621"/>
      <c r="N33" s="621"/>
      <c r="O33" s="621"/>
      <c r="P33" s="621"/>
      <c r="Q33" s="622"/>
      <c r="R33" s="623">
        <v>27865</v>
      </c>
      <c r="S33" s="624"/>
      <c r="T33" s="624"/>
      <c r="U33" s="624"/>
      <c r="V33" s="624"/>
      <c r="W33" s="624"/>
      <c r="X33" s="624"/>
      <c r="Y33" s="625"/>
      <c r="Z33" s="626">
        <v>0.1</v>
      </c>
      <c r="AA33" s="626"/>
      <c r="AB33" s="626"/>
      <c r="AC33" s="626"/>
      <c r="AD33" s="627">
        <v>21400</v>
      </c>
      <c r="AE33" s="627"/>
      <c r="AF33" s="627"/>
      <c r="AG33" s="627"/>
      <c r="AH33" s="627"/>
      <c r="AI33" s="627"/>
      <c r="AJ33" s="627"/>
      <c r="AK33" s="627"/>
      <c r="AL33" s="628">
        <v>0.2</v>
      </c>
      <c r="AM33" s="629"/>
      <c r="AN33" s="629"/>
      <c r="AO33" s="630"/>
      <c r="AP33" s="675"/>
      <c r="AQ33" s="676"/>
      <c r="AR33" s="676"/>
      <c r="AS33" s="676"/>
      <c r="AT33" s="679"/>
      <c r="AU33" s="219"/>
      <c r="AV33" s="219"/>
      <c r="AW33" s="219"/>
      <c r="AX33" s="644" t="s">
        <v>320</v>
      </c>
      <c r="AY33" s="645"/>
      <c r="AZ33" s="645"/>
      <c r="BA33" s="645"/>
      <c r="BB33" s="645"/>
      <c r="BC33" s="645"/>
      <c r="BD33" s="645"/>
      <c r="BE33" s="645"/>
      <c r="BF33" s="646"/>
      <c r="BG33" s="681">
        <v>99.4</v>
      </c>
      <c r="BH33" s="682"/>
      <c r="BI33" s="682"/>
      <c r="BJ33" s="682"/>
      <c r="BK33" s="682"/>
      <c r="BL33" s="682"/>
      <c r="BM33" s="683">
        <v>97.9</v>
      </c>
      <c r="BN33" s="682"/>
      <c r="BO33" s="682"/>
      <c r="BP33" s="682"/>
      <c r="BQ33" s="684"/>
      <c r="BR33" s="681">
        <v>99.3</v>
      </c>
      <c r="BS33" s="682"/>
      <c r="BT33" s="682"/>
      <c r="BU33" s="682"/>
      <c r="BV33" s="682"/>
      <c r="BW33" s="682"/>
      <c r="BX33" s="683">
        <v>97.2</v>
      </c>
      <c r="BY33" s="682"/>
      <c r="BZ33" s="682"/>
      <c r="CA33" s="682"/>
      <c r="CB33" s="684"/>
      <c r="CD33" s="620" t="s">
        <v>321</v>
      </c>
      <c r="CE33" s="621"/>
      <c r="CF33" s="621"/>
      <c r="CG33" s="621"/>
      <c r="CH33" s="621"/>
      <c r="CI33" s="621"/>
      <c r="CJ33" s="621"/>
      <c r="CK33" s="621"/>
      <c r="CL33" s="621"/>
      <c r="CM33" s="621"/>
      <c r="CN33" s="621"/>
      <c r="CO33" s="621"/>
      <c r="CP33" s="621"/>
      <c r="CQ33" s="622"/>
      <c r="CR33" s="623">
        <v>11338339</v>
      </c>
      <c r="CS33" s="656"/>
      <c r="CT33" s="656"/>
      <c r="CU33" s="656"/>
      <c r="CV33" s="656"/>
      <c r="CW33" s="656"/>
      <c r="CX33" s="656"/>
      <c r="CY33" s="657"/>
      <c r="CZ33" s="628">
        <v>42.7</v>
      </c>
      <c r="DA33" s="653"/>
      <c r="DB33" s="653"/>
      <c r="DC33" s="658"/>
      <c r="DD33" s="632">
        <v>8217794</v>
      </c>
      <c r="DE33" s="656"/>
      <c r="DF33" s="656"/>
      <c r="DG33" s="656"/>
      <c r="DH33" s="656"/>
      <c r="DI33" s="656"/>
      <c r="DJ33" s="656"/>
      <c r="DK33" s="657"/>
      <c r="DL33" s="632">
        <v>6321446</v>
      </c>
      <c r="DM33" s="656"/>
      <c r="DN33" s="656"/>
      <c r="DO33" s="656"/>
      <c r="DP33" s="656"/>
      <c r="DQ33" s="656"/>
      <c r="DR33" s="656"/>
      <c r="DS33" s="656"/>
      <c r="DT33" s="656"/>
      <c r="DU33" s="656"/>
      <c r="DV33" s="657"/>
      <c r="DW33" s="628">
        <v>43.7</v>
      </c>
      <c r="DX33" s="653"/>
      <c r="DY33" s="653"/>
      <c r="DZ33" s="653"/>
      <c r="EA33" s="653"/>
      <c r="EB33" s="653"/>
      <c r="EC33" s="654"/>
    </row>
    <row r="34" spans="2:133" ht="11.25" customHeight="1" x14ac:dyDescent="0.2">
      <c r="B34" s="620" t="s">
        <v>322</v>
      </c>
      <c r="C34" s="621"/>
      <c r="D34" s="621"/>
      <c r="E34" s="621"/>
      <c r="F34" s="621"/>
      <c r="G34" s="621"/>
      <c r="H34" s="621"/>
      <c r="I34" s="621"/>
      <c r="J34" s="621"/>
      <c r="K34" s="621"/>
      <c r="L34" s="621"/>
      <c r="M34" s="621"/>
      <c r="N34" s="621"/>
      <c r="O34" s="621"/>
      <c r="P34" s="621"/>
      <c r="Q34" s="622"/>
      <c r="R34" s="623">
        <v>861127</v>
      </c>
      <c r="S34" s="624"/>
      <c r="T34" s="624"/>
      <c r="U34" s="624"/>
      <c r="V34" s="624"/>
      <c r="W34" s="624"/>
      <c r="X34" s="624"/>
      <c r="Y34" s="625"/>
      <c r="Z34" s="626">
        <v>3.2</v>
      </c>
      <c r="AA34" s="626"/>
      <c r="AB34" s="626"/>
      <c r="AC34" s="626"/>
      <c r="AD34" s="627" t="s">
        <v>130</v>
      </c>
      <c r="AE34" s="627"/>
      <c r="AF34" s="627"/>
      <c r="AG34" s="627"/>
      <c r="AH34" s="627"/>
      <c r="AI34" s="627"/>
      <c r="AJ34" s="627"/>
      <c r="AK34" s="627"/>
      <c r="AL34" s="628" t="s">
        <v>130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323</v>
      </c>
      <c r="CE34" s="621"/>
      <c r="CF34" s="621"/>
      <c r="CG34" s="621"/>
      <c r="CH34" s="621"/>
      <c r="CI34" s="621"/>
      <c r="CJ34" s="621"/>
      <c r="CK34" s="621"/>
      <c r="CL34" s="621"/>
      <c r="CM34" s="621"/>
      <c r="CN34" s="621"/>
      <c r="CO34" s="621"/>
      <c r="CP34" s="621"/>
      <c r="CQ34" s="622"/>
      <c r="CR34" s="623">
        <v>3465803</v>
      </c>
      <c r="CS34" s="624"/>
      <c r="CT34" s="624"/>
      <c r="CU34" s="624"/>
      <c r="CV34" s="624"/>
      <c r="CW34" s="624"/>
      <c r="CX34" s="624"/>
      <c r="CY34" s="625"/>
      <c r="CZ34" s="628">
        <v>13.1</v>
      </c>
      <c r="DA34" s="653"/>
      <c r="DB34" s="653"/>
      <c r="DC34" s="658"/>
      <c r="DD34" s="632">
        <v>2134624</v>
      </c>
      <c r="DE34" s="624"/>
      <c r="DF34" s="624"/>
      <c r="DG34" s="624"/>
      <c r="DH34" s="624"/>
      <c r="DI34" s="624"/>
      <c r="DJ34" s="624"/>
      <c r="DK34" s="625"/>
      <c r="DL34" s="632">
        <v>1839739</v>
      </c>
      <c r="DM34" s="624"/>
      <c r="DN34" s="624"/>
      <c r="DO34" s="624"/>
      <c r="DP34" s="624"/>
      <c r="DQ34" s="624"/>
      <c r="DR34" s="624"/>
      <c r="DS34" s="624"/>
      <c r="DT34" s="624"/>
      <c r="DU34" s="624"/>
      <c r="DV34" s="625"/>
      <c r="DW34" s="628">
        <v>12.7</v>
      </c>
      <c r="DX34" s="653"/>
      <c r="DY34" s="653"/>
      <c r="DZ34" s="653"/>
      <c r="EA34" s="653"/>
      <c r="EB34" s="653"/>
      <c r="EC34" s="654"/>
    </row>
    <row r="35" spans="2:133" ht="11.25" customHeight="1" x14ac:dyDescent="0.2">
      <c r="B35" s="620" t="s">
        <v>324</v>
      </c>
      <c r="C35" s="621"/>
      <c r="D35" s="621"/>
      <c r="E35" s="621"/>
      <c r="F35" s="621"/>
      <c r="G35" s="621"/>
      <c r="H35" s="621"/>
      <c r="I35" s="621"/>
      <c r="J35" s="621"/>
      <c r="K35" s="621"/>
      <c r="L35" s="621"/>
      <c r="M35" s="621"/>
      <c r="N35" s="621"/>
      <c r="O35" s="621"/>
      <c r="P35" s="621"/>
      <c r="Q35" s="622"/>
      <c r="R35" s="623">
        <v>464691</v>
      </c>
      <c r="S35" s="624"/>
      <c r="T35" s="624"/>
      <c r="U35" s="624"/>
      <c r="V35" s="624"/>
      <c r="W35" s="624"/>
      <c r="X35" s="624"/>
      <c r="Y35" s="625"/>
      <c r="Z35" s="626">
        <v>1.7</v>
      </c>
      <c r="AA35" s="626"/>
      <c r="AB35" s="626"/>
      <c r="AC35" s="626"/>
      <c r="AD35" s="627" t="s">
        <v>130</v>
      </c>
      <c r="AE35" s="627"/>
      <c r="AF35" s="627"/>
      <c r="AG35" s="627"/>
      <c r="AH35" s="627"/>
      <c r="AI35" s="627"/>
      <c r="AJ35" s="627"/>
      <c r="AK35" s="627"/>
      <c r="AL35" s="628" t="s">
        <v>175</v>
      </c>
      <c r="AM35" s="629"/>
      <c r="AN35" s="629"/>
      <c r="AO35" s="630"/>
      <c r="AP35" s="222"/>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327</v>
      </c>
      <c r="CE35" s="621"/>
      <c r="CF35" s="621"/>
      <c r="CG35" s="621"/>
      <c r="CH35" s="621"/>
      <c r="CI35" s="621"/>
      <c r="CJ35" s="621"/>
      <c r="CK35" s="621"/>
      <c r="CL35" s="621"/>
      <c r="CM35" s="621"/>
      <c r="CN35" s="621"/>
      <c r="CO35" s="621"/>
      <c r="CP35" s="621"/>
      <c r="CQ35" s="622"/>
      <c r="CR35" s="623">
        <v>166125</v>
      </c>
      <c r="CS35" s="656"/>
      <c r="CT35" s="656"/>
      <c r="CU35" s="656"/>
      <c r="CV35" s="656"/>
      <c r="CW35" s="656"/>
      <c r="CX35" s="656"/>
      <c r="CY35" s="657"/>
      <c r="CZ35" s="628">
        <v>0.6</v>
      </c>
      <c r="DA35" s="653"/>
      <c r="DB35" s="653"/>
      <c r="DC35" s="658"/>
      <c r="DD35" s="632">
        <v>158390</v>
      </c>
      <c r="DE35" s="656"/>
      <c r="DF35" s="656"/>
      <c r="DG35" s="656"/>
      <c r="DH35" s="656"/>
      <c r="DI35" s="656"/>
      <c r="DJ35" s="656"/>
      <c r="DK35" s="657"/>
      <c r="DL35" s="632">
        <v>158390</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2">
      <c r="B36" s="620" t="s">
        <v>328</v>
      </c>
      <c r="C36" s="621"/>
      <c r="D36" s="621"/>
      <c r="E36" s="621"/>
      <c r="F36" s="621"/>
      <c r="G36" s="621"/>
      <c r="H36" s="621"/>
      <c r="I36" s="621"/>
      <c r="J36" s="621"/>
      <c r="K36" s="621"/>
      <c r="L36" s="621"/>
      <c r="M36" s="621"/>
      <c r="N36" s="621"/>
      <c r="O36" s="621"/>
      <c r="P36" s="621"/>
      <c r="Q36" s="622"/>
      <c r="R36" s="623">
        <v>720083</v>
      </c>
      <c r="S36" s="624"/>
      <c r="T36" s="624"/>
      <c r="U36" s="624"/>
      <c r="V36" s="624"/>
      <c r="W36" s="624"/>
      <c r="X36" s="624"/>
      <c r="Y36" s="625"/>
      <c r="Z36" s="626">
        <v>2.7</v>
      </c>
      <c r="AA36" s="626"/>
      <c r="AB36" s="626"/>
      <c r="AC36" s="626"/>
      <c r="AD36" s="627" t="s">
        <v>130</v>
      </c>
      <c r="AE36" s="627"/>
      <c r="AF36" s="627"/>
      <c r="AG36" s="627"/>
      <c r="AH36" s="627"/>
      <c r="AI36" s="627"/>
      <c r="AJ36" s="627"/>
      <c r="AK36" s="627"/>
      <c r="AL36" s="628" t="s">
        <v>130</v>
      </c>
      <c r="AM36" s="629"/>
      <c r="AN36" s="629"/>
      <c r="AO36" s="630"/>
      <c r="AP36" s="222"/>
      <c r="AQ36" s="689" t="s">
        <v>329</v>
      </c>
      <c r="AR36" s="690"/>
      <c r="AS36" s="690"/>
      <c r="AT36" s="690"/>
      <c r="AU36" s="690"/>
      <c r="AV36" s="690"/>
      <c r="AW36" s="690"/>
      <c r="AX36" s="690"/>
      <c r="AY36" s="691"/>
      <c r="AZ36" s="612">
        <v>3584818</v>
      </c>
      <c r="BA36" s="613"/>
      <c r="BB36" s="613"/>
      <c r="BC36" s="613"/>
      <c r="BD36" s="613"/>
      <c r="BE36" s="613"/>
      <c r="BF36" s="685"/>
      <c r="BG36" s="609" t="s">
        <v>330</v>
      </c>
      <c r="BH36" s="610"/>
      <c r="BI36" s="610"/>
      <c r="BJ36" s="610"/>
      <c r="BK36" s="610"/>
      <c r="BL36" s="610"/>
      <c r="BM36" s="610"/>
      <c r="BN36" s="610"/>
      <c r="BO36" s="610"/>
      <c r="BP36" s="610"/>
      <c r="BQ36" s="610"/>
      <c r="BR36" s="610"/>
      <c r="BS36" s="610"/>
      <c r="BT36" s="610"/>
      <c r="BU36" s="611"/>
      <c r="BV36" s="612">
        <v>18944</v>
      </c>
      <c r="BW36" s="613"/>
      <c r="BX36" s="613"/>
      <c r="BY36" s="613"/>
      <c r="BZ36" s="613"/>
      <c r="CA36" s="613"/>
      <c r="CB36" s="685"/>
      <c r="CD36" s="620" t="s">
        <v>331</v>
      </c>
      <c r="CE36" s="621"/>
      <c r="CF36" s="621"/>
      <c r="CG36" s="621"/>
      <c r="CH36" s="621"/>
      <c r="CI36" s="621"/>
      <c r="CJ36" s="621"/>
      <c r="CK36" s="621"/>
      <c r="CL36" s="621"/>
      <c r="CM36" s="621"/>
      <c r="CN36" s="621"/>
      <c r="CO36" s="621"/>
      <c r="CP36" s="621"/>
      <c r="CQ36" s="622"/>
      <c r="CR36" s="623">
        <v>3527105</v>
      </c>
      <c r="CS36" s="624"/>
      <c r="CT36" s="624"/>
      <c r="CU36" s="624"/>
      <c r="CV36" s="624"/>
      <c r="CW36" s="624"/>
      <c r="CX36" s="624"/>
      <c r="CY36" s="625"/>
      <c r="CZ36" s="628">
        <v>13.3</v>
      </c>
      <c r="DA36" s="653"/>
      <c r="DB36" s="653"/>
      <c r="DC36" s="658"/>
      <c r="DD36" s="632">
        <v>3283499</v>
      </c>
      <c r="DE36" s="624"/>
      <c r="DF36" s="624"/>
      <c r="DG36" s="624"/>
      <c r="DH36" s="624"/>
      <c r="DI36" s="624"/>
      <c r="DJ36" s="624"/>
      <c r="DK36" s="625"/>
      <c r="DL36" s="632">
        <v>2231420</v>
      </c>
      <c r="DM36" s="624"/>
      <c r="DN36" s="624"/>
      <c r="DO36" s="624"/>
      <c r="DP36" s="624"/>
      <c r="DQ36" s="624"/>
      <c r="DR36" s="624"/>
      <c r="DS36" s="624"/>
      <c r="DT36" s="624"/>
      <c r="DU36" s="624"/>
      <c r="DV36" s="625"/>
      <c r="DW36" s="628">
        <v>15.4</v>
      </c>
      <c r="DX36" s="653"/>
      <c r="DY36" s="653"/>
      <c r="DZ36" s="653"/>
      <c r="EA36" s="653"/>
      <c r="EB36" s="653"/>
      <c r="EC36" s="654"/>
    </row>
    <row r="37" spans="2:133" ht="11.25" customHeight="1" x14ac:dyDescent="0.2">
      <c r="B37" s="620" t="s">
        <v>332</v>
      </c>
      <c r="C37" s="621"/>
      <c r="D37" s="621"/>
      <c r="E37" s="621"/>
      <c r="F37" s="621"/>
      <c r="G37" s="621"/>
      <c r="H37" s="621"/>
      <c r="I37" s="621"/>
      <c r="J37" s="621"/>
      <c r="K37" s="621"/>
      <c r="L37" s="621"/>
      <c r="M37" s="621"/>
      <c r="N37" s="621"/>
      <c r="O37" s="621"/>
      <c r="P37" s="621"/>
      <c r="Q37" s="622"/>
      <c r="R37" s="623">
        <v>241569</v>
      </c>
      <c r="S37" s="624"/>
      <c r="T37" s="624"/>
      <c r="U37" s="624"/>
      <c r="V37" s="624"/>
      <c r="W37" s="624"/>
      <c r="X37" s="624"/>
      <c r="Y37" s="625"/>
      <c r="Z37" s="626">
        <v>0.9</v>
      </c>
      <c r="AA37" s="626"/>
      <c r="AB37" s="626"/>
      <c r="AC37" s="626"/>
      <c r="AD37" s="627">
        <v>660</v>
      </c>
      <c r="AE37" s="627"/>
      <c r="AF37" s="627"/>
      <c r="AG37" s="627"/>
      <c r="AH37" s="627"/>
      <c r="AI37" s="627"/>
      <c r="AJ37" s="627"/>
      <c r="AK37" s="627"/>
      <c r="AL37" s="628">
        <v>0</v>
      </c>
      <c r="AM37" s="629"/>
      <c r="AN37" s="629"/>
      <c r="AO37" s="630"/>
      <c r="AQ37" s="686" t="s">
        <v>333</v>
      </c>
      <c r="AR37" s="687"/>
      <c r="AS37" s="687"/>
      <c r="AT37" s="687"/>
      <c r="AU37" s="687"/>
      <c r="AV37" s="687"/>
      <c r="AW37" s="687"/>
      <c r="AX37" s="687"/>
      <c r="AY37" s="688"/>
      <c r="AZ37" s="623">
        <v>673219</v>
      </c>
      <c r="BA37" s="624"/>
      <c r="BB37" s="624"/>
      <c r="BC37" s="624"/>
      <c r="BD37" s="656"/>
      <c r="BE37" s="656"/>
      <c r="BF37" s="669"/>
      <c r="BG37" s="620" t="s">
        <v>334</v>
      </c>
      <c r="BH37" s="621"/>
      <c r="BI37" s="621"/>
      <c r="BJ37" s="621"/>
      <c r="BK37" s="621"/>
      <c r="BL37" s="621"/>
      <c r="BM37" s="621"/>
      <c r="BN37" s="621"/>
      <c r="BO37" s="621"/>
      <c r="BP37" s="621"/>
      <c r="BQ37" s="621"/>
      <c r="BR37" s="621"/>
      <c r="BS37" s="621"/>
      <c r="BT37" s="621"/>
      <c r="BU37" s="622"/>
      <c r="BV37" s="623">
        <v>-191736</v>
      </c>
      <c r="BW37" s="624"/>
      <c r="BX37" s="624"/>
      <c r="BY37" s="624"/>
      <c r="BZ37" s="624"/>
      <c r="CA37" s="624"/>
      <c r="CB37" s="633"/>
      <c r="CD37" s="620" t="s">
        <v>335</v>
      </c>
      <c r="CE37" s="621"/>
      <c r="CF37" s="621"/>
      <c r="CG37" s="621"/>
      <c r="CH37" s="621"/>
      <c r="CI37" s="621"/>
      <c r="CJ37" s="621"/>
      <c r="CK37" s="621"/>
      <c r="CL37" s="621"/>
      <c r="CM37" s="621"/>
      <c r="CN37" s="621"/>
      <c r="CO37" s="621"/>
      <c r="CP37" s="621"/>
      <c r="CQ37" s="622"/>
      <c r="CR37" s="623">
        <v>1377280</v>
      </c>
      <c r="CS37" s="656"/>
      <c r="CT37" s="656"/>
      <c r="CU37" s="656"/>
      <c r="CV37" s="656"/>
      <c r="CW37" s="656"/>
      <c r="CX37" s="656"/>
      <c r="CY37" s="657"/>
      <c r="CZ37" s="628">
        <v>5.2</v>
      </c>
      <c r="DA37" s="653"/>
      <c r="DB37" s="653"/>
      <c r="DC37" s="658"/>
      <c r="DD37" s="632">
        <v>1375862</v>
      </c>
      <c r="DE37" s="656"/>
      <c r="DF37" s="656"/>
      <c r="DG37" s="656"/>
      <c r="DH37" s="656"/>
      <c r="DI37" s="656"/>
      <c r="DJ37" s="656"/>
      <c r="DK37" s="657"/>
      <c r="DL37" s="632">
        <v>1208293</v>
      </c>
      <c r="DM37" s="656"/>
      <c r="DN37" s="656"/>
      <c r="DO37" s="656"/>
      <c r="DP37" s="656"/>
      <c r="DQ37" s="656"/>
      <c r="DR37" s="656"/>
      <c r="DS37" s="656"/>
      <c r="DT37" s="656"/>
      <c r="DU37" s="656"/>
      <c r="DV37" s="657"/>
      <c r="DW37" s="628">
        <v>8.4</v>
      </c>
      <c r="DX37" s="653"/>
      <c r="DY37" s="653"/>
      <c r="DZ37" s="653"/>
      <c r="EA37" s="653"/>
      <c r="EB37" s="653"/>
      <c r="EC37" s="654"/>
    </row>
    <row r="38" spans="2:133" ht="11.25" customHeight="1" x14ac:dyDescent="0.2">
      <c r="B38" s="620" t="s">
        <v>336</v>
      </c>
      <c r="C38" s="621"/>
      <c r="D38" s="621"/>
      <c r="E38" s="621"/>
      <c r="F38" s="621"/>
      <c r="G38" s="621"/>
      <c r="H38" s="621"/>
      <c r="I38" s="621"/>
      <c r="J38" s="621"/>
      <c r="K38" s="621"/>
      <c r="L38" s="621"/>
      <c r="M38" s="621"/>
      <c r="N38" s="621"/>
      <c r="O38" s="621"/>
      <c r="P38" s="621"/>
      <c r="Q38" s="622"/>
      <c r="R38" s="623">
        <v>810013</v>
      </c>
      <c r="S38" s="624"/>
      <c r="T38" s="624"/>
      <c r="U38" s="624"/>
      <c r="V38" s="624"/>
      <c r="W38" s="624"/>
      <c r="X38" s="624"/>
      <c r="Y38" s="625"/>
      <c r="Z38" s="626">
        <v>3</v>
      </c>
      <c r="AA38" s="626"/>
      <c r="AB38" s="626"/>
      <c r="AC38" s="626"/>
      <c r="AD38" s="627" t="s">
        <v>130</v>
      </c>
      <c r="AE38" s="627"/>
      <c r="AF38" s="627"/>
      <c r="AG38" s="627"/>
      <c r="AH38" s="627"/>
      <c r="AI38" s="627"/>
      <c r="AJ38" s="627"/>
      <c r="AK38" s="627"/>
      <c r="AL38" s="628" t="s">
        <v>130</v>
      </c>
      <c r="AM38" s="629"/>
      <c r="AN38" s="629"/>
      <c r="AO38" s="630"/>
      <c r="AQ38" s="686" t="s">
        <v>337</v>
      </c>
      <c r="AR38" s="687"/>
      <c r="AS38" s="687"/>
      <c r="AT38" s="687"/>
      <c r="AU38" s="687"/>
      <c r="AV38" s="687"/>
      <c r="AW38" s="687"/>
      <c r="AX38" s="687"/>
      <c r="AY38" s="688"/>
      <c r="AZ38" s="623">
        <v>24653</v>
      </c>
      <c r="BA38" s="624"/>
      <c r="BB38" s="624"/>
      <c r="BC38" s="624"/>
      <c r="BD38" s="656"/>
      <c r="BE38" s="656"/>
      <c r="BF38" s="669"/>
      <c r="BG38" s="620" t="s">
        <v>338</v>
      </c>
      <c r="BH38" s="621"/>
      <c r="BI38" s="621"/>
      <c r="BJ38" s="621"/>
      <c r="BK38" s="621"/>
      <c r="BL38" s="621"/>
      <c r="BM38" s="621"/>
      <c r="BN38" s="621"/>
      <c r="BO38" s="621"/>
      <c r="BP38" s="621"/>
      <c r="BQ38" s="621"/>
      <c r="BR38" s="621"/>
      <c r="BS38" s="621"/>
      <c r="BT38" s="621"/>
      <c r="BU38" s="622"/>
      <c r="BV38" s="623">
        <v>8236</v>
      </c>
      <c r="BW38" s="624"/>
      <c r="BX38" s="624"/>
      <c r="BY38" s="624"/>
      <c r="BZ38" s="624"/>
      <c r="CA38" s="624"/>
      <c r="CB38" s="633"/>
      <c r="CD38" s="620" t="s">
        <v>339</v>
      </c>
      <c r="CE38" s="621"/>
      <c r="CF38" s="621"/>
      <c r="CG38" s="621"/>
      <c r="CH38" s="621"/>
      <c r="CI38" s="621"/>
      <c r="CJ38" s="621"/>
      <c r="CK38" s="621"/>
      <c r="CL38" s="621"/>
      <c r="CM38" s="621"/>
      <c r="CN38" s="621"/>
      <c r="CO38" s="621"/>
      <c r="CP38" s="621"/>
      <c r="CQ38" s="622"/>
      <c r="CR38" s="623">
        <v>2886946</v>
      </c>
      <c r="CS38" s="624"/>
      <c r="CT38" s="624"/>
      <c r="CU38" s="624"/>
      <c r="CV38" s="624"/>
      <c r="CW38" s="624"/>
      <c r="CX38" s="624"/>
      <c r="CY38" s="625"/>
      <c r="CZ38" s="628">
        <v>10.9</v>
      </c>
      <c r="DA38" s="653"/>
      <c r="DB38" s="653"/>
      <c r="DC38" s="658"/>
      <c r="DD38" s="632">
        <v>2209430</v>
      </c>
      <c r="DE38" s="624"/>
      <c r="DF38" s="624"/>
      <c r="DG38" s="624"/>
      <c r="DH38" s="624"/>
      <c r="DI38" s="624"/>
      <c r="DJ38" s="624"/>
      <c r="DK38" s="625"/>
      <c r="DL38" s="632">
        <v>1953246</v>
      </c>
      <c r="DM38" s="624"/>
      <c r="DN38" s="624"/>
      <c r="DO38" s="624"/>
      <c r="DP38" s="624"/>
      <c r="DQ38" s="624"/>
      <c r="DR38" s="624"/>
      <c r="DS38" s="624"/>
      <c r="DT38" s="624"/>
      <c r="DU38" s="624"/>
      <c r="DV38" s="625"/>
      <c r="DW38" s="628">
        <v>13.5</v>
      </c>
      <c r="DX38" s="653"/>
      <c r="DY38" s="653"/>
      <c r="DZ38" s="653"/>
      <c r="EA38" s="653"/>
      <c r="EB38" s="653"/>
      <c r="EC38" s="654"/>
    </row>
    <row r="39" spans="2:133" ht="11.25" customHeight="1" x14ac:dyDescent="0.2">
      <c r="B39" s="620" t="s">
        <v>340</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130</v>
      </c>
      <c r="AA39" s="626"/>
      <c r="AB39" s="626"/>
      <c r="AC39" s="626"/>
      <c r="AD39" s="627" t="s">
        <v>130</v>
      </c>
      <c r="AE39" s="627"/>
      <c r="AF39" s="627"/>
      <c r="AG39" s="627"/>
      <c r="AH39" s="627"/>
      <c r="AI39" s="627"/>
      <c r="AJ39" s="627"/>
      <c r="AK39" s="627"/>
      <c r="AL39" s="628" t="s">
        <v>175</v>
      </c>
      <c r="AM39" s="629"/>
      <c r="AN39" s="629"/>
      <c r="AO39" s="630"/>
      <c r="AQ39" s="686" t="s">
        <v>341</v>
      </c>
      <c r="AR39" s="687"/>
      <c r="AS39" s="687"/>
      <c r="AT39" s="687"/>
      <c r="AU39" s="687"/>
      <c r="AV39" s="687"/>
      <c r="AW39" s="687"/>
      <c r="AX39" s="687"/>
      <c r="AY39" s="688"/>
      <c r="AZ39" s="623" t="s">
        <v>130</v>
      </c>
      <c r="BA39" s="624"/>
      <c r="BB39" s="624"/>
      <c r="BC39" s="624"/>
      <c r="BD39" s="656"/>
      <c r="BE39" s="656"/>
      <c r="BF39" s="669"/>
      <c r="BG39" s="620" t="s">
        <v>342</v>
      </c>
      <c r="BH39" s="621"/>
      <c r="BI39" s="621"/>
      <c r="BJ39" s="621"/>
      <c r="BK39" s="621"/>
      <c r="BL39" s="621"/>
      <c r="BM39" s="621"/>
      <c r="BN39" s="621"/>
      <c r="BO39" s="621"/>
      <c r="BP39" s="621"/>
      <c r="BQ39" s="621"/>
      <c r="BR39" s="621"/>
      <c r="BS39" s="621"/>
      <c r="BT39" s="621"/>
      <c r="BU39" s="622"/>
      <c r="BV39" s="623">
        <v>15466</v>
      </c>
      <c r="BW39" s="624"/>
      <c r="BX39" s="624"/>
      <c r="BY39" s="624"/>
      <c r="BZ39" s="624"/>
      <c r="CA39" s="624"/>
      <c r="CB39" s="633"/>
      <c r="CD39" s="620" t="s">
        <v>343</v>
      </c>
      <c r="CE39" s="621"/>
      <c r="CF39" s="621"/>
      <c r="CG39" s="621"/>
      <c r="CH39" s="621"/>
      <c r="CI39" s="621"/>
      <c r="CJ39" s="621"/>
      <c r="CK39" s="621"/>
      <c r="CL39" s="621"/>
      <c r="CM39" s="621"/>
      <c r="CN39" s="621"/>
      <c r="CO39" s="621"/>
      <c r="CP39" s="621"/>
      <c r="CQ39" s="622"/>
      <c r="CR39" s="623">
        <v>1105887</v>
      </c>
      <c r="CS39" s="656"/>
      <c r="CT39" s="656"/>
      <c r="CU39" s="656"/>
      <c r="CV39" s="656"/>
      <c r="CW39" s="656"/>
      <c r="CX39" s="656"/>
      <c r="CY39" s="657"/>
      <c r="CZ39" s="628">
        <v>4.2</v>
      </c>
      <c r="DA39" s="653"/>
      <c r="DB39" s="653"/>
      <c r="DC39" s="658"/>
      <c r="DD39" s="632">
        <v>245378</v>
      </c>
      <c r="DE39" s="656"/>
      <c r="DF39" s="656"/>
      <c r="DG39" s="656"/>
      <c r="DH39" s="656"/>
      <c r="DI39" s="656"/>
      <c r="DJ39" s="656"/>
      <c r="DK39" s="657"/>
      <c r="DL39" s="632" t="s">
        <v>130</v>
      </c>
      <c r="DM39" s="656"/>
      <c r="DN39" s="656"/>
      <c r="DO39" s="656"/>
      <c r="DP39" s="656"/>
      <c r="DQ39" s="656"/>
      <c r="DR39" s="656"/>
      <c r="DS39" s="656"/>
      <c r="DT39" s="656"/>
      <c r="DU39" s="656"/>
      <c r="DV39" s="657"/>
      <c r="DW39" s="628" t="s">
        <v>130</v>
      </c>
      <c r="DX39" s="653"/>
      <c r="DY39" s="653"/>
      <c r="DZ39" s="653"/>
      <c r="EA39" s="653"/>
      <c r="EB39" s="653"/>
      <c r="EC39" s="654"/>
    </row>
    <row r="40" spans="2:133" ht="11.25" customHeight="1" x14ac:dyDescent="0.2">
      <c r="B40" s="620" t="s">
        <v>344</v>
      </c>
      <c r="C40" s="621"/>
      <c r="D40" s="621"/>
      <c r="E40" s="621"/>
      <c r="F40" s="621"/>
      <c r="G40" s="621"/>
      <c r="H40" s="621"/>
      <c r="I40" s="621"/>
      <c r="J40" s="621"/>
      <c r="K40" s="621"/>
      <c r="L40" s="621"/>
      <c r="M40" s="621"/>
      <c r="N40" s="621"/>
      <c r="O40" s="621"/>
      <c r="P40" s="621"/>
      <c r="Q40" s="622"/>
      <c r="R40" s="623">
        <v>319913</v>
      </c>
      <c r="S40" s="624"/>
      <c r="T40" s="624"/>
      <c r="U40" s="624"/>
      <c r="V40" s="624"/>
      <c r="W40" s="624"/>
      <c r="X40" s="624"/>
      <c r="Y40" s="625"/>
      <c r="Z40" s="626">
        <v>1.2</v>
      </c>
      <c r="AA40" s="626"/>
      <c r="AB40" s="626"/>
      <c r="AC40" s="626"/>
      <c r="AD40" s="627" t="s">
        <v>130</v>
      </c>
      <c r="AE40" s="627"/>
      <c r="AF40" s="627"/>
      <c r="AG40" s="627"/>
      <c r="AH40" s="627"/>
      <c r="AI40" s="627"/>
      <c r="AJ40" s="627"/>
      <c r="AK40" s="627"/>
      <c r="AL40" s="628" t="s">
        <v>130</v>
      </c>
      <c r="AM40" s="629"/>
      <c r="AN40" s="629"/>
      <c r="AO40" s="630"/>
      <c r="AQ40" s="686" t="s">
        <v>345</v>
      </c>
      <c r="AR40" s="687"/>
      <c r="AS40" s="687"/>
      <c r="AT40" s="687"/>
      <c r="AU40" s="687"/>
      <c r="AV40" s="687"/>
      <c r="AW40" s="687"/>
      <c r="AX40" s="687"/>
      <c r="AY40" s="688"/>
      <c r="AZ40" s="623" t="s">
        <v>130</v>
      </c>
      <c r="BA40" s="624"/>
      <c r="BB40" s="624"/>
      <c r="BC40" s="624"/>
      <c r="BD40" s="656"/>
      <c r="BE40" s="656"/>
      <c r="BF40" s="669"/>
      <c r="BG40" s="673" t="s">
        <v>346</v>
      </c>
      <c r="BH40" s="674"/>
      <c r="BI40" s="674"/>
      <c r="BJ40" s="674"/>
      <c r="BK40" s="674"/>
      <c r="BL40" s="223"/>
      <c r="BM40" s="621" t="s">
        <v>347</v>
      </c>
      <c r="BN40" s="621"/>
      <c r="BO40" s="621"/>
      <c r="BP40" s="621"/>
      <c r="BQ40" s="621"/>
      <c r="BR40" s="621"/>
      <c r="BS40" s="621"/>
      <c r="BT40" s="621"/>
      <c r="BU40" s="622"/>
      <c r="BV40" s="623">
        <v>87</v>
      </c>
      <c r="BW40" s="624"/>
      <c r="BX40" s="624"/>
      <c r="BY40" s="624"/>
      <c r="BZ40" s="624"/>
      <c r="CA40" s="624"/>
      <c r="CB40" s="633"/>
      <c r="CD40" s="620" t="s">
        <v>348</v>
      </c>
      <c r="CE40" s="621"/>
      <c r="CF40" s="621"/>
      <c r="CG40" s="621"/>
      <c r="CH40" s="621"/>
      <c r="CI40" s="621"/>
      <c r="CJ40" s="621"/>
      <c r="CK40" s="621"/>
      <c r="CL40" s="621"/>
      <c r="CM40" s="621"/>
      <c r="CN40" s="621"/>
      <c r="CO40" s="621"/>
      <c r="CP40" s="621"/>
      <c r="CQ40" s="622"/>
      <c r="CR40" s="623">
        <v>186473</v>
      </c>
      <c r="CS40" s="624"/>
      <c r="CT40" s="624"/>
      <c r="CU40" s="624"/>
      <c r="CV40" s="624"/>
      <c r="CW40" s="624"/>
      <c r="CX40" s="624"/>
      <c r="CY40" s="625"/>
      <c r="CZ40" s="628">
        <v>0.7</v>
      </c>
      <c r="DA40" s="653"/>
      <c r="DB40" s="653"/>
      <c r="DC40" s="658"/>
      <c r="DD40" s="632">
        <v>186473</v>
      </c>
      <c r="DE40" s="624"/>
      <c r="DF40" s="624"/>
      <c r="DG40" s="624"/>
      <c r="DH40" s="624"/>
      <c r="DI40" s="624"/>
      <c r="DJ40" s="624"/>
      <c r="DK40" s="625"/>
      <c r="DL40" s="632">
        <v>138651</v>
      </c>
      <c r="DM40" s="624"/>
      <c r="DN40" s="624"/>
      <c r="DO40" s="624"/>
      <c r="DP40" s="624"/>
      <c r="DQ40" s="624"/>
      <c r="DR40" s="624"/>
      <c r="DS40" s="624"/>
      <c r="DT40" s="624"/>
      <c r="DU40" s="624"/>
      <c r="DV40" s="625"/>
      <c r="DW40" s="628">
        <v>1</v>
      </c>
      <c r="DX40" s="653"/>
      <c r="DY40" s="653"/>
      <c r="DZ40" s="653"/>
      <c r="EA40" s="653"/>
      <c r="EB40" s="653"/>
      <c r="EC40" s="654"/>
    </row>
    <row r="41" spans="2:133" ht="11.25" customHeight="1" x14ac:dyDescent="0.2">
      <c r="B41" s="644" t="s">
        <v>349</v>
      </c>
      <c r="C41" s="645"/>
      <c r="D41" s="645"/>
      <c r="E41" s="645"/>
      <c r="F41" s="645"/>
      <c r="G41" s="645"/>
      <c r="H41" s="645"/>
      <c r="I41" s="645"/>
      <c r="J41" s="645"/>
      <c r="K41" s="645"/>
      <c r="L41" s="645"/>
      <c r="M41" s="645"/>
      <c r="N41" s="645"/>
      <c r="O41" s="645"/>
      <c r="P41" s="645"/>
      <c r="Q41" s="646"/>
      <c r="R41" s="695">
        <v>27149449</v>
      </c>
      <c r="S41" s="696"/>
      <c r="T41" s="696"/>
      <c r="U41" s="696"/>
      <c r="V41" s="696"/>
      <c r="W41" s="696"/>
      <c r="X41" s="696"/>
      <c r="Y41" s="700"/>
      <c r="Z41" s="701">
        <v>100</v>
      </c>
      <c r="AA41" s="701"/>
      <c r="AB41" s="701"/>
      <c r="AC41" s="701"/>
      <c r="AD41" s="702">
        <v>14145857</v>
      </c>
      <c r="AE41" s="702"/>
      <c r="AF41" s="702"/>
      <c r="AG41" s="702"/>
      <c r="AH41" s="702"/>
      <c r="AI41" s="702"/>
      <c r="AJ41" s="702"/>
      <c r="AK41" s="702"/>
      <c r="AL41" s="703">
        <v>100</v>
      </c>
      <c r="AM41" s="683"/>
      <c r="AN41" s="683"/>
      <c r="AO41" s="704"/>
      <c r="AQ41" s="686" t="s">
        <v>350</v>
      </c>
      <c r="AR41" s="687"/>
      <c r="AS41" s="687"/>
      <c r="AT41" s="687"/>
      <c r="AU41" s="687"/>
      <c r="AV41" s="687"/>
      <c r="AW41" s="687"/>
      <c r="AX41" s="687"/>
      <c r="AY41" s="688"/>
      <c r="AZ41" s="623">
        <v>1018657</v>
      </c>
      <c r="BA41" s="624"/>
      <c r="BB41" s="624"/>
      <c r="BC41" s="624"/>
      <c r="BD41" s="656"/>
      <c r="BE41" s="656"/>
      <c r="BF41" s="669"/>
      <c r="BG41" s="673"/>
      <c r="BH41" s="674"/>
      <c r="BI41" s="674"/>
      <c r="BJ41" s="674"/>
      <c r="BK41" s="674"/>
      <c r="BL41" s="223"/>
      <c r="BM41" s="621" t="s">
        <v>351</v>
      </c>
      <c r="BN41" s="621"/>
      <c r="BO41" s="621"/>
      <c r="BP41" s="621"/>
      <c r="BQ41" s="621"/>
      <c r="BR41" s="621"/>
      <c r="BS41" s="621"/>
      <c r="BT41" s="621"/>
      <c r="BU41" s="622"/>
      <c r="BV41" s="623" t="s">
        <v>130</v>
      </c>
      <c r="BW41" s="624"/>
      <c r="BX41" s="624"/>
      <c r="BY41" s="624"/>
      <c r="BZ41" s="624"/>
      <c r="CA41" s="624"/>
      <c r="CB41" s="633"/>
      <c r="CD41" s="620" t="s">
        <v>352</v>
      </c>
      <c r="CE41" s="621"/>
      <c r="CF41" s="621"/>
      <c r="CG41" s="621"/>
      <c r="CH41" s="621"/>
      <c r="CI41" s="621"/>
      <c r="CJ41" s="621"/>
      <c r="CK41" s="621"/>
      <c r="CL41" s="621"/>
      <c r="CM41" s="621"/>
      <c r="CN41" s="621"/>
      <c r="CO41" s="621"/>
      <c r="CP41" s="621"/>
      <c r="CQ41" s="622"/>
      <c r="CR41" s="623" t="s">
        <v>264</v>
      </c>
      <c r="CS41" s="656"/>
      <c r="CT41" s="656"/>
      <c r="CU41" s="656"/>
      <c r="CV41" s="656"/>
      <c r="CW41" s="656"/>
      <c r="CX41" s="656"/>
      <c r="CY41" s="657"/>
      <c r="CZ41" s="628" t="s">
        <v>264</v>
      </c>
      <c r="DA41" s="653"/>
      <c r="DB41" s="653"/>
      <c r="DC41" s="658"/>
      <c r="DD41" s="632" t="s">
        <v>264</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353</v>
      </c>
      <c r="AR42" s="693"/>
      <c r="AS42" s="693"/>
      <c r="AT42" s="693"/>
      <c r="AU42" s="693"/>
      <c r="AV42" s="693"/>
      <c r="AW42" s="693"/>
      <c r="AX42" s="693"/>
      <c r="AY42" s="694"/>
      <c r="AZ42" s="695">
        <v>1868289</v>
      </c>
      <c r="BA42" s="696"/>
      <c r="BB42" s="696"/>
      <c r="BC42" s="696"/>
      <c r="BD42" s="682"/>
      <c r="BE42" s="682"/>
      <c r="BF42" s="684"/>
      <c r="BG42" s="675"/>
      <c r="BH42" s="676"/>
      <c r="BI42" s="676"/>
      <c r="BJ42" s="676"/>
      <c r="BK42" s="676"/>
      <c r="BL42" s="224"/>
      <c r="BM42" s="645" t="s">
        <v>354</v>
      </c>
      <c r="BN42" s="645"/>
      <c r="BO42" s="645"/>
      <c r="BP42" s="645"/>
      <c r="BQ42" s="645"/>
      <c r="BR42" s="645"/>
      <c r="BS42" s="645"/>
      <c r="BT42" s="645"/>
      <c r="BU42" s="646"/>
      <c r="BV42" s="695">
        <v>325</v>
      </c>
      <c r="BW42" s="696"/>
      <c r="BX42" s="696"/>
      <c r="BY42" s="696"/>
      <c r="BZ42" s="696"/>
      <c r="CA42" s="696"/>
      <c r="CB42" s="705"/>
      <c r="CD42" s="620" t="s">
        <v>355</v>
      </c>
      <c r="CE42" s="621"/>
      <c r="CF42" s="621"/>
      <c r="CG42" s="621"/>
      <c r="CH42" s="621"/>
      <c r="CI42" s="621"/>
      <c r="CJ42" s="621"/>
      <c r="CK42" s="621"/>
      <c r="CL42" s="621"/>
      <c r="CM42" s="621"/>
      <c r="CN42" s="621"/>
      <c r="CO42" s="621"/>
      <c r="CP42" s="621"/>
      <c r="CQ42" s="622"/>
      <c r="CR42" s="623">
        <v>716837</v>
      </c>
      <c r="CS42" s="656"/>
      <c r="CT42" s="656"/>
      <c r="CU42" s="656"/>
      <c r="CV42" s="656"/>
      <c r="CW42" s="656"/>
      <c r="CX42" s="656"/>
      <c r="CY42" s="657"/>
      <c r="CZ42" s="628">
        <v>2.7</v>
      </c>
      <c r="DA42" s="653"/>
      <c r="DB42" s="653"/>
      <c r="DC42" s="658"/>
      <c r="DD42" s="632">
        <v>122216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356</v>
      </c>
      <c r="CD43" s="620" t="s">
        <v>357</v>
      </c>
      <c r="CE43" s="621"/>
      <c r="CF43" s="621"/>
      <c r="CG43" s="621"/>
      <c r="CH43" s="621"/>
      <c r="CI43" s="621"/>
      <c r="CJ43" s="621"/>
      <c r="CK43" s="621"/>
      <c r="CL43" s="621"/>
      <c r="CM43" s="621"/>
      <c r="CN43" s="621"/>
      <c r="CO43" s="621"/>
      <c r="CP43" s="621"/>
      <c r="CQ43" s="622"/>
      <c r="CR43" s="623">
        <v>40219</v>
      </c>
      <c r="CS43" s="656"/>
      <c r="CT43" s="656"/>
      <c r="CU43" s="656"/>
      <c r="CV43" s="656"/>
      <c r="CW43" s="656"/>
      <c r="CX43" s="656"/>
      <c r="CY43" s="657"/>
      <c r="CZ43" s="628">
        <v>0.2</v>
      </c>
      <c r="DA43" s="653"/>
      <c r="DB43" s="653"/>
      <c r="DC43" s="658"/>
      <c r="DD43" s="632">
        <v>40219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358</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305</v>
      </c>
      <c r="CE44" s="662"/>
      <c r="CF44" s="620" t="s">
        <v>359</v>
      </c>
      <c r="CG44" s="621"/>
      <c r="CH44" s="621"/>
      <c r="CI44" s="621"/>
      <c r="CJ44" s="621"/>
      <c r="CK44" s="621"/>
      <c r="CL44" s="621"/>
      <c r="CM44" s="621"/>
      <c r="CN44" s="621"/>
      <c r="CO44" s="621"/>
      <c r="CP44" s="621"/>
      <c r="CQ44" s="622"/>
      <c r="CR44" s="623">
        <v>710756</v>
      </c>
      <c r="CS44" s="624"/>
      <c r="CT44" s="624"/>
      <c r="CU44" s="624"/>
      <c r="CV44" s="624"/>
      <c r="CW44" s="624"/>
      <c r="CX44" s="624"/>
      <c r="CY44" s="625"/>
      <c r="CZ44" s="628">
        <v>2.7</v>
      </c>
      <c r="DA44" s="629"/>
      <c r="DB44" s="629"/>
      <c r="DC44" s="635"/>
      <c r="DD44" s="632">
        <v>122216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360</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361</v>
      </c>
      <c r="CG45" s="621"/>
      <c r="CH45" s="621"/>
      <c r="CI45" s="621"/>
      <c r="CJ45" s="621"/>
      <c r="CK45" s="621"/>
      <c r="CL45" s="621"/>
      <c r="CM45" s="621"/>
      <c r="CN45" s="621"/>
      <c r="CO45" s="621"/>
      <c r="CP45" s="621"/>
      <c r="CQ45" s="622"/>
      <c r="CR45" s="623">
        <v>328149</v>
      </c>
      <c r="CS45" s="656"/>
      <c r="CT45" s="656"/>
      <c r="CU45" s="656"/>
      <c r="CV45" s="656"/>
      <c r="CW45" s="656"/>
      <c r="CX45" s="656"/>
      <c r="CY45" s="657"/>
      <c r="CZ45" s="628">
        <v>1.2</v>
      </c>
      <c r="DA45" s="653"/>
      <c r="DB45" s="653"/>
      <c r="DC45" s="658"/>
      <c r="DD45" s="632">
        <v>19755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362</v>
      </c>
      <c r="CG46" s="621"/>
      <c r="CH46" s="621"/>
      <c r="CI46" s="621"/>
      <c r="CJ46" s="621"/>
      <c r="CK46" s="621"/>
      <c r="CL46" s="621"/>
      <c r="CM46" s="621"/>
      <c r="CN46" s="621"/>
      <c r="CO46" s="621"/>
      <c r="CP46" s="621"/>
      <c r="CQ46" s="622"/>
      <c r="CR46" s="623">
        <v>382607</v>
      </c>
      <c r="CS46" s="624"/>
      <c r="CT46" s="624"/>
      <c r="CU46" s="624"/>
      <c r="CV46" s="624"/>
      <c r="CW46" s="624"/>
      <c r="CX46" s="624"/>
      <c r="CY46" s="625"/>
      <c r="CZ46" s="628">
        <v>1.4</v>
      </c>
      <c r="DA46" s="629"/>
      <c r="DB46" s="629"/>
      <c r="DC46" s="635"/>
      <c r="DD46" s="632">
        <v>102461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363</v>
      </c>
      <c r="CG47" s="621"/>
      <c r="CH47" s="621"/>
      <c r="CI47" s="621"/>
      <c r="CJ47" s="621"/>
      <c r="CK47" s="621"/>
      <c r="CL47" s="621"/>
      <c r="CM47" s="621"/>
      <c r="CN47" s="621"/>
      <c r="CO47" s="621"/>
      <c r="CP47" s="621"/>
      <c r="CQ47" s="622"/>
      <c r="CR47" s="623">
        <v>6081</v>
      </c>
      <c r="CS47" s="656"/>
      <c r="CT47" s="656"/>
      <c r="CU47" s="656"/>
      <c r="CV47" s="656"/>
      <c r="CW47" s="656"/>
      <c r="CX47" s="656"/>
      <c r="CY47" s="657"/>
      <c r="CZ47" s="628">
        <v>0</v>
      </c>
      <c r="DA47" s="653"/>
      <c r="DB47" s="653"/>
      <c r="DC47" s="658"/>
      <c r="DD47" s="632" t="s">
        <v>175</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364</v>
      </c>
      <c r="CG48" s="621"/>
      <c r="CH48" s="621"/>
      <c r="CI48" s="621"/>
      <c r="CJ48" s="621"/>
      <c r="CK48" s="621"/>
      <c r="CL48" s="621"/>
      <c r="CM48" s="621"/>
      <c r="CN48" s="621"/>
      <c r="CO48" s="621"/>
      <c r="CP48" s="621"/>
      <c r="CQ48" s="622"/>
      <c r="CR48" s="623" t="s">
        <v>130</v>
      </c>
      <c r="CS48" s="624"/>
      <c r="CT48" s="624"/>
      <c r="CU48" s="624"/>
      <c r="CV48" s="624"/>
      <c r="CW48" s="624"/>
      <c r="CX48" s="624"/>
      <c r="CY48" s="625"/>
      <c r="CZ48" s="628" t="s">
        <v>264</v>
      </c>
      <c r="DA48" s="629"/>
      <c r="DB48" s="629"/>
      <c r="DC48" s="635"/>
      <c r="DD48" s="632" t="s">
        <v>175</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365</v>
      </c>
      <c r="CE49" s="645"/>
      <c r="CF49" s="645"/>
      <c r="CG49" s="645"/>
      <c r="CH49" s="645"/>
      <c r="CI49" s="645"/>
      <c r="CJ49" s="645"/>
      <c r="CK49" s="645"/>
      <c r="CL49" s="645"/>
      <c r="CM49" s="645"/>
      <c r="CN49" s="645"/>
      <c r="CO49" s="645"/>
      <c r="CP49" s="645"/>
      <c r="CQ49" s="646"/>
      <c r="CR49" s="695">
        <v>26556664</v>
      </c>
      <c r="CS49" s="682"/>
      <c r="CT49" s="682"/>
      <c r="CU49" s="682"/>
      <c r="CV49" s="682"/>
      <c r="CW49" s="682"/>
      <c r="CX49" s="682"/>
      <c r="CY49" s="711"/>
      <c r="CZ49" s="703">
        <v>100</v>
      </c>
      <c r="DA49" s="712"/>
      <c r="DB49" s="712"/>
      <c r="DC49" s="713"/>
      <c r="DD49" s="714">
        <v>16495770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n7H8x0clMYrjD7We4JmdKeb1FudPmEeJimBaSTo4k7XNYUy5DtnDbWgYdMzeMFbEyJwnzJMOu25LvUtOUIdyQ==" saltValue="RBikpsNx19uy+LfJ/wax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366</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367</v>
      </c>
      <c r="DK2" s="723"/>
      <c r="DL2" s="723"/>
      <c r="DM2" s="723"/>
      <c r="DN2" s="723"/>
      <c r="DO2" s="724"/>
      <c r="DP2" s="228"/>
      <c r="DQ2" s="722" t="s">
        <v>368</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369</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370</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371</v>
      </c>
      <c r="B5" s="728"/>
      <c r="C5" s="728"/>
      <c r="D5" s="728"/>
      <c r="E5" s="728"/>
      <c r="F5" s="728"/>
      <c r="G5" s="728"/>
      <c r="H5" s="728"/>
      <c r="I5" s="728"/>
      <c r="J5" s="728"/>
      <c r="K5" s="728"/>
      <c r="L5" s="728"/>
      <c r="M5" s="728"/>
      <c r="N5" s="728"/>
      <c r="O5" s="728"/>
      <c r="P5" s="729"/>
      <c r="Q5" s="733" t="s">
        <v>372</v>
      </c>
      <c r="R5" s="734"/>
      <c r="S5" s="734"/>
      <c r="T5" s="734"/>
      <c r="U5" s="735"/>
      <c r="V5" s="733" t="s">
        <v>373</v>
      </c>
      <c r="W5" s="734"/>
      <c r="X5" s="734"/>
      <c r="Y5" s="734"/>
      <c r="Z5" s="735"/>
      <c r="AA5" s="733" t="s">
        <v>374</v>
      </c>
      <c r="AB5" s="734"/>
      <c r="AC5" s="734"/>
      <c r="AD5" s="734"/>
      <c r="AE5" s="734"/>
      <c r="AF5" s="739" t="s">
        <v>375</v>
      </c>
      <c r="AG5" s="734"/>
      <c r="AH5" s="734"/>
      <c r="AI5" s="734"/>
      <c r="AJ5" s="740"/>
      <c r="AK5" s="734" t="s">
        <v>376</v>
      </c>
      <c r="AL5" s="734"/>
      <c r="AM5" s="734"/>
      <c r="AN5" s="734"/>
      <c r="AO5" s="735"/>
      <c r="AP5" s="733" t="s">
        <v>377</v>
      </c>
      <c r="AQ5" s="734"/>
      <c r="AR5" s="734"/>
      <c r="AS5" s="734"/>
      <c r="AT5" s="735"/>
      <c r="AU5" s="733" t="s">
        <v>378</v>
      </c>
      <c r="AV5" s="734"/>
      <c r="AW5" s="734"/>
      <c r="AX5" s="734"/>
      <c r="AY5" s="740"/>
      <c r="AZ5" s="232"/>
      <c r="BA5" s="232"/>
      <c r="BB5" s="232"/>
      <c r="BC5" s="232"/>
      <c r="BD5" s="232"/>
      <c r="BE5" s="233"/>
      <c r="BF5" s="233"/>
      <c r="BG5" s="233"/>
      <c r="BH5" s="233"/>
      <c r="BI5" s="233"/>
      <c r="BJ5" s="233"/>
      <c r="BK5" s="233"/>
      <c r="BL5" s="233"/>
      <c r="BM5" s="233"/>
      <c r="BN5" s="233"/>
      <c r="BO5" s="233"/>
      <c r="BP5" s="233"/>
      <c r="BQ5" s="727" t="s">
        <v>379</v>
      </c>
      <c r="BR5" s="728"/>
      <c r="BS5" s="728"/>
      <c r="BT5" s="728"/>
      <c r="BU5" s="728"/>
      <c r="BV5" s="728"/>
      <c r="BW5" s="728"/>
      <c r="BX5" s="728"/>
      <c r="BY5" s="728"/>
      <c r="BZ5" s="728"/>
      <c r="CA5" s="728"/>
      <c r="CB5" s="728"/>
      <c r="CC5" s="728"/>
      <c r="CD5" s="728"/>
      <c r="CE5" s="728"/>
      <c r="CF5" s="728"/>
      <c r="CG5" s="729"/>
      <c r="CH5" s="733" t="s">
        <v>380</v>
      </c>
      <c r="CI5" s="734"/>
      <c r="CJ5" s="734"/>
      <c r="CK5" s="734"/>
      <c r="CL5" s="735"/>
      <c r="CM5" s="733" t="s">
        <v>381</v>
      </c>
      <c r="CN5" s="734"/>
      <c r="CO5" s="734"/>
      <c r="CP5" s="734"/>
      <c r="CQ5" s="735"/>
      <c r="CR5" s="733" t="s">
        <v>382</v>
      </c>
      <c r="CS5" s="734"/>
      <c r="CT5" s="734"/>
      <c r="CU5" s="734"/>
      <c r="CV5" s="735"/>
      <c r="CW5" s="733" t="s">
        <v>383</v>
      </c>
      <c r="CX5" s="734"/>
      <c r="CY5" s="734"/>
      <c r="CZ5" s="734"/>
      <c r="DA5" s="735"/>
      <c r="DB5" s="733" t="s">
        <v>384</v>
      </c>
      <c r="DC5" s="734"/>
      <c r="DD5" s="734"/>
      <c r="DE5" s="734"/>
      <c r="DF5" s="735"/>
      <c r="DG5" s="763" t="s">
        <v>385</v>
      </c>
      <c r="DH5" s="764"/>
      <c r="DI5" s="764"/>
      <c r="DJ5" s="764"/>
      <c r="DK5" s="765"/>
      <c r="DL5" s="763" t="s">
        <v>386</v>
      </c>
      <c r="DM5" s="764"/>
      <c r="DN5" s="764"/>
      <c r="DO5" s="764"/>
      <c r="DP5" s="765"/>
      <c r="DQ5" s="733" t="s">
        <v>387</v>
      </c>
      <c r="DR5" s="734"/>
      <c r="DS5" s="734"/>
      <c r="DT5" s="734"/>
      <c r="DU5" s="735"/>
      <c r="DV5" s="733" t="s">
        <v>378</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388</v>
      </c>
      <c r="C7" s="750"/>
      <c r="D7" s="750"/>
      <c r="E7" s="750"/>
      <c r="F7" s="750"/>
      <c r="G7" s="750"/>
      <c r="H7" s="750"/>
      <c r="I7" s="750"/>
      <c r="J7" s="750"/>
      <c r="K7" s="750"/>
      <c r="L7" s="750"/>
      <c r="M7" s="750"/>
      <c r="N7" s="750"/>
      <c r="O7" s="750"/>
      <c r="P7" s="751"/>
      <c r="Q7" s="752">
        <v>27154</v>
      </c>
      <c r="R7" s="753"/>
      <c r="S7" s="753"/>
      <c r="T7" s="753"/>
      <c r="U7" s="753"/>
      <c r="V7" s="753">
        <v>26562</v>
      </c>
      <c r="W7" s="753"/>
      <c r="X7" s="753"/>
      <c r="Y7" s="753"/>
      <c r="Z7" s="753"/>
      <c r="AA7" s="753">
        <v>593</v>
      </c>
      <c r="AB7" s="753"/>
      <c r="AC7" s="753"/>
      <c r="AD7" s="753"/>
      <c r="AE7" s="754"/>
      <c r="AF7" s="755">
        <v>573</v>
      </c>
      <c r="AG7" s="756"/>
      <c r="AH7" s="756"/>
      <c r="AI7" s="756"/>
      <c r="AJ7" s="757"/>
      <c r="AK7" s="758">
        <v>465</v>
      </c>
      <c r="AL7" s="759"/>
      <c r="AM7" s="759"/>
      <c r="AN7" s="759"/>
      <c r="AO7" s="759"/>
      <c r="AP7" s="759">
        <v>23988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389</v>
      </c>
      <c r="C8" s="781"/>
      <c r="D8" s="781"/>
      <c r="E8" s="781"/>
      <c r="F8" s="781"/>
      <c r="G8" s="781"/>
      <c r="H8" s="781"/>
      <c r="I8" s="781"/>
      <c r="J8" s="781"/>
      <c r="K8" s="781"/>
      <c r="L8" s="781"/>
      <c r="M8" s="781"/>
      <c r="N8" s="781"/>
      <c r="O8" s="781"/>
      <c r="P8" s="782"/>
      <c r="Q8" s="783">
        <v>181</v>
      </c>
      <c r="R8" s="784"/>
      <c r="S8" s="784"/>
      <c r="T8" s="784"/>
      <c r="U8" s="784"/>
      <c r="V8" s="784">
        <v>181</v>
      </c>
      <c r="W8" s="784"/>
      <c r="X8" s="784"/>
      <c r="Y8" s="784"/>
      <c r="Z8" s="784"/>
      <c r="AA8" s="784" t="s">
        <v>578</v>
      </c>
      <c r="AB8" s="784"/>
      <c r="AC8" s="784"/>
      <c r="AD8" s="784"/>
      <c r="AE8" s="785"/>
      <c r="AF8" s="786" t="s">
        <v>130</v>
      </c>
      <c r="AG8" s="787"/>
      <c r="AH8" s="787"/>
      <c r="AI8" s="787"/>
      <c r="AJ8" s="788"/>
      <c r="AK8" s="769">
        <v>181</v>
      </c>
      <c r="AL8" s="770"/>
      <c r="AM8" s="770"/>
      <c r="AN8" s="770"/>
      <c r="AO8" s="770"/>
      <c r="AP8" s="770">
        <v>1341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392</v>
      </c>
      <c r="B23" s="789" t="s">
        <v>393</v>
      </c>
      <c r="C23" s="790"/>
      <c r="D23" s="790"/>
      <c r="E23" s="790"/>
      <c r="F23" s="790"/>
      <c r="G23" s="790"/>
      <c r="H23" s="790"/>
      <c r="I23" s="790"/>
      <c r="J23" s="790"/>
      <c r="K23" s="790"/>
      <c r="L23" s="790"/>
      <c r="M23" s="790"/>
      <c r="N23" s="790"/>
      <c r="O23" s="790"/>
      <c r="P23" s="791"/>
      <c r="Q23" s="792">
        <v>27154</v>
      </c>
      <c r="R23" s="793"/>
      <c r="S23" s="793"/>
      <c r="T23" s="793"/>
      <c r="U23" s="793"/>
      <c r="V23" s="793">
        <v>26562</v>
      </c>
      <c r="W23" s="793"/>
      <c r="X23" s="793"/>
      <c r="Y23" s="793"/>
      <c r="Z23" s="793"/>
      <c r="AA23" s="793">
        <v>593</v>
      </c>
      <c r="AB23" s="793"/>
      <c r="AC23" s="793"/>
      <c r="AD23" s="793"/>
      <c r="AE23" s="794"/>
      <c r="AF23" s="795">
        <v>573</v>
      </c>
      <c r="AG23" s="793"/>
      <c r="AH23" s="793"/>
      <c r="AI23" s="793"/>
      <c r="AJ23" s="796"/>
      <c r="AK23" s="797"/>
      <c r="AL23" s="798"/>
      <c r="AM23" s="798"/>
      <c r="AN23" s="798"/>
      <c r="AO23" s="798"/>
      <c r="AP23" s="793">
        <v>25329</v>
      </c>
      <c r="AQ23" s="793"/>
      <c r="AR23" s="793"/>
      <c r="AS23" s="793"/>
      <c r="AT23" s="793"/>
      <c r="AU23" s="809"/>
      <c r="AV23" s="809"/>
      <c r="AW23" s="809"/>
      <c r="AX23" s="809"/>
      <c r="AY23" s="810"/>
      <c r="AZ23" s="811" t="s">
        <v>130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371</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378</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404</v>
      </c>
      <c r="C28" s="750"/>
      <c r="D28" s="750"/>
      <c r="E28" s="750"/>
      <c r="F28" s="750"/>
      <c r="G28" s="750"/>
      <c r="H28" s="750"/>
      <c r="I28" s="750"/>
      <c r="J28" s="750"/>
      <c r="K28" s="750"/>
      <c r="L28" s="750"/>
      <c r="M28" s="750"/>
      <c r="N28" s="750"/>
      <c r="O28" s="750"/>
      <c r="P28" s="751"/>
      <c r="Q28" s="822">
        <v>7631</v>
      </c>
      <c r="R28" s="823"/>
      <c r="S28" s="823"/>
      <c r="T28" s="823"/>
      <c r="U28" s="823"/>
      <c r="V28" s="823">
        <v>7612</v>
      </c>
      <c r="W28" s="823"/>
      <c r="X28" s="823"/>
      <c r="Y28" s="823"/>
      <c r="Z28" s="823"/>
      <c r="AA28" s="823">
        <v>19</v>
      </c>
      <c r="AB28" s="823"/>
      <c r="AC28" s="823"/>
      <c r="AD28" s="823"/>
      <c r="AE28" s="824"/>
      <c r="AF28" s="825">
        <v>19</v>
      </c>
      <c r="AG28" s="823"/>
      <c r="AH28" s="823"/>
      <c r="AI28" s="823"/>
      <c r="AJ28" s="826"/>
      <c r="AK28" s="827">
        <v>1019</v>
      </c>
      <c r="AL28" s="828"/>
      <c r="AM28" s="828"/>
      <c r="AN28" s="828"/>
      <c r="AO28" s="828"/>
      <c r="AP28" s="828">
        <v>100</v>
      </c>
      <c r="AQ28" s="828"/>
      <c r="AR28" s="828"/>
      <c r="AS28" s="828"/>
      <c r="AT28" s="828"/>
      <c r="AU28" s="828" t="s">
        <v>578</v>
      </c>
      <c r="AV28" s="828"/>
      <c r="AW28" s="828"/>
      <c r="AX28" s="828"/>
      <c r="AY28" s="828"/>
      <c r="AZ28" s="829" t="s">
        <v>578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405</v>
      </c>
      <c r="C29" s="781"/>
      <c r="D29" s="781"/>
      <c r="E29" s="781"/>
      <c r="F29" s="781"/>
      <c r="G29" s="781"/>
      <c r="H29" s="781"/>
      <c r="I29" s="781"/>
      <c r="J29" s="781"/>
      <c r="K29" s="781"/>
      <c r="L29" s="781"/>
      <c r="M29" s="781"/>
      <c r="N29" s="781"/>
      <c r="O29" s="781"/>
      <c r="P29" s="782"/>
      <c r="Q29" s="783">
        <v>5973</v>
      </c>
      <c r="R29" s="784"/>
      <c r="S29" s="784"/>
      <c r="T29" s="784"/>
      <c r="U29" s="784"/>
      <c r="V29" s="784">
        <v>5676</v>
      </c>
      <c r="W29" s="784"/>
      <c r="X29" s="784"/>
      <c r="Y29" s="784"/>
      <c r="Z29" s="784"/>
      <c r="AA29" s="784">
        <v>298</v>
      </c>
      <c r="AB29" s="784"/>
      <c r="AC29" s="784"/>
      <c r="AD29" s="784"/>
      <c r="AE29" s="785"/>
      <c r="AF29" s="786">
        <v>298</v>
      </c>
      <c r="AG29" s="787"/>
      <c r="AH29" s="787"/>
      <c r="AI29" s="787"/>
      <c r="AJ29" s="788"/>
      <c r="AK29" s="834">
        <v>1056</v>
      </c>
      <c r="AL29" s="830"/>
      <c r="AM29" s="830"/>
      <c r="AN29" s="830"/>
      <c r="AO29" s="830"/>
      <c r="AP29" s="830" t="s">
        <v>578</v>
      </c>
      <c r="AQ29" s="830"/>
      <c r="AR29" s="830"/>
      <c r="AS29" s="830"/>
      <c r="AT29" s="830"/>
      <c r="AU29" s="830" t="s">
        <v>578</v>
      </c>
      <c r="AV29" s="830"/>
      <c r="AW29" s="830"/>
      <c r="AX29" s="830"/>
      <c r="AY29" s="830"/>
      <c r="AZ29" s="831" t="s">
        <v>578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406</v>
      </c>
      <c r="C30" s="781"/>
      <c r="D30" s="781"/>
      <c r="E30" s="781"/>
      <c r="F30" s="781"/>
      <c r="G30" s="781"/>
      <c r="H30" s="781"/>
      <c r="I30" s="781"/>
      <c r="J30" s="781"/>
      <c r="K30" s="781"/>
      <c r="L30" s="781"/>
      <c r="M30" s="781"/>
      <c r="N30" s="781"/>
      <c r="O30" s="781"/>
      <c r="P30" s="782"/>
      <c r="Q30" s="783">
        <v>1024</v>
      </c>
      <c r="R30" s="784"/>
      <c r="S30" s="784"/>
      <c r="T30" s="784"/>
      <c r="U30" s="784"/>
      <c r="V30" s="784">
        <v>997</v>
      </c>
      <c r="W30" s="784"/>
      <c r="X30" s="784"/>
      <c r="Y30" s="784"/>
      <c r="Z30" s="784"/>
      <c r="AA30" s="784">
        <v>27</v>
      </c>
      <c r="AB30" s="784"/>
      <c r="AC30" s="784"/>
      <c r="AD30" s="784"/>
      <c r="AE30" s="785"/>
      <c r="AF30" s="786">
        <v>27</v>
      </c>
      <c r="AG30" s="787"/>
      <c r="AH30" s="787"/>
      <c r="AI30" s="787"/>
      <c r="AJ30" s="788"/>
      <c r="AK30" s="834">
        <v>216</v>
      </c>
      <c r="AL30" s="830"/>
      <c r="AM30" s="830"/>
      <c r="AN30" s="830"/>
      <c r="AO30" s="830"/>
      <c r="AP30" s="830" t="s">
        <v>578</v>
      </c>
      <c r="AQ30" s="830"/>
      <c r="AR30" s="830"/>
      <c r="AS30" s="830"/>
      <c r="AT30" s="830"/>
      <c r="AU30" s="830" t="s">
        <v>578</v>
      </c>
      <c r="AV30" s="830"/>
      <c r="AW30" s="830"/>
      <c r="AX30" s="830"/>
      <c r="AY30" s="830"/>
      <c r="AZ30" s="831" t="s">
        <v>578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407</v>
      </c>
      <c r="C31" s="781"/>
      <c r="D31" s="781"/>
      <c r="E31" s="781"/>
      <c r="F31" s="781"/>
      <c r="G31" s="781"/>
      <c r="H31" s="781"/>
      <c r="I31" s="781"/>
      <c r="J31" s="781"/>
      <c r="K31" s="781"/>
      <c r="L31" s="781"/>
      <c r="M31" s="781"/>
      <c r="N31" s="781"/>
      <c r="O31" s="781"/>
      <c r="P31" s="782"/>
      <c r="Q31" s="783">
        <v>1917</v>
      </c>
      <c r="R31" s="784"/>
      <c r="S31" s="784"/>
      <c r="T31" s="784"/>
      <c r="U31" s="784"/>
      <c r="V31" s="784">
        <v>1776</v>
      </c>
      <c r="W31" s="784"/>
      <c r="X31" s="784"/>
      <c r="Y31" s="784"/>
      <c r="Z31" s="784"/>
      <c r="AA31" s="784">
        <v>141</v>
      </c>
      <c r="AB31" s="784"/>
      <c r="AC31" s="784"/>
      <c r="AD31" s="784"/>
      <c r="AE31" s="785"/>
      <c r="AF31" s="786">
        <v>163</v>
      </c>
      <c r="AG31" s="787"/>
      <c r="AH31" s="787"/>
      <c r="AI31" s="787"/>
      <c r="AJ31" s="788"/>
      <c r="AK31" s="834">
        <v>673</v>
      </c>
      <c r="AL31" s="830"/>
      <c r="AM31" s="830"/>
      <c r="AN31" s="830"/>
      <c r="AO31" s="830"/>
      <c r="AP31" s="830">
        <v>7797</v>
      </c>
      <c r="AQ31" s="830"/>
      <c r="AR31" s="830"/>
      <c r="AS31" s="830"/>
      <c r="AT31" s="830"/>
      <c r="AU31" s="830">
        <v>2415</v>
      </c>
      <c r="AV31" s="830"/>
      <c r="AW31" s="830"/>
      <c r="AX31" s="830"/>
      <c r="AY31" s="830"/>
      <c r="AZ31" s="831" t="s">
        <v>578</v>
      </c>
      <c r="BA31" s="831"/>
      <c r="BB31" s="831"/>
      <c r="BC31" s="831"/>
      <c r="BD31" s="831"/>
      <c r="BE31" s="832" t="s">
        <v>408</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392</v>
      </c>
      <c r="B63" s="789" t="s">
        <v>410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507</v>
      </c>
      <c r="AG63" s="844"/>
      <c r="AH63" s="844"/>
      <c r="AI63" s="844"/>
      <c r="AJ63" s="845"/>
      <c r="AK63" s="846"/>
      <c r="AL63" s="841"/>
      <c r="AM63" s="841"/>
      <c r="AN63" s="841"/>
      <c r="AO63" s="841"/>
      <c r="AP63" s="844">
        <v>7897</v>
      </c>
      <c r="AQ63" s="844"/>
      <c r="AR63" s="844"/>
      <c r="AS63" s="844"/>
      <c r="AT63" s="844"/>
      <c r="AU63" s="844">
        <v>2415</v>
      </c>
      <c r="AV63" s="844"/>
      <c r="AW63" s="844"/>
      <c r="AX63" s="844"/>
      <c r="AY63" s="844"/>
      <c r="AZ63" s="848"/>
      <c r="BA63" s="848"/>
      <c r="BB63" s="848"/>
      <c r="BC63" s="848"/>
      <c r="BD63" s="848"/>
      <c r="BE63" s="849"/>
      <c r="BF63" s="849"/>
      <c r="BG63" s="849"/>
      <c r="BH63" s="849"/>
      <c r="BI63" s="850"/>
      <c r="BJ63" s="851" t="s">
        <v>411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413</v>
      </c>
      <c r="B66" s="728"/>
      <c r="C66" s="728"/>
      <c r="D66" s="728"/>
      <c r="E66" s="728"/>
      <c r="F66" s="728"/>
      <c r="G66" s="728"/>
      <c r="H66" s="728"/>
      <c r="I66" s="728"/>
      <c r="J66" s="728"/>
      <c r="K66" s="728"/>
      <c r="L66" s="728"/>
      <c r="M66" s="728"/>
      <c r="N66" s="728"/>
      <c r="O66" s="728"/>
      <c r="P66" s="729"/>
      <c r="Q66" s="733" t="s">
        <v>414</v>
      </c>
      <c r="R66" s="734"/>
      <c r="S66" s="734"/>
      <c r="T66" s="734"/>
      <c r="U66" s="735"/>
      <c r="V66" s="733" t="s">
        <v>415</v>
      </c>
      <c r="W66" s="734"/>
      <c r="X66" s="734"/>
      <c r="Y66" s="734"/>
      <c r="Z66" s="735"/>
      <c r="AA66" s="733" t="s">
        <v>416</v>
      </c>
      <c r="AB66" s="734"/>
      <c r="AC66" s="734"/>
      <c r="AD66" s="734"/>
      <c r="AE66" s="735"/>
      <c r="AF66" s="854" t="s">
        <v>417</v>
      </c>
      <c r="AG66" s="815"/>
      <c r="AH66" s="815"/>
      <c r="AI66" s="815"/>
      <c r="AJ66" s="855"/>
      <c r="AK66" s="733" t="s">
        <v>418</v>
      </c>
      <c r="AL66" s="728"/>
      <c r="AM66" s="728"/>
      <c r="AN66" s="728"/>
      <c r="AO66" s="729"/>
      <c r="AP66" s="733" t="s">
        <v>419</v>
      </c>
      <c r="AQ66" s="734"/>
      <c r="AR66" s="734"/>
      <c r="AS66" s="734"/>
      <c r="AT66" s="735"/>
      <c r="AU66" s="733" t="s">
        <v>420</v>
      </c>
      <c r="AV66" s="734"/>
      <c r="AW66" s="734"/>
      <c r="AX66" s="734"/>
      <c r="AY66" s="735"/>
      <c r="AZ66" s="733" t="s">
        <v>378</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41.1" customHeight="1" thickTop="1" x14ac:dyDescent="0.2">
      <c r="A68" s="236">
        <v>1</v>
      </c>
      <c r="B68" s="869" t="s">
        <v>579</v>
      </c>
      <c r="C68" s="870"/>
      <c r="D68" s="870"/>
      <c r="E68" s="870"/>
      <c r="F68" s="870"/>
      <c r="G68" s="870"/>
      <c r="H68" s="870"/>
      <c r="I68" s="870"/>
      <c r="J68" s="870"/>
      <c r="K68" s="870"/>
      <c r="L68" s="870"/>
      <c r="M68" s="870"/>
      <c r="N68" s="870"/>
      <c r="O68" s="870"/>
      <c r="P68" s="871"/>
      <c r="Q68" s="872">
        <v>1589</v>
      </c>
      <c r="R68" s="866"/>
      <c r="S68" s="866"/>
      <c r="T68" s="866"/>
      <c r="U68" s="866"/>
      <c r="V68" s="866">
        <v>1425</v>
      </c>
      <c r="W68" s="866"/>
      <c r="X68" s="866"/>
      <c r="Y68" s="866"/>
      <c r="Z68" s="866"/>
      <c r="AA68" s="866">
        <v>165</v>
      </c>
      <c r="AB68" s="866"/>
      <c r="AC68" s="866"/>
      <c r="AD68" s="866"/>
      <c r="AE68" s="866"/>
      <c r="AF68" s="866">
        <v>165</v>
      </c>
      <c r="AG68" s="866"/>
      <c r="AH68" s="866"/>
      <c r="AI68" s="866"/>
      <c r="AJ68" s="866"/>
      <c r="AK68" s="866" t="s">
        <v>578</v>
      </c>
      <c r="AL68" s="866"/>
      <c r="AM68" s="866"/>
      <c r="AN68" s="866"/>
      <c r="AO68" s="866"/>
      <c r="AP68" s="866">
        <v>835</v>
      </c>
      <c r="AQ68" s="866"/>
      <c r="AR68" s="866"/>
      <c r="AS68" s="866"/>
      <c r="AT68" s="866"/>
      <c r="AU68" s="866">
        <v>458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41.1" customHeight="1" x14ac:dyDescent="0.2">
      <c r="A69" s="238">
        <v>2</v>
      </c>
      <c r="B69" s="873" t="s">
        <v>580</v>
      </c>
      <c r="C69" s="874"/>
      <c r="D69" s="874"/>
      <c r="E69" s="874"/>
      <c r="F69" s="874"/>
      <c r="G69" s="874"/>
      <c r="H69" s="874"/>
      <c r="I69" s="874"/>
      <c r="J69" s="874"/>
      <c r="K69" s="874"/>
      <c r="L69" s="874"/>
      <c r="M69" s="874"/>
      <c r="N69" s="874"/>
      <c r="O69" s="874"/>
      <c r="P69" s="875"/>
      <c r="Q69" s="876">
        <v>194</v>
      </c>
      <c r="R69" s="830"/>
      <c r="S69" s="830"/>
      <c r="T69" s="830"/>
      <c r="U69" s="830"/>
      <c r="V69" s="830">
        <v>178</v>
      </c>
      <c r="W69" s="830"/>
      <c r="X69" s="830"/>
      <c r="Y69" s="830"/>
      <c r="Z69" s="830"/>
      <c r="AA69" s="830">
        <v>16</v>
      </c>
      <c r="AB69" s="830"/>
      <c r="AC69" s="830"/>
      <c r="AD69" s="830"/>
      <c r="AE69" s="830"/>
      <c r="AF69" s="830">
        <v>16</v>
      </c>
      <c r="AG69" s="830"/>
      <c r="AH69" s="830"/>
      <c r="AI69" s="830"/>
      <c r="AJ69" s="830"/>
      <c r="AK69" s="830" t="s">
        <v>578</v>
      </c>
      <c r="AL69" s="830"/>
      <c r="AM69" s="830"/>
      <c r="AN69" s="830"/>
      <c r="AO69" s="830"/>
      <c r="AP69" s="830" t="s">
        <v>578</v>
      </c>
      <c r="AQ69" s="830"/>
      <c r="AR69" s="830"/>
      <c r="AS69" s="830"/>
      <c r="AT69" s="830"/>
      <c r="AU69" s="830" t="s">
        <v>578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41.1" customHeight="1" x14ac:dyDescent="0.2">
      <c r="A70" s="238">
        <v>3</v>
      </c>
      <c r="B70" s="873" t="s">
        <v>581</v>
      </c>
      <c r="C70" s="874"/>
      <c r="D70" s="874"/>
      <c r="E70" s="874"/>
      <c r="F70" s="874"/>
      <c r="G70" s="874"/>
      <c r="H70" s="874"/>
      <c r="I70" s="874"/>
      <c r="J70" s="874"/>
      <c r="K70" s="874"/>
      <c r="L70" s="874"/>
      <c r="M70" s="874"/>
      <c r="N70" s="874"/>
      <c r="O70" s="874"/>
      <c r="P70" s="875"/>
      <c r="Q70" s="876">
        <v>1305178</v>
      </c>
      <c r="R70" s="830"/>
      <c r="S70" s="830"/>
      <c r="T70" s="830"/>
      <c r="U70" s="830"/>
      <c r="V70" s="830">
        <v>1290844</v>
      </c>
      <c r="W70" s="830"/>
      <c r="X70" s="830"/>
      <c r="Y70" s="830"/>
      <c r="Z70" s="830"/>
      <c r="AA70" s="830">
        <v>14334</v>
      </c>
      <c r="AB70" s="830"/>
      <c r="AC70" s="830"/>
      <c r="AD70" s="830"/>
      <c r="AE70" s="830"/>
      <c r="AF70" s="830">
        <v>14334</v>
      </c>
      <c r="AG70" s="830"/>
      <c r="AH70" s="830"/>
      <c r="AI70" s="830"/>
      <c r="AJ70" s="830"/>
      <c r="AK70" s="830">
        <v>9500</v>
      </c>
      <c r="AL70" s="830"/>
      <c r="AM70" s="830"/>
      <c r="AN70" s="830"/>
      <c r="AO70" s="830"/>
      <c r="AP70" s="830" t="s">
        <v>578</v>
      </c>
      <c r="AQ70" s="830"/>
      <c r="AR70" s="830"/>
      <c r="AS70" s="830"/>
      <c r="AT70" s="830"/>
      <c r="AU70" s="830" t="s">
        <v>578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41.1" customHeight="1" x14ac:dyDescent="0.2">
      <c r="A71" s="238">
        <v>4</v>
      </c>
      <c r="B71" s="873" t="s">
        <v>582</v>
      </c>
      <c r="C71" s="874"/>
      <c r="D71" s="874"/>
      <c r="E71" s="874"/>
      <c r="F71" s="874"/>
      <c r="G71" s="874"/>
      <c r="H71" s="874"/>
      <c r="I71" s="874"/>
      <c r="J71" s="874"/>
      <c r="K71" s="874"/>
      <c r="L71" s="874"/>
      <c r="M71" s="874"/>
      <c r="N71" s="874"/>
      <c r="O71" s="874"/>
      <c r="P71" s="875"/>
      <c r="Q71" s="876">
        <v>40724</v>
      </c>
      <c r="R71" s="830"/>
      <c r="S71" s="830"/>
      <c r="T71" s="830"/>
      <c r="U71" s="830"/>
      <c r="V71" s="830">
        <v>38242</v>
      </c>
      <c r="W71" s="830"/>
      <c r="X71" s="830"/>
      <c r="Y71" s="830"/>
      <c r="Z71" s="830"/>
      <c r="AA71" s="830">
        <v>2481</v>
      </c>
      <c r="AB71" s="830"/>
      <c r="AC71" s="830"/>
      <c r="AD71" s="830"/>
      <c r="AE71" s="830"/>
      <c r="AF71" s="830">
        <v>25539</v>
      </c>
      <c r="AG71" s="830"/>
      <c r="AH71" s="830"/>
      <c r="AI71" s="830"/>
      <c r="AJ71" s="830"/>
      <c r="AK71" s="830">
        <v>25</v>
      </c>
      <c r="AL71" s="830"/>
      <c r="AM71" s="830"/>
      <c r="AN71" s="830"/>
      <c r="AO71" s="830"/>
      <c r="AP71" s="830">
        <v>100412</v>
      </c>
      <c r="AQ71" s="830"/>
      <c r="AR71" s="830"/>
      <c r="AS71" s="830"/>
      <c r="AT71" s="830"/>
      <c r="AU71" s="830">
        <v>209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41.1" customHeight="1" x14ac:dyDescent="0.2">
      <c r="A72" s="238">
        <v>5</v>
      </c>
      <c r="B72" s="873" t="s">
        <v>583</v>
      </c>
      <c r="C72" s="874"/>
      <c r="D72" s="874"/>
      <c r="E72" s="874"/>
      <c r="F72" s="874"/>
      <c r="G72" s="874"/>
      <c r="H72" s="874"/>
      <c r="I72" s="874"/>
      <c r="J72" s="874"/>
      <c r="K72" s="874"/>
      <c r="L72" s="874"/>
      <c r="M72" s="874"/>
      <c r="N72" s="874"/>
      <c r="O72" s="874"/>
      <c r="P72" s="875"/>
      <c r="Q72" s="876">
        <v>6632</v>
      </c>
      <c r="R72" s="830"/>
      <c r="S72" s="830"/>
      <c r="T72" s="830"/>
      <c r="U72" s="830"/>
      <c r="V72" s="830">
        <v>5979</v>
      </c>
      <c r="W72" s="830"/>
      <c r="X72" s="830"/>
      <c r="Y72" s="830"/>
      <c r="Z72" s="830"/>
      <c r="AA72" s="830">
        <v>653</v>
      </c>
      <c r="AB72" s="830"/>
      <c r="AC72" s="830"/>
      <c r="AD72" s="830"/>
      <c r="AE72" s="830"/>
      <c r="AF72" s="830">
        <v>19383</v>
      </c>
      <c r="AG72" s="830"/>
      <c r="AH72" s="830"/>
      <c r="AI72" s="830"/>
      <c r="AJ72" s="830"/>
      <c r="AK72" s="830" t="s">
        <v>578</v>
      </c>
      <c r="AL72" s="830"/>
      <c r="AM72" s="830"/>
      <c r="AN72" s="830"/>
      <c r="AO72" s="830"/>
      <c r="AP72" s="830">
        <v>20120</v>
      </c>
      <c r="AQ72" s="830"/>
      <c r="AR72" s="830"/>
      <c r="AS72" s="830"/>
      <c r="AT72" s="830"/>
      <c r="AU72" s="830" t="s">
        <v>578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41.1" customHeight="1" x14ac:dyDescent="0.2">
      <c r="A73" s="238">
        <v>6</v>
      </c>
      <c r="B73" s="873" t="s">
        <v>584</v>
      </c>
      <c r="C73" s="874"/>
      <c r="D73" s="874"/>
      <c r="E73" s="874"/>
      <c r="F73" s="874"/>
      <c r="G73" s="874"/>
      <c r="H73" s="874"/>
      <c r="I73" s="874"/>
      <c r="J73" s="874"/>
      <c r="K73" s="874"/>
      <c r="L73" s="874"/>
      <c r="M73" s="874"/>
      <c r="N73" s="874"/>
      <c r="O73" s="874"/>
      <c r="P73" s="875"/>
      <c r="Q73" s="876">
        <v>3751</v>
      </c>
      <c r="R73" s="830"/>
      <c r="S73" s="830"/>
      <c r="T73" s="830"/>
      <c r="U73" s="830"/>
      <c r="V73" s="830">
        <v>3751</v>
      </c>
      <c r="W73" s="830"/>
      <c r="X73" s="830"/>
      <c r="Y73" s="830"/>
      <c r="Z73" s="830"/>
      <c r="AA73" s="830">
        <v>0</v>
      </c>
      <c r="AB73" s="830"/>
      <c r="AC73" s="830"/>
      <c r="AD73" s="830"/>
      <c r="AE73" s="830"/>
      <c r="AF73" s="830">
        <v>0</v>
      </c>
      <c r="AG73" s="830"/>
      <c r="AH73" s="830"/>
      <c r="AI73" s="830"/>
      <c r="AJ73" s="830"/>
      <c r="AK73" s="830" t="s">
        <v>578</v>
      </c>
      <c r="AL73" s="830"/>
      <c r="AM73" s="830"/>
      <c r="AN73" s="830"/>
      <c r="AO73" s="830"/>
      <c r="AP73" s="830">
        <v>1433</v>
      </c>
      <c r="AQ73" s="830"/>
      <c r="AR73" s="830"/>
      <c r="AS73" s="830"/>
      <c r="AT73" s="830"/>
      <c r="AU73" s="830">
        <v>300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7"/>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7"/>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7"/>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7"/>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7"/>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7"/>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7"/>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7"/>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7"/>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7"/>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7"/>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7"/>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7"/>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392</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59437</v>
      </c>
      <c r="AG88" s="844"/>
      <c r="AH88" s="844"/>
      <c r="AI88" s="844"/>
      <c r="AJ88" s="844"/>
      <c r="AK88" s="841"/>
      <c r="AL88" s="841"/>
      <c r="AM88" s="841"/>
      <c r="AN88" s="841"/>
      <c r="AO88" s="841"/>
      <c r="AP88" s="844">
        <v>122800</v>
      </c>
      <c r="AQ88" s="844"/>
      <c r="AR88" s="844"/>
      <c r="AS88" s="844"/>
      <c r="AT88" s="844"/>
      <c r="AU88" s="844">
        <v>967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422</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423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424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8" t="s">
        <v>427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428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2">
      <c r="A109" s="913" t="s">
        <v>429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430</v>
      </c>
      <c r="AB109" s="894"/>
      <c r="AC109" s="894"/>
      <c r="AD109" s="894"/>
      <c r="AE109" s="895"/>
      <c r="AF109" s="893" t="s">
        <v>431</v>
      </c>
      <c r="AG109" s="894"/>
      <c r="AH109" s="894"/>
      <c r="AI109" s="894"/>
      <c r="AJ109" s="895"/>
      <c r="AK109" s="893" t="s">
        <v>308</v>
      </c>
      <c r="AL109" s="894"/>
      <c r="AM109" s="894"/>
      <c r="AN109" s="894"/>
      <c r="AO109" s="895"/>
      <c r="AP109" s="893" t="s">
        <v>432</v>
      </c>
      <c r="AQ109" s="894"/>
      <c r="AR109" s="894"/>
      <c r="AS109" s="894"/>
      <c r="AT109" s="896"/>
      <c r="AU109" s="913" t="s">
        <v>429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430</v>
      </c>
      <c r="BR109" s="894"/>
      <c r="BS109" s="894"/>
      <c r="BT109" s="894"/>
      <c r="BU109" s="895"/>
      <c r="BV109" s="893" t="s">
        <v>431</v>
      </c>
      <c r="BW109" s="894"/>
      <c r="BX109" s="894"/>
      <c r="BY109" s="894"/>
      <c r="BZ109" s="895"/>
      <c r="CA109" s="893" t="s">
        <v>308</v>
      </c>
      <c r="CB109" s="894"/>
      <c r="CC109" s="894"/>
      <c r="CD109" s="894"/>
      <c r="CE109" s="895"/>
      <c r="CF109" s="914" t="s">
        <v>432</v>
      </c>
      <c r="CG109" s="914"/>
      <c r="CH109" s="914"/>
      <c r="CI109" s="914"/>
      <c r="CJ109" s="914"/>
      <c r="CK109" s="893" t="s">
        <v>433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430</v>
      </c>
      <c r="DH109" s="894"/>
      <c r="DI109" s="894"/>
      <c r="DJ109" s="894"/>
      <c r="DK109" s="895"/>
      <c r="DL109" s="893" t="s">
        <v>431</v>
      </c>
      <c r="DM109" s="894"/>
      <c r="DN109" s="894"/>
      <c r="DO109" s="894"/>
      <c r="DP109" s="895"/>
      <c r="DQ109" s="893" t="s">
        <v>308</v>
      </c>
      <c r="DR109" s="894"/>
      <c r="DS109" s="894"/>
      <c r="DT109" s="894"/>
      <c r="DU109" s="895"/>
      <c r="DV109" s="893" t="s">
        <v>432</v>
      </c>
      <c r="DW109" s="894"/>
      <c r="DX109" s="894"/>
      <c r="DY109" s="894"/>
      <c r="DZ109" s="896"/>
    </row>
    <row r="110" spans="1:131" s="230" customFormat="1" ht="26.25" customHeight="1" x14ac:dyDescent="0.2">
      <c r="A110" s="897" t="s">
        <v>434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2528806</v>
      </c>
      <c r="AB110" s="901"/>
      <c r="AC110" s="901"/>
      <c r="AD110" s="901"/>
      <c r="AE110" s="902"/>
      <c r="AF110" s="903">
        <v>2582026</v>
      </c>
      <c r="AG110" s="901"/>
      <c r="AH110" s="901"/>
      <c r="AI110" s="901"/>
      <c r="AJ110" s="902"/>
      <c r="AK110" s="903">
        <v>2592541</v>
      </c>
      <c r="AL110" s="901"/>
      <c r="AM110" s="901"/>
      <c r="AN110" s="901"/>
      <c r="AO110" s="902"/>
      <c r="AP110" s="904">
        <v>20.8</v>
      </c>
      <c r="AQ110" s="905"/>
      <c r="AR110" s="905"/>
      <c r="AS110" s="905"/>
      <c r="AT110" s="906"/>
      <c r="AU110" s="907" t="s">
        <v>77</v>
      </c>
      <c r="AV110" s="908"/>
      <c r="AW110" s="908"/>
      <c r="AX110" s="908"/>
      <c r="AY110" s="908"/>
      <c r="AZ110" s="930" t="s">
        <v>435</v>
      </c>
      <c r="BA110" s="898"/>
      <c r="BB110" s="898"/>
      <c r="BC110" s="898"/>
      <c r="BD110" s="898"/>
      <c r="BE110" s="898"/>
      <c r="BF110" s="898"/>
      <c r="BG110" s="898"/>
      <c r="BH110" s="898"/>
      <c r="BI110" s="898"/>
      <c r="BJ110" s="898"/>
      <c r="BK110" s="898"/>
      <c r="BL110" s="898"/>
      <c r="BM110" s="898"/>
      <c r="BN110" s="898"/>
      <c r="BO110" s="898"/>
      <c r="BP110" s="899"/>
      <c r="BQ110" s="931">
        <v>28254398</v>
      </c>
      <c r="BR110" s="932"/>
      <c r="BS110" s="932"/>
      <c r="BT110" s="932"/>
      <c r="BU110" s="932"/>
      <c r="BV110" s="932">
        <v>27169678</v>
      </c>
      <c r="BW110" s="932"/>
      <c r="BX110" s="932"/>
      <c r="BY110" s="932"/>
      <c r="BZ110" s="932"/>
      <c r="CA110" s="932">
        <v>25328974</v>
      </c>
      <c r="CB110" s="932"/>
      <c r="CC110" s="932"/>
      <c r="CD110" s="932"/>
      <c r="CE110" s="932"/>
      <c r="CF110" s="945">
        <v>202.8</v>
      </c>
      <c r="CG110" s="946"/>
      <c r="CH110" s="946"/>
      <c r="CI110" s="946"/>
      <c r="CJ110" s="946"/>
      <c r="CK110" s="947" t="s">
        <v>436</v>
      </c>
      <c r="CL110" s="948"/>
      <c r="CM110" s="930" t="s">
        <v>437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438</v>
      </c>
      <c r="DH110" s="932"/>
      <c r="DI110" s="932"/>
      <c r="DJ110" s="932"/>
      <c r="DK110" s="932"/>
      <c r="DL110" s="932" t="s">
        <v>438</v>
      </c>
      <c r="DM110" s="932"/>
      <c r="DN110" s="932"/>
      <c r="DO110" s="932"/>
      <c r="DP110" s="932"/>
      <c r="DQ110" s="932" t="s">
        <v>390</v>
      </c>
      <c r="DR110" s="932"/>
      <c r="DS110" s="932"/>
      <c r="DT110" s="932"/>
      <c r="DU110" s="932"/>
      <c r="DV110" s="933" t="s">
        <v>411</v>
      </c>
      <c r="DW110" s="933"/>
      <c r="DX110" s="933"/>
      <c r="DY110" s="933"/>
      <c r="DZ110" s="934"/>
    </row>
    <row r="111" spans="1:131" s="230" customFormat="1" ht="26.25" customHeight="1" x14ac:dyDescent="0.2">
      <c r="A111" s="935" t="s">
        <v>439</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411</v>
      </c>
      <c r="AB111" s="939"/>
      <c r="AC111" s="939"/>
      <c r="AD111" s="939"/>
      <c r="AE111" s="940"/>
      <c r="AF111" s="941" t="s">
        <v>440</v>
      </c>
      <c r="AG111" s="939"/>
      <c r="AH111" s="939"/>
      <c r="AI111" s="939"/>
      <c r="AJ111" s="940"/>
      <c r="AK111" s="941" t="s">
        <v>411</v>
      </c>
      <c r="AL111" s="939"/>
      <c r="AM111" s="939"/>
      <c r="AN111" s="939"/>
      <c r="AO111" s="940"/>
      <c r="AP111" s="942" t="s">
        <v>411</v>
      </c>
      <c r="AQ111" s="943"/>
      <c r="AR111" s="943"/>
      <c r="AS111" s="943"/>
      <c r="AT111" s="944"/>
      <c r="AU111" s="909"/>
      <c r="AV111" s="910"/>
      <c r="AW111" s="910"/>
      <c r="AX111" s="910"/>
      <c r="AY111" s="910"/>
      <c r="AZ111" s="923" t="s">
        <v>441</v>
      </c>
      <c r="BA111" s="924"/>
      <c r="BB111" s="924"/>
      <c r="BC111" s="924"/>
      <c r="BD111" s="924"/>
      <c r="BE111" s="924"/>
      <c r="BF111" s="924"/>
      <c r="BG111" s="924"/>
      <c r="BH111" s="924"/>
      <c r="BI111" s="924"/>
      <c r="BJ111" s="924"/>
      <c r="BK111" s="924"/>
      <c r="BL111" s="924"/>
      <c r="BM111" s="924"/>
      <c r="BN111" s="924"/>
      <c r="BO111" s="924"/>
      <c r="BP111" s="925"/>
      <c r="BQ111" s="926">
        <v>156016</v>
      </c>
      <c r="BR111" s="927"/>
      <c r="BS111" s="927"/>
      <c r="BT111" s="927"/>
      <c r="BU111" s="927"/>
      <c r="BV111" s="927">
        <v>78009</v>
      </c>
      <c r="BW111" s="927"/>
      <c r="BX111" s="927"/>
      <c r="BY111" s="927"/>
      <c r="BZ111" s="927"/>
      <c r="CA111" s="927" t="s">
        <v>411</v>
      </c>
      <c r="CB111" s="927"/>
      <c r="CC111" s="927"/>
      <c r="CD111" s="927"/>
      <c r="CE111" s="927"/>
      <c r="CF111" s="921" t="s">
        <v>411</v>
      </c>
      <c r="CG111" s="922"/>
      <c r="CH111" s="922"/>
      <c r="CI111" s="922"/>
      <c r="CJ111" s="922"/>
      <c r="CK111" s="949"/>
      <c r="CL111" s="950"/>
      <c r="CM111" s="923" t="s">
        <v>442</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411</v>
      </c>
      <c r="DH111" s="927"/>
      <c r="DI111" s="927"/>
      <c r="DJ111" s="927"/>
      <c r="DK111" s="927"/>
      <c r="DL111" s="927" t="s">
        <v>411</v>
      </c>
      <c r="DM111" s="927"/>
      <c r="DN111" s="927"/>
      <c r="DO111" s="927"/>
      <c r="DP111" s="927"/>
      <c r="DQ111" s="927" t="s">
        <v>443</v>
      </c>
      <c r="DR111" s="927"/>
      <c r="DS111" s="927"/>
      <c r="DT111" s="927"/>
      <c r="DU111" s="927"/>
      <c r="DV111" s="928" t="s">
        <v>443</v>
      </c>
      <c r="DW111" s="928"/>
      <c r="DX111" s="928"/>
      <c r="DY111" s="928"/>
      <c r="DZ111" s="929"/>
    </row>
    <row r="112" spans="1:131" s="230" customFormat="1" ht="26.25" customHeight="1" x14ac:dyDescent="0.2">
      <c r="A112" s="953" t="s">
        <v>444</v>
      </c>
      <c r="B112" s="954"/>
      <c r="C112" s="924" t="s">
        <v>445</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443</v>
      </c>
      <c r="AB112" s="960"/>
      <c r="AC112" s="960"/>
      <c r="AD112" s="960"/>
      <c r="AE112" s="961"/>
      <c r="AF112" s="962" t="s">
        <v>446</v>
      </c>
      <c r="AG112" s="960"/>
      <c r="AH112" s="960"/>
      <c r="AI112" s="960"/>
      <c r="AJ112" s="961"/>
      <c r="AK112" s="962" t="s">
        <v>446</v>
      </c>
      <c r="AL112" s="960"/>
      <c r="AM112" s="960"/>
      <c r="AN112" s="960"/>
      <c r="AO112" s="961"/>
      <c r="AP112" s="963" t="s">
        <v>443</v>
      </c>
      <c r="AQ112" s="964"/>
      <c r="AR112" s="964"/>
      <c r="AS112" s="964"/>
      <c r="AT112" s="965"/>
      <c r="AU112" s="909"/>
      <c r="AV112" s="910"/>
      <c r="AW112" s="910"/>
      <c r="AX112" s="910"/>
      <c r="AY112" s="910"/>
      <c r="AZ112" s="923" t="s">
        <v>447</v>
      </c>
      <c r="BA112" s="924"/>
      <c r="BB112" s="924"/>
      <c r="BC112" s="924"/>
      <c r="BD112" s="924"/>
      <c r="BE112" s="924"/>
      <c r="BF112" s="924"/>
      <c r="BG112" s="924"/>
      <c r="BH112" s="924"/>
      <c r="BI112" s="924"/>
      <c r="BJ112" s="924"/>
      <c r="BK112" s="924"/>
      <c r="BL112" s="924"/>
      <c r="BM112" s="924"/>
      <c r="BN112" s="924"/>
      <c r="BO112" s="924"/>
      <c r="BP112" s="925"/>
      <c r="BQ112" s="926">
        <v>4108355</v>
      </c>
      <c r="BR112" s="927"/>
      <c r="BS112" s="927"/>
      <c r="BT112" s="927"/>
      <c r="BU112" s="927"/>
      <c r="BV112" s="927">
        <v>3301636</v>
      </c>
      <c r="BW112" s="927"/>
      <c r="BX112" s="927"/>
      <c r="BY112" s="927"/>
      <c r="BZ112" s="927"/>
      <c r="CA112" s="927">
        <v>2414904</v>
      </c>
      <c r="CB112" s="927"/>
      <c r="CC112" s="927"/>
      <c r="CD112" s="927"/>
      <c r="CE112" s="927"/>
      <c r="CF112" s="921">
        <v>19.3</v>
      </c>
      <c r="CG112" s="922"/>
      <c r="CH112" s="922"/>
      <c r="CI112" s="922"/>
      <c r="CJ112" s="922"/>
      <c r="CK112" s="949"/>
      <c r="CL112" s="950"/>
      <c r="CM112" s="923" t="s">
        <v>448</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446</v>
      </c>
      <c r="DH112" s="927"/>
      <c r="DI112" s="927"/>
      <c r="DJ112" s="927"/>
      <c r="DK112" s="927"/>
      <c r="DL112" s="927" t="s">
        <v>411</v>
      </c>
      <c r="DM112" s="927"/>
      <c r="DN112" s="927"/>
      <c r="DO112" s="927"/>
      <c r="DP112" s="927"/>
      <c r="DQ112" s="927" t="s">
        <v>411</v>
      </c>
      <c r="DR112" s="927"/>
      <c r="DS112" s="927"/>
      <c r="DT112" s="927"/>
      <c r="DU112" s="927"/>
      <c r="DV112" s="928" t="s">
        <v>411</v>
      </c>
      <c r="DW112" s="928"/>
      <c r="DX112" s="928"/>
      <c r="DY112" s="928"/>
      <c r="DZ112" s="929"/>
    </row>
    <row r="113" spans="1:130" s="230" customFormat="1" ht="26.25" customHeight="1" x14ac:dyDescent="0.2">
      <c r="A113" s="955"/>
      <c r="B113" s="956"/>
      <c r="C113" s="924" t="s">
        <v>449</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251520</v>
      </c>
      <c r="AB113" s="939"/>
      <c r="AC113" s="939"/>
      <c r="AD113" s="939"/>
      <c r="AE113" s="940"/>
      <c r="AF113" s="941">
        <v>279176</v>
      </c>
      <c r="AG113" s="939"/>
      <c r="AH113" s="939"/>
      <c r="AI113" s="939"/>
      <c r="AJ113" s="940"/>
      <c r="AK113" s="941">
        <v>249906</v>
      </c>
      <c r="AL113" s="939"/>
      <c r="AM113" s="939"/>
      <c r="AN113" s="939"/>
      <c r="AO113" s="940"/>
      <c r="AP113" s="942">
        <v>2</v>
      </c>
      <c r="AQ113" s="943"/>
      <c r="AR113" s="943"/>
      <c r="AS113" s="943"/>
      <c r="AT113" s="944"/>
      <c r="AU113" s="909"/>
      <c r="AV113" s="910"/>
      <c r="AW113" s="910"/>
      <c r="AX113" s="910"/>
      <c r="AY113" s="910"/>
      <c r="AZ113" s="923" t="s">
        <v>450</v>
      </c>
      <c r="BA113" s="924"/>
      <c r="BB113" s="924"/>
      <c r="BC113" s="924"/>
      <c r="BD113" s="924"/>
      <c r="BE113" s="924"/>
      <c r="BF113" s="924"/>
      <c r="BG113" s="924"/>
      <c r="BH113" s="924"/>
      <c r="BI113" s="924"/>
      <c r="BJ113" s="924"/>
      <c r="BK113" s="924"/>
      <c r="BL113" s="924"/>
      <c r="BM113" s="924"/>
      <c r="BN113" s="924"/>
      <c r="BO113" s="924"/>
      <c r="BP113" s="925"/>
      <c r="BQ113" s="926">
        <v>1349605</v>
      </c>
      <c r="BR113" s="927"/>
      <c r="BS113" s="927"/>
      <c r="BT113" s="927"/>
      <c r="BU113" s="927"/>
      <c r="BV113" s="927">
        <v>1135851</v>
      </c>
      <c r="BW113" s="927"/>
      <c r="BX113" s="927"/>
      <c r="BY113" s="927"/>
      <c r="BZ113" s="927"/>
      <c r="CA113" s="927">
        <v>966688</v>
      </c>
      <c r="CB113" s="927"/>
      <c r="CC113" s="927"/>
      <c r="CD113" s="927"/>
      <c r="CE113" s="927"/>
      <c r="CF113" s="921">
        <v>7.7</v>
      </c>
      <c r="CG113" s="922"/>
      <c r="CH113" s="922"/>
      <c r="CI113" s="922"/>
      <c r="CJ113" s="922"/>
      <c r="CK113" s="949"/>
      <c r="CL113" s="950"/>
      <c r="CM113" s="923" t="s">
        <v>451</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v>156016</v>
      </c>
      <c r="DH113" s="960"/>
      <c r="DI113" s="960"/>
      <c r="DJ113" s="960"/>
      <c r="DK113" s="961"/>
      <c r="DL113" s="962">
        <v>78009</v>
      </c>
      <c r="DM113" s="960"/>
      <c r="DN113" s="960"/>
      <c r="DO113" s="960"/>
      <c r="DP113" s="961"/>
      <c r="DQ113" s="962" t="s">
        <v>443</v>
      </c>
      <c r="DR113" s="960"/>
      <c r="DS113" s="960"/>
      <c r="DT113" s="960"/>
      <c r="DU113" s="961"/>
      <c r="DV113" s="963" t="s">
        <v>443</v>
      </c>
      <c r="DW113" s="964"/>
      <c r="DX113" s="964"/>
      <c r="DY113" s="964"/>
      <c r="DZ113" s="965"/>
    </row>
    <row r="114" spans="1:130" s="230" customFormat="1" ht="26.25" customHeight="1" x14ac:dyDescent="0.2">
      <c r="A114" s="955"/>
      <c r="B114" s="956"/>
      <c r="C114" s="924" t="s">
        <v>452</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248790</v>
      </c>
      <c r="AB114" s="960"/>
      <c r="AC114" s="960"/>
      <c r="AD114" s="960"/>
      <c r="AE114" s="961"/>
      <c r="AF114" s="962">
        <v>252973</v>
      </c>
      <c r="AG114" s="960"/>
      <c r="AH114" s="960"/>
      <c r="AI114" s="960"/>
      <c r="AJ114" s="961"/>
      <c r="AK114" s="962">
        <v>241044</v>
      </c>
      <c r="AL114" s="960"/>
      <c r="AM114" s="960"/>
      <c r="AN114" s="960"/>
      <c r="AO114" s="961"/>
      <c r="AP114" s="963">
        <v>1.9</v>
      </c>
      <c r="AQ114" s="964"/>
      <c r="AR114" s="964"/>
      <c r="AS114" s="964"/>
      <c r="AT114" s="965"/>
      <c r="AU114" s="909"/>
      <c r="AV114" s="910"/>
      <c r="AW114" s="910"/>
      <c r="AX114" s="910"/>
      <c r="AY114" s="910"/>
      <c r="AZ114" s="923" t="s">
        <v>453</v>
      </c>
      <c r="BA114" s="924"/>
      <c r="BB114" s="924"/>
      <c r="BC114" s="924"/>
      <c r="BD114" s="924"/>
      <c r="BE114" s="924"/>
      <c r="BF114" s="924"/>
      <c r="BG114" s="924"/>
      <c r="BH114" s="924"/>
      <c r="BI114" s="924"/>
      <c r="BJ114" s="924"/>
      <c r="BK114" s="924"/>
      <c r="BL114" s="924"/>
      <c r="BM114" s="924"/>
      <c r="BN114" s="924"/>
      <c r="BO114" s="924"/>
      <c r="BP114" s="925"/>
      <c r="BQ114" s="926">
        <v>3767511</v>
      </c>
      <c r="BR114" s="927"/>
      <c r="BS114" s="927"/>
      <c r="BT114" s="927"/>
      <c r="BU114" s="927"/>
      <c r="BV114" s="927">
        <v>3683944</v>
      </c>
      <c r="BW114" s="927"/>
      <c r="BX114" s="927"/>
      <c r="BY114" s="927"/>
      <c r="BZ114" s="927"/>
      <c r="CA114" s="927">
        <v>3576833</v>
      </c>
      <c r="CB114" s="927"/>
      <c r="CC114" s="927"/>
      <c r="CD114" s="927"/>
      <c r="CE114" s="927"/>
      <c r="CF114" s="921">
        <v>28.6</v>
      </c>
      <c r="CG114" s="922"/>
      <c r="CH114" s="922"/>
      <c r="CI114" s="922"/>
      <c r="CJ114" s="922"/>
      <c r="CK114" s="949"/>
      <c r="CL114" s="950"/>
      <c r="CM114" s="923" t="s">
        <v>454</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411</v>
      </c>
      <c r="DH114" s="960"/>
      <c r="DI114" s="960"/>
      <c r="DJ114" s="960"/>
      <c r="DK114" s="961"/>
      <c r="DL114" s="962" t="s">
        <v>443</v>
      </c>
      <c r="DM114" s="960"/>
      <c r="DN114" s="960"/>
      <c r="DO114" s="960"/>
      <c r="DP114" s="961"/>
      <c r="DQ114" s="962" t="s">
        <v>411</v>
      </c>
      <c r="DR114" s="960"/>
      <c r="DS114" s="960"/>
      <c r="DT114" s="960"/>
      <c r="DU114" s="961"/>
      <c r="DV114" s="963" t="s">
        <v>411</v>
      </c>
      <c r="DW114" s="964"/>
      <c r="DX114" s="964"/>
      <c r="DY114" s="964"/>
      <c r="DZ114" s="965"/>
    </row>
    <row r="115" spans="1:130" s="230" customFormat="1" ht="26.25" customHeight="1" x14ac:dyDescent="0.2">
      <c r="A115" s="955"/>
      <c r="B115" s="956"/>
      <c r="C115" s="924" t="s">
        <v>455</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78008</v>
      </c>
      <c r="AB115" s="939"/>
      <c r="AC115" s="939"/>
      <c r="AD115" s="939"/>
      <c r="AE115" s="940"/>
      <c r="AF115" s="941">
        <v>78008</v>
      </c>
      <c r="AG115" s="939"/>
      <c r="AH115" s="939"/>
      <c r="AI115" s="939"/>
      <c r="AJ115" s="940"/>
      <c r="AK115" s="941">
        <v>78008</v>
      </c>
      <c r="AL115" s="939"/>
      <c r="AM115" s="939"/>
      <c r="AN115" s="939"/>
      <c r="AO115" s="940"/>
      <c r="AP115" s="942">
        <v>0.6</v>
      </c>
      <c r="AQ115" s="943"/>
      <c r="AR115" s="943"/>
      <c r="AS115" s="943"/>
      <c r="AT115" s="944"/>
      <c r="AU115" s="909"/>
      <c r="AV115" s="910"/>
      <c r="AW115" s="910"/>
      <c r="AX115" s="910"/>
      <c r="AY115" s="910"/>
      <c r="AZ115" s="923" t="s">
        <v>456</v>
      </c>
      <c r="BA115" s="924"/>
      <c r="BB115" s="924"/>
      <c r="BC115" s="924"/>
      <c r="BD115" s="924"/>
      <c r="BE115" s="924"/>
      <c r="BF115" s="924"/>
      <c r="BG115" s="924"/>
      <c r="BH115" s="924"/>
      <c r="BI115" s="924"/>
      <c r="BJ115" s="924"/>
      <c r="BK115" s="924"/>
      <c r="BL115" s="924"/>
      <c r="BM115" s="924"/>
      <c r="BN115" s="924"/>
      <c r="BO115" s="924"/>
      <c r="BP115" s="925"/>
      <c r="BQ115" s="926" t="s">
        <v>446</v>
      </c>
      <c r="BR115" s="927"/>
      <c r="BS115" s="927"/>
      <c r="BT115" s="927"/>
      <c r="BU115" s="927"/>
      <c r="BV115" s="927" t="s">
        <v>390</v>
      </c>
      <c r="BW115" s="927"/>
      <c r="BX115" s="927"/>
      <c r="BY115" s="927"/>
      <c r="BZ115" s="927"/>
      <c r="CA115" s="927" t="s">
        <v>411</v>
      </c>
      <c r="CB115" s="927"/>
      <c r="CC115" s="927"/>
      <c r="CD115" s="927"/>
      <c r="CE115" s="927"/>
      <c r="CF115" s="921" t="s">
        <v>446</v>
      </c>
      <c r="CG115" s="922"/>
      <c r="CH115" s="922"/>
      <c r="CI115" s="922"/>
      <c r="CJ115" s="922"/>
      <c r="CK115" s="949"/>
      <c r="CL115" s="950"/>
      <c r="CM115" s="923" t="s">
        <v>457</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411</v>
      </c>
      <c r="DH115" s="960"/>
      <c r="DI115" s="960"/>
      <c r="DJ115" s="960"/>
      <c r="DK115" s="961"/>
      <c r="DL115" s="962" t="s">
        <v>443</v>
      </c>
      <c r="DM115" s="960"/>
      <c r="DN115" s="960"/>
      <c r="DO115" s="960"/>
      <c r="DP115" s="961"/>
      <c r="DQ115" s="962" t="s">
        <v>411</v>
      </c>
      <c r="DR115" s="960"/>
      <c r="DS115" s="960"/>
      <c r="DT115" s="960"/>
      <c r="DU115" s="961"/>
      <c r="DV115" s="963" t="s">
        <v>446</v>
      </c>
      <c r="DW115" s="964"/>
      <c r="DX115" s="964"/>
      <c r="DY115" s="964"/>
      <c r="DZ115" s="965"/>
    </row>
    <row r="116" spans="1:130" s="230" customFormat="1" ht="26.25" customHeight="1" x14ac:dyDescent="0.2">
      <c r="A116" s="957"/>
      <c r="B116" s="958"/>
      <c r="C116" s="966" t="s">
        <v>458</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485</v>
      </c>
      <c r="AB116" s="960"/>
      <c r="AC116" s="960"/>
      <c r="AD116" s="960"/>
      <c r="AE116" s="961"/>
      <c r="AF116" s="962">
        <v>388</v>
      </c>
      <c r="AG116" s="960"/>
      <c r="AH116" s="960"/>
      <c r="AI116" s="960"/>
      <c r="AJ116" s="961"/>
      <c r="AK116" s="962" t="s">
        <v>390</v>
      </c>
      <c r="AL116" s="960"/>
      <c r="AM116" s="960"/>
      <c r="AN116" s="960"/>
      <c r="AO116" s="961"/>
      <c r="AP116" s="963" t="s">
        <v>446</v>
      </c>
      <c r="AQ116" s="964"/>
      <c r="AR116" s="964"/>
      <c r="AS116" s="964"/>
      <c r="AT116" s="965"/>
      <c r="AU116" s="909"/>
      <c r="AV116" s="910"/>
      <c r="AW116" s="910"/>
      <c r="AX116" s="910"/>
      <c r="AY116" s="910"/>
      <c r="AZ116" s="968" t="s">
        <v>459</v>
      </c>
      <c r="BA116" s="969"/>
      <c r="BB116" s="969"/>
      <c r="BC116" s="969"/>
      <c r="BD116" s="969"/>
      <c r="BE116" s="969"/>
      <c r="BF116" s="969"/>
      <c r="BG116" s="969"/>
      <c r="BH116" s="969"/>
      <c r="BI116" s="969"/>
      <c r="BJ116" s="969"/>
      <c r="BK116" s="969"/>
      <c r="BL116" s="969"/>
      <c r="BM116" s="969"/>
      <c r="BN116" s="969"/>
      <c r="BO116" s="969"/>
      <c r="BP116" s="970"/>
      <c r="BQ116" s="926" t="s">
        <v>446</v>
      </c>
      <c r="BR116" s="927"/>
      <c r="BS116" s="927"/>
      <c r="BT116" s="927"/>
      <c r="BU116" s="927"/>
      <c r="BV116" s="927" t="s">
        <v>411</v>
      </c>
      <c r="BW116" s="927"/>
      <c r="BX116" s="927"/>
      <c r="BY116" s="927"/>
      <c r="BZ116" s="927"/>
      <c r="CA116" s="927" t="s">
        <v>443</v>
      </c>
      <c r="CB116" s="927"/>
      <c r="CC116" s="927"/>
      <c r="CD116" s="927"/>
      <c r="CE116" s="927"/>
      <c r="CF116" s="921" t="s">
        <v>446</v>
      </c>
      <c r="CG116" s="922"/>
      <c r="CH116" s="922"/>
      <c r="CI116" s="922"/>
      <c r="CJ116" s="922"/>
      <c r="CK116" s="949"/>
      <c r="CL116" s="950"/>
      <c r="CM116" s="923" t="s">
        <v>460</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390</v>
      </c>
      <c r="DH116" s="960"/>
      <c r="DI116" s="960"/>
      <c r="DJ116" s="960"/>
      <c r="DK116" s="961"/>
      <c r="DL116" s="962" t="s">
        <v>446</v>
      </c>
      <c r="DM116" s="960"/>
      <c r="DN116" s="960"/>
      <c r="DO116" s="960"/>
      <c r="DP116" s="961"/>
      <c r="DQ116" s="962" t="s">
        <v>446</v>
      </c>
      <c r="DR116" s="960"/>
      <c r="DS116" s="960"/>
      <c r="DT116" s="960"/>
      <c r="DU116" s="961"/>
      <c r="DV116" s="963" t="s">
        <v>446</v>
      </c>
      <c r="DW116" s="964"/>
      <c r="DX116" s="964"/>
      <c r="DY116" s="964"/>
      <c r="DZ116" s="965"/>
    </row>
    <row r="117" spans="1:130" s="230" customFormat="1" ht="26.25" customHeight="1" x14ac:dyDescent="0.2">
      <c r="A117" s="913" t="s">
        <v>188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461</v>
      </c>
      <c r="Z117" s="895"/>
      <c r="AA117" s="979">
        <v>3107609</v>
      </c>
      <c r="AB117" s="980"/>
      <c r="AC117" s="980"/>
      <c r="AD117" s="980"/>
      <c r="AE117" s="981"/>
      <c r="AF117" s="982">
        <v>3192571</v>
      </c>
      <c r="AG117" s="980"/>
      <c r="AH117" s="980"/>
      <c r="AI117" s="980"/>
      <c r="AJ117" s="981"/>
      <c r="AK117" s="982">
        <v>3161499</v>
      </c>
      <c r="AL117" s="980"/>
      <c r="AM117" s="980"/>
      <c r="AN117" s="980"/>
      <c r="AO117" s="981"/>
      <c r="AP117" s="983"/>
      <c r="AQ117" s="984"/>
      <c r="AR117" s="984"/>
      <c r="AS117" s="984"/>
      <c r="AT117" s="985"/>
      <c r="AU117" s="909"/>
      <c r="AV117" s="910"/>
      <c r="AW117" s="910"/>
      <c r="AX117" s="910"/>
      <c r="AY117" s="910"/>
      <c r="AZ117" s="975" t="s">
        <v>462</v>
      </c>
      <c r="BA117" s="976"/>
      <c r="BB117" s="976"/>
      <c r="BC117" s="976"/>
      <c r="BD117" s="976"/>
      <c r="BE117" s="976"/>
      <c r="BF117" s="976"/>
      <c r="BG117" s="976"/>
      <c r="BH117" s="976"/>
      <c r="BI117" s="976"/>
      <c r="BJ117" s="976"/>
      <c r="BK117" s="976"/>
      <c r="BL117" s="976"/>
      <c r="BM117" s="976"/>
      <c r="BN117" s="976"/>
      <c r="BO117" s="976"/>
      <c r="BP117" s="977"/>
      <c r="BQ117" s="926" t="s">
        <v>463</v>
      </c>
      <c r="BR117" s="927"/>
      <c r="BS117" s="927"/>
      <c r="BT117" s="927"/>
      <c r="BU117" s="927"/>
      <c r="BV117" s="927" t="s">
        <v>464</v>
      </c>
      <c r="BW117" s="927"/>
      <c r="BX117" s="927"/>
      <c r="BY117" s="927"/>
      <c r="BZ117" s="927"/>
      <c r="CA117" s="927" t="s">
        <v>443</v>
      </c>
      <c r="CB117" s="927"/>
      <c r="CC117" s="927"/>
      <c r="CD117" s="927"/>
      <c r="CE117" s="927"/>
      <c r="CF117" s="921" t="s">
        <v>443</v>
      </c>
      <c r="CG117" s="922"/>
      <c r="CH117" s="922"/>
      <c r="CI117" s="922"/>
      <c r="CJ117" s="922"/>
      <c r="CK117" s="949"/>
      <c r="CL117" s="950"/>
      <c r="CM117" s="923" t="s">
        <v>465</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390</v>
      </c>
      <c r="DH117" s="960"/>
      <c r="DI117" s="960"/>
      <c r="DJ117" s="960"/>
      <c r="DK117" s="961"/>
      <c r="DL117" s="962" t="s">
        <v>390</v>
      </c>
      <c r="DM117" s="960"/>
      <c r="DN117" s="960"/>
      <c r="DO117" s="960"/>
      <c r="DP117" s="961"/>
      <c r="DQ117" s="962" t="s">
        <v>464</v>
      </c>
      <c r="DR117" s="960"/>
      <c r="DS117" s="960"/>
      <c r="DT117" s="960"/>
      <c r="DU117" s="961"/>
      <c r="DV117" s="963" t="s">
        <v>390</v>
      </c>
      <c r="DW117" s="964"/>
      <c r="DX117" s="964"/>
      <c r="DY117" s="964"/>
      <c r="DZ117" s="965"/>
    </row>
    <row r="118" spans="1:130" s="230" customFormat="1" ht="26.25" customHeight="1" x14ac:dyDescent="0.2">
      <c r="A118" s="913" t="s">
        <v>433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430</v>
      </c>
      <c r="AB118" s="894"/>
      <c r="AC118" s="894"/>
      <c r="AD118" s="894"/>
      <c r="AE118" s="895"/>
      <c r="AF118" s="893" t="s">
        <v>431</v>
      </c>
      <c r="AG118" s="894"/>
      <c r="AH118" s="894"/>
      <c r="AI118" s="894"/>
      <c r="AJ118" s="895"/>
      <c r="AK118" s="893" t="s">
        <v>308</v>
      </c>
      <c r="AL118" s="894"/>
      <c r="AM118" s="894"/>
      <c r="AN118" s="894"/>
      <c r="AO118" s="895"/>
      <c r="AP118" s="971" t="s">
        <v>432</v>
      </c>
      <c r="AQ118" s="972"/>
      <c r="AR118" s="972"/>
      <c r="AS118" s="972"/>
      <c r="AT118" s="973"/>
      <c r="AU118" s="909"/>
      <c r="AV118" s="910"/>
      <c r="AW118" s="910"/>
      <c r="AX118" s="910"/>
      <c r="AY118" s="910"/>
      <c r="AZ118" s="974" t="s">
        <v>466</v>
      </c>
      <c r="BA118" s="966"/>
      <c r="BB118" s="966"/>
      <c r="BC118" s="966"/>
      <c r="BD118" s="966"/>
      <c r="BE118" s="966"/>
      <c r="BF118" s="966"/>
      <c r="BG118" s="966"/>
      <c r="BH118" s="966"/>
      <c r="BI118" s="966"/>
      <c r="BJ118" s="966"/>
      <c r="BK118" s="966"/>
      <c r="BL118" s="966"/>
      <c r="BM118" s="966"/>
      <c r="BN118" s="966"/>
      <c r="BO118" s="966"/>
      <c r="BP118" s="967"/>
      <c r="BQ118" s="1000" t="s">
        <v>390</v>
      </c>
      <c r="BR118" s="1001"/>
      <c r="BS118" s="1001"/>
      <c r="BT118" s="1001"/>
      <c r="BU118" s="1001"/>
      <c r="BV118" s="1001" t="s">
        <v>443</v>
      </c>
      <c r="BW118" s="1001"/>
      <c r="BX118" s="1001"/>
      <c r="BY118" s="1001"/>
      <c r="BZ118" s="1001"/>
      <c r="CA118" s="1001" t="s">
        <v>463</v>
      </c>
      <c r="CB118" s="1001"/>
      <c r="CC118" s="1001"/>
      <c r="CD118" s="1001"/>
      <c r="CE118" s="1001"/>
      <c r="CF118" s="921" t="s">
        <v>443</v>
      </c>
      <c r="CG118" s="922"/>
      <c r="CH118" s="922"/>
      <c r="CI118" s="922"/>
      <c r="CJ118" s="922"/>
      <c r="CK118" s="949"/>
      <c r="CL118" s="950"/>
      <c r="CM118" s="923" t="s">
        <v>467</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390</v>
      </c>
      <c r="DH118" s="960"/>
      <c r="DI118" s="960"/>
      <c r="DJ118" s="960"/>
      <c r="DK118" s="961"/>
      <c r="DL118" s="962" t="s">
        <v>411</v>
      </c>
      <c r="DM118" s="960"/>
      <c r="DN118" s="960"/>
      <c r="DO118" s="960"/>
      <c r="DP118" s="961"/>
      <c r="DQ118" s="962" t="s">
        <v>463</v>
      </c>
      <c r="DR118" s="960"/>
      <c r="DS118" s="960"/>
      <c r="DT118" s="960"/>
      <c r="DU118" s="961"/>
      <c r="DV118" s="963" t="s">
        <v>463</v>
      </c>
      <c r="DW118" s="964"/>
      <c r="DX118" s="964"/>
      <c r="DY118" s="964"/>
      <c r="DZ118" s="965"/>
    </row>
    <row r="119" spans="1:130" s="230" customFormat="1" ht="26.25" customHeight="1" x14ac:dyDescent="0.2">
      <c r="A119" s="1057" t="s">
        <v>436</v>
      </c>
      <c r="B119" s="948"/>
      <c r="C119" s="930" t="s">
        <v>437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411</v>
      </c>
      <c r="AB119" s="901"/>
      <c r="AC119" s="901"/>
      <c r="AD119" s="901"/>
      <c r="AE119" s="902"/>
      <c r="AF119" s="903" t="s">
        <v>411</v>
      </c>
      <c r="AG119" s="901"/>
      <c r="AH119" s="901"/>
      <c r="AI119" s="901"/>
      <c r="AJ119" s="902"/>
      <c r="AK119" s="903" t="s">
        <v>443</v>
      </c>
      <c r="AL119" s="901"/>
      <c r="AM119" s="901"/>
      <c r="AN119" s="901"/>
      <c r="AO119" s="902"/>
      <c r="AP119" s="904" t="s">
        <v>411</v>
      </c>
      <c r="AQ119" s="905"/>
      <c r="AR119" s="905"/>
      <c r="AS119" s="905"/>
      <c r="AT119" s="906"/>
      <c r="AU119" s="911"/>
      <c r="AV119" s="912"/>
      <c r="AW119" s="912"/>
      <c r="AX119" s="912"/>
      <c r="AY119" s="912"/>
      <c r="AZ119" s="251" t="s">
        <v>188</v>
      </c>
      <c r="BA119" s="251"/>
      <c r="BB119" s="251"/>
      <c r="BC119" s="251"/>
      <c r="BD119" s="251"/>
      <c r="BE119" s="251"/>
      <c r="BF119" s="251"/>
      <c r="BG119" s="251"/>
      <c r="BH119" s="251"/>
      <c r="BI119" s="251"/>
      <c r="BJ119" s="251"/>
      <c r="BK119" s="251"/>
      <c r="BL119" s="251"/>
      <c r="BM119" s="251"/>
      <c r="BN119" s="251"/>
      <c r="BO119" s="978" t="s">
        <v>468</v>
      </c>
      <c r="BP119" s="1006"/>
      <c r="BQ119" s="1000">
        <v>37635885</v>
      </c>
      <c r="BR119" s="1001"/>
      <c r="BS119" s="1001"/>
      <c r="BT119" s="1001"/>
      <c r="BU119" s="1001"/>
      <c r="BV119" s="1001">
        <v>35369118</v>
      </c>
      <c r="BW119" s="1001"/>
      <c r="BX119" s="1001"/>
      <c r="BY119" s="1001"/>
      <c r="BZ119" s="1001"/>
      <c r="CA119" s="1001">
        <v>32287399</v>
      </c>
      <c r="CB119" s="1001"/>
      <c r="CC119" s="1001"/>
      <c r="CD119" s="1001"/>
      <c r="CE119" s="1001"/>
      <c r="CF119" s="1002"/>
      <c r="CG119" s="1003"/>
      <c r="CH119" s="1003"/>
      <c r="CI119" s="1003"/>
      <c r="CJ119" s="1004"/>
      <c r="CK119" s="951"/>
      <c r="CL119" s="952"/>
      <c r="CM119" s="974" t="s">
        <v>469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390</v>
      </c>
      <c r="DH119" s="987"/>
      <c r="DI119" s="987"/>
      <c r="DJ119" s="987"/>
      <c r="DK119" s="988"/>
      <c r="DL119" s="986" t="s">
        <v>463</v>
      </c>
      <c r="DM119" s="987"/>
      <c r="DN119" s="987"/>
      <c r="DO119" s="987"/>
      <c r="DP119" s="988"/>
      <c r="DQ119" s="986" t="s">
        <v>443</v>
      </c>
      <c r="DR119" s="987"/>
      <c r="DS119" s="987"/>
      <c r="DT119" s="987"/>
      <c r="DU119" s="988"/>
      <c r="DV119" s="989" t="s">
        <v>411</v>
      </c>
      <c r="DW119" s="990"/>
      <c r="DX119" s="990"/>
      <c r="DY119" s="990"/>
      <c r="DZ119" s="991"/>
    </row>
    <row r="120" spans="1:130" s="230" customFormat="1" ht="26.25" customHeight="1" x14ac:dyDescent="0.2">
      <c r="A120" s="1058"/>
      <c r="B120" s="950"/>
      <c r="C120" s="923" t="s">
        <v>442</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443</v>
      </c>
      <c r="AB120" s="960"/>
      <c r="AC120" s="960"/>
      <c r="AD120" s="960"/>
      <c r="AE120" s="961"/>
      <c r="AF120" s="962" t="s">
        <v>463</v>
      </c>
      <c r="AG120" s="960"/>
      <c r="AH120" s="960"/>
      <c r="AI120" s="960"/>
      <c r="AJ120" s="961"/>
      <c r="AK120" s="962" t="s">
        <v>390</v>
      </c>
      <c r="AL120" s="960"/>
      <c r="AM120" s="960"/>
      <c r="AN120" s="960"/>
      <c r="AO120" s="961"/>
      <c r="AP120" s="963" t="s">
        <v>411</v>
      </c>
      <c r="AQ120" s="964"/>
      <c r="AR120" s="964"/>
      <c r="AS120" s="964"/>
      <c r="AT120" s="965"/>
      <c r="AU120" s="992" t="s">
        <v>470</v>
      </c>
      <c r="AV120" s="993"/>
      <c r="AW120" s="993"/>
      <c r="AX120" s="993"/>
      <c r="AY120" s="994"/>
      <c r="AZ120" s="930" t="s">
        <v>471</v>
      </c>
      <c r="BA120" s="898"/>
      <c r="BB120" s="898"/>
      <c r="BC120" s="898"/>
      <c r="BD120" s="898"/>
      <c r="BE120" s="898"/>
      <c r="BF120" s="898"/>
      <c r="BG120" s="898"/>
      <c r="BH120" s="898"/>
      <c r="BI120" s="898"/>
      <c r="BJ120" s="898"/>
      <c r="BK120" s="898"/>
      <c r="BL120" s="898"/>
      <c r="BM120" s="898"/>
      <c r="BN120" s="898"/>
      <c r="BO120" s="898"/>
      <c r="BP120" s="899"/>
      <c r="BQ120" s="931">
        <v>4594120</v>
      </c>
      <c r="BR120" s="932"/>
      <c r="BS120" s="932"/>
      <c r="BT120" s="932"/>
      <c r="BU120" s="932"/>
      <c r="BV120" s="932">
        <v>5846164</v>
      </c>
      <c r="BW120" s="932"/>
      <c r="BX120" s="932"/>
      <c r="BY120" s="932"/>
      <c r="BZ120" s="932"/>
      <c r="CA120" s="932">
        <v>6491901</v>
      </c>
      <c r="CB120" s="932"/>
      <c r="CC120" s="932"/>
      <c r="CD120" s="932"/>
      <c r="CE120" s="932"/>
      <c r="CF120" s="945">
        <v>52</v>
      </c>
      <c r="CG120" s="946"/>
      <c r="CH120" s="946"/>
      <c r="CI120" s="946"/>
      <c r="CJ120" s="946"/>
      <c r="CK120" s="1007" t="s">
        <v>472</v>
      </c>
      <c r="CL120" s="1008"/>
      <c r="CM120" s="1008"/>
      <c r="CN120" s="1008"/>
      <c r="CO120" s="1009"/>
      <c r="CP120" s="1015" t="s">
        <v>407</v>
      </c>
      <c r="CQ120" s="1016"/>
      <c r="CR120" s="1016"/>
      <c r="CS120" s="1016"/>
      <c r="CT120" s="1016"/>
      <c r="CU120" s="1016"/>
      <c r="CV120" s="1016"/>
      <c r="CW120" s="1016"/>
      <c r="CX120" s="1016"/>
      <c r="CY120" s="1016"/>
      <c r="CZ120" s="1016"/>
      <c r="DA120" s="1016"/>
      <c r="DB120" s="1016"/>
      <c r="DC120" s="1016"/>
      <c r="DD120" s="1016"/>
      <c r="DE120" s="1016"/>
      <c r="DF120" s="1017"/>
      <c r="DG120" s="931">
        <v>4108355</v>
      </c>
      <c r="DH120" s="932"/>
      <c r="DI120" s="932"/>
      <c r="DJ120" s="932"/>
      <c r="DK120" s="932"/>
      <c r="DL120" s="932">
        <v>3301636</v>
      </c>
      <c r="DM120" s="932"/>
      <c r="DN120" s="932"/>
      <c r="DO120" s="932"/>
      <c r="DP120" s="932"/>
      <c r="DQ120" s="932">
        <v>2401504</v>
      </c>
      <c r="DR120" s="932"/>
      <c r="DS120" s="932"/>
      <c r="DT120" s="932"/>
      <c r="DU120" s="932"/>
      <c r="DV120" s="933">
        <v>19.2</v>
      </c>
      <c r="DW120" s="933"/>
      <c r="DX120" s="933"/>
      <c r="DY120" s="933"/>
      <c r="DZ120" s="934"/>
    </row>
    <row r="121" spans="1:130" s="230" customFormat="1" ht="26.25" customHeight="1" x14ac:dyDescent="0.2">
      <c r="A121" s="1058"/>
      <c r="B121" s="950"/>
      <c r="C121" s="975" t="s">
        <v>473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v>78008</v>
      </c>
      <c r="AB121" s="960"/>
      <c r="AC121" s="960"/>
      <c r="AD121" s="960"/>
      <c r="AE121" s="961"/>
      <c r="AF121" s="962">
        <v>78008</v>
      </c>
      <c r="AG121" s="960"/>
      <c r="AH121" s="960"/>
      <c r="AI121" s="960"/>
      <c r="AJ121" s="961"/>
      <c r="AK121" s="962">
        <v>78008</v>
      </c>
      <c r="AL121" s="960"/>
      <c r="AM121" s="960"/>
      <c r="AN121" s="960"/>
      <c r="AO121" s="961"/>
      <c r="AP121" s="963">
        <v>0.6</v>
      </c>
      <c r="AQ121" s="964"/>
      <c r="AR121" s="964"/>
      <c r="AS121" s="964"/>
      <c r="AT121" s="965"/>
      <c r="AU121" s="995"/>
      <c r="AV121" s="996"/>
      <c r="AW121" s="996"/>
      <c r="AX121" s="996"/>
      <c r="AY121" s="997"/>
      <c r="AZ121" s="923" t="s">
        <v>474</v>
      </c>
      <c r="BA121" s="924"/>
      <c r="BB121" s="924"/>
      <c r="BC121" s="924"/>
      <c r="BD121" s="924"/>
      <c r="BE121" s="924"/>
      <c r="BF121" s="924"/>
      <c r="BG121" s="924"/>
      <c r="BH121" s="924"/>
      <c r="BI121" s="924"/>
      <c r="BJ121" s="924"/>
      <c r="BK121" s="924"/>
      <c r="BL121" s="924"/>
      <c r="BM121" s="924"/>
      <c r="BN121" s="924"/>
      <c r="BO121" s="924"/>
      <c r="BP121" s="925"/>
      <c r="BQ121" s="926">
        <v>4133087</v>
      </c>
      <c r="BR121" s="927"/>
      <c r="BS121" s="927"/>
      <c r="BT121" s="927"/>
      <c r="BU121" s="927"/>
      <c r="BV121" s="927">
        <v>3188234</v>
      </c>
      <c r="BW121" s="927"/>
      <c r="BX121" s="927"/>
      <c r="BY121" s="927"/>
      <c r="BZ121" s="927"/>
      <c r="CA121" s="927">
        <v>2463599</v>
      </c>
      <c r="CB121" s="927"/>
      <c r="CC121" s="927"/>
      <c r="CD121" s="927"/>
      <c r="CE121" s="927"/>
      <c r="CF121" s="921">
        <v>19.7</v>
      </c>
      <c r="CG121" s="922"/>
      <c r="CH121" s="922"/>
      <c r="CI121" s="922"/>
      <c r="CJ121" s="922"/>
      <c r="CK121" s="1010"/>
      <c r="CL121" s="1011"/>
      <c r="CM121" s="1011"/>
      <c r="CN121" s="1011"/>
      <c r="CO121" s="1012"/>
      <c r="CP121" s="1020" t="s">
        <v>475</v>
      </c>
      <c r="CQ121" s="1021"/>
      <c r="CR121" s="1021"/>
      <c r="CS121" s="1021"/>
      <c r="CT121" s="1021"/>
      <c r="CU121" s="1021"/>
      <c r="CV121" s="1021"/>
      <c r="CW121" s="1021"/>
      <c r="CX121" s="1021"/>
      <c r="CY121" s="1021"/>
      <c r="CZ121" s="1021"/>
      <c r="DA121" s="1021"/>
      <c r="DB121" s="1021"/>
      <c r="DC121" s="1021"/>
      <c r="DD121" s="1021"/>
      <c r="DE121" s="1021"/>
      <c r="DF121" s="1022"/>
      <c r="DG121" s="926" t="s">
        <v>463</v>
      </c>
      <c r="DH121" s="927"/>
      <c r="DI121" s="927"/>
      <c r="DJ121" s="927"/>
      <c r="DK121" s="927"/>
      <c r="DL121" s="927" t="s">
        <v>463</v>
      </c>
      <c r="DM121" s="927"/>
      <c r="DN121" s="927"/>
      <c r="DO121" s="927"/>
      <c r="DP121" s="927"/>
      <c r="DQ121" s="927">
        <v>13400</v>
      </c>
      <c r="DR121" s="927"/>
      <c r="DS121" s="927"/>
      <c r="DT121" s="927"/>
      <c r="DU121" s="927"/>
      <c r="DV121" s="928">
        <v>0.1</v>
      </c>
      <c r="DW121" s="928"/>
      <c r="DX121" s="928"/>
      <c r="DY121" s="928"/>
      <c r="DZ121" s="929"/>
    </row>
    <row r="122" spans="1:130" s="230" customFormat="1" ht="26.25" customHeight="1" x14ac:dyDescent="0.2">
      <c r="A122" s="1058"/>
      <c r="B122" s="950"/>
      <c r="C122" s="923" t="s">
        <v>454</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443</v>
      </c>
      <c r="AB122" s="960"/>
      <c r="AC122" s="960"/>
      <c r="AD122" s="960"/>
      <c r="AE122" s="961"/>
      <c r="AF122" s="962" t="s">
        <v>443</v>
      </c>
      <c r="AG122" s="960"/>
      <c r="AH122" s="960"/>
      <c r="AI122" s="960"/>
      <c r="AJ122" s="961"/>
      <c r="AK122" s="962" t="s">
        <v>411</v>
      </c>
      <c r="AL122" s="960"/>
      <c r="AM122" s="960"/>
      <c r="AN122" s="960"/>
      <c r="AO122" s="961"/>
      <c r="AP122" s="963" t="s">
        <v>390</v>
      </c>
      <c r="AQ122" s="964"/>
      <c r="AR122" s="964"/>
      <c r="AS122" s="964"/>
      <c r="AT122" s="965"/>
      <c r="AU122" s="995"/>
      <c r="AV122" s="996"/>
      <c r="AW122" s="996"/>
      <c r="AX122" s="996"/>
      <c r="AY122" s="997"/>
      <c r="AZ122" s="974" t="s">
        <v>476</v>
      </c>
      <c r="BA122" s="966"/>
      <c r="BB122" s="966"/>
      <c r="BC122" s="966"/>
      <c r="BD122" s="966"/>
      <c r="BE122" s="966"/>
      <c r="BF122" s="966"/>
      <c r="BG122" s="966"/>
      <c r="BH122" s="966"/>
      <c r="BI122" s="966"/>
      <c r="BJ122" s="966"/>
      <c r="BK122" s="966"/>
      <c r="BL122" s="966"/>
      <c r="BM122" s="966"/>
      <c r="BN122" s="966"/>
      <c r="BO122" s="966"/>
      <c r="BP122" s="967"/>
      <c r="BQ122" s="1000">
        <v>18634599</v>
      </c>
      <c r="BR122" s="1001"/>
      <c r="BS122" s="1001"/>
      <c r="BT122" s="1001"/>
      <c r="BU122" s="1001"/>
      <c r="BV122" s="1001">
        <v>18071536</v>
      </c>
      <c r="BW122" s="1001"/>
      <c r="BX122" s="1001"/>
      <c r="BY122" s="1001"/>
      <c r="BZ122" s="1001"/>
      <c r="CA122" s="1001">
        <v>17032912</v>
      </c>
      <c r="CB122" s="1001"/>
      <c r="CC122" s="1001"/>
      <c r="CD122" s="1001"/>
      <c r="CE122" s="1001"/>
      <c r="CF122" s="1018">
        <v>136.4</v>
      </c>
      <c r="CG122" s="1019"/>
      <c r="CH122" s="1019"/>
      <c r="CI122" s="1019"/>
      <c r="CJ122" s="1019"/>
      <c r="CK122" s="1010"/>
      <c r="CL122" s="1011"/>
      <c r="CM122" s="1011"/>
      <c r="CN122" s="1011"/>
      <c r="CO122" s="1012"/>
      <c r="CP122" s="1020" t="s">
        <v>477</v>
      </c>
      <c r="CQ122" s="1021"/>
      <c r="CR122" s="1021"/>
      <c r="CS122" s="1021"/>
      <c r="CT122" s="1021"/>
      <c r="CU122" s="1021"/>
      <c r="CV122" s="1021"/>
      <c r="CW122" s="1021"/>
      <c r="CX122" s="1021"/>
      <c r="CY122" s="1021"/>
      <c r="CZ122" s="1021"/>
      <c r="DA122" s="1021"/>
      <c r="DB122" s="1021"/>
      <c r="DC122" s="1021"/>
      <c r="DD122" s="1021"/>
      <c r="DE122" s="1021"/>
      <c r="DF122" s="1022"/>
      <c r="DG122" s="926" t="s">
        <v>463</v>
      </c>
      <c r="DH122" s="927"/>
      <c r="DI122" s="927"/>
      <c r="DJ122" s="927"/>
      <c r="DK122" s="927"/>
      <c r="DL122" s="927" t="s">
        <v>411</v>
      </c>
      <c r="DM122" s="927"/>
      <c r="DN122" s="927"/>
      <c r="DO122" s="927"/>
      <c r="DP122" s="927"/>
      <c r="DQ122" s="927" t="s">
        <v>390</v>
      </c>
      <c r="DR122" s="927"/>
      <c r="DS122" s="927"/>
      <c r="DT122" s="927"/>
      <c r="DU122" s="927"/>
      <c r="DV122" s="928" t="s">
        <v>390</v>
      </c>
      <c r="DW122" s="928"/>
      <c r="DX122" s="928"/>
      <c r="DY122" s="928"/>
      <c r="DZ122" s="929"/>
    </row>
    <row r="123" spans="1:130" s="230" customFormat="1" ht="26.25" customHeight="1" x14ac:dyDescent="0.2">
      <c r="A123" s="1058"/>
      <c r="B123" s="950"/>
      <c r="C123" s="923" t="s">
        <v>460</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411</v>
      </c>
      <c r="AB123" s="960"/>
      <c r="AC123" s="960"/>
      <c r="AD123" s="960"/>
      <c r="AE123" s="961"/>
      <c r="AF123" s="962" t="s">
        <v>443</v>
      </c>
      <c r="AG123" s="960"/>
      <c r="AH123" s="960"/>
      <c r="AI123" s="960"/>
      <c r="AJ123" s="961"/>
      <c r="AK123" s="962" t="s">
        <v>463</v>
      </c>
      <c r="AL123" s="960"/>
      <c r="AM123" s="960"/>
      <c r="AN123" s="960"/>
      <c r="AO123" s="961"/>
      <c r="AP123" s="963" t="s">
        <v>130</v>
      </c>
      <c r="AQ123" s="964"/>
      <c r="AR123" s="964"/>
      <c r="AS123" s="964"/>
      <c r="AT123" s="965"/>
      <c r="AU123" s="998"/>
      <c r="AV123" s="999"/>
      <c r="AW123" s="999"/>
      <c r="AX123" s="999"/>
      <c r="AY123" s="999"/>
      <c r="AZ123" s="251" t="s">
        <v>188</v>
      </c>
      <c r="BA123" s="251"/>
      <c r="BB123" s="251"/>
      <c r="BC123" s="251"/>
      <c r="BD123" s="251"/>
      <c r="BE123" s="251"/>
      <c r="BF123" s="251"/>
      <c r="BG123" s="251"/>
      <c r="BH123" s="251"/>
      <c r="BI123" s="251"/>
      <c r="BJ123" s="251"/>
      <c r="BK123" s="251"/>
      <c r="BL123" s="251"/>
      <c r="BM123" s="251"/>
      <c r="BN123" s="251"/>
      <c r="BO123" s="978" t="s">
        <v>478</v>
      </c>
      <c r="BP123" s="1006"/>
      <c r="BQ123" s="1064">
        <v>27361806</v>
      </c>
      <c r="BR123" s="1065"/>
      <c r="BS123" s="1065"/>
      <c r="BT123" s="1065"/>
      <c r="BU123" s="1065"/>
      <c r="BV123" s="1065">
        <v>27105934</v>
      </c>
      <c r="BW123" s="1065"/>
      <c r="BX123" s="1065"/>
      <c r="BY123" s="1065"/>
      <c r="BZ123" s="1065"/>
      <c r="CA123" s="1065">
        <v>25988412</v>
      </c>
      <c r="CB123" s="1065"/>
      <c r="CC123" s="1065"/>
      <c r="CD123" s="1065"/>
      <c r="CE123" s="1065"/>
      <c r="CF123" s="1002"/>
      <c r="CG123" s="1003"/>
      <c r="CH123" s="1003"/>
      <c r="CI123" s="1003"/>
      <c r="CJ123" s="1004"/>
      <c r="CK123" s="1010"/>
      <c r="CL123" s="1011"/>
      <c r="CM123" s="1011"/>
      <c r="CN123" s="1011"/>
      <c r="CO123" s="1012"/>
      <c r="CP123" s="1020" t="s">
        <v>479</v>
      </c>
      <c r="CQ123" s="1021"/>
      <c r="CR123" s="1021"/>
      <c r="CS123" s="1021"/>
      <c r="CT123" s="1021"/>
      <c r="CU123" s="1021"/>
      <c r="CV123" s="1021"/>
      <c r="CW123" s="1021"/>
      <c r="CX123" s="1021"/>
      <c r="CY123" s="1021"/>
      <c r="CZ123" s="1021"/>
      <c r="DA123" s="1021"/>
      <c r="DB123" s="1021"/>
      <c r="DC123" s="1021"/>
      <c r="DD123" s="1021"/>
      <c r="DE123" s="1021"/>
      <c r="DF123" s="1022"/>
      <c r="DG123" s="959" t="s">
        <v>463</v>
      </c>
      <c r="DH123" s="960"/>
      <c r="DI123" s="960"/>
      <c r="DJ123" s="960"/>
      <c r="DK123" s="961"/>
      <c r="DL123" s="962" t="s">
        <v>463</v>
      </c>
      <c r="DM123" s="960"/>
      <c r="DN123" s="960"/>
      <c r="DO123" s="960"/>
      <c r="DP123" s="961"/>
      <c r="DQ123" s="962" t="s">
        <v>130</v>
      </c>
      <c r="DR123" s="960"/>
      <c r="DS123" s="960"/>
      <c r="DT123" s="960"/>
      <c r="DU123" s="961"/>
      <c r="DV123" s="963" t="s">
        <v>464</v>
      </c>
      <c r="DW123" s="964"/>
      <c r="DX123" s="964"/>
      <c r="DY123" s="964"/>
      <c r="DZ123" s="965"/>
    </row>
    <row r="124" spans="1:130" s="230" customFormat="1" ht="26.25" customHeight="1" thickBot="1" x14ac:dyDescent="0.25">
      <c r="A124" s="1058"/>
      <c r="B124" s="950"/>
      <c r="C124" s="923" t="s">
        <v>465</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463</v>
      </c>
      <c r="AB124" s="960"/>
      <c r="AC124" s="960"/>
      <c r="AD124" s="960"/>
      <c r="AE124" s="961"/>
      <c r="AF124" s="962" t="s">
        <v>463</v>
      </c>
      <c r="AG124" s="960"/>
      <c r="AH124" s="960"/>
      <c r="AI124" s="960"/>
      <c r="AJ124" s="961"/>
      <c r="AK124" s="962" t="s">
        <v>480</v>
      </c>
      <c r="AL124" s="960"/>
      <c r="AM124" s="960"/>
      <c r="AN124" s="960"/>
      <c r="AO124" s="961"/>
      <c r="AP124" s="963" t="s">
        <v>443</v>
      </c>
      <c r="AQ124" s="964"/>
      <c r="AR124" s="964"/>
      <c r="AS124" s="964"/>
      <c r="AT124" s="965"/>
      <c r="AU124" s="1060" t="s">
        <v>481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85.2</v>
      </c>
      <c r="BR124" s="1028"/>
      <c r="BS124" s="1028"/>
      <c r="BT124" s="1028"/>
      <c r="BU124" s="1028"/>
      <c r="BV124" s="1028">
        <v>64.400000000000006</v>
      </c>
      <c r="BW124" s="1028"/>
      <c r="BX124" s="1028"/>
      <c r="BY124" s="1028"/>
      <c r="BZ124" s="1028"/>
      <c r="CA124" s="1028">
        <v>50.4</v>
      </c>
      <c r="CB124" s="1028"/>
      <c r="CC124" s="1028"/>
      <c r="CD124" s="1028"/>
      <c r="CE124" s="1028"/>
      <c r="CF124" s="1029"/>
      <c r="CG124" s="1030"/>
      <c r="CH124" s="1030"/>
      <c r="CI124" s="1030"/>
      <c r="CJ124" s="1031"/>
      <c r="CK124" s="1013"/>
      <c r="CL124" s="1013"/>
      <c r="CM124" s="1013"/>
      <c r="CN124" s="1013"/>
      <c r="CO124" s="1014"/>
      <c r="CP124" s="1020" t="s">
        <v>482</v>
      </c>
      <c r="CQ124" s="1021"/>
      <c r="CR124" s="1021"/>
      <c r="CS124" s="1021"/>
      <c r="CT124" s="1021"/>
      <c r="CU124" s="1021"/>
      <c r="CV124" s="1021"/>
      <c r="CW124" s="1021"/>
      <c r="CX124" s="1021"/>
      <c r="CY124" s="1021"/>
      <c r="CZ124" s="1021"/>
      <c r="DA124" s="1021"/>
      <c r="DB124" s="1021"/>
      <c r="DC124" s="1021"/>
      <c r="DD124" s="1021"/>
      <c r="DE124" s="1021"/>
      <c r="DF124" s="1022"/>
      <c r="DG124" s="1005" t="s">
        <v>463</v>
      </c>
      <c r="DH124" s="987"/>
      <c r="DI124" s="987"/>
      <c r="DJ124" s="987"/>
      <c r="DK124" s="988"/>
      <c r="DL124" s="986" t="s">
        <v>411</v>
      </c>
      <c r="DM124" s="987"/>
      <c r="DN124" s="987"/>
      <c r="DO124" s="987"/>
      <c r="DP124" s="988"/>
      <c r="DQ124" s="986" t="s">
        <v>463</v>
      </c>
      <c r="DR124" s="987"/>
      <c r="DS124" s="987"/>
      <c r="DT124" s="987"/>
      <c r="DU124" s="988"/>
      <c r="DV124" s="989" t="s">
        <v>443</v>
      </c>
      <c r="DW124" s="990"/>
      <c r="DX124" s="990"/>
      <c r="DY124" s="990"/>
      <c r="DZ124" s="991"/>
    </row>
    <row r="125" spans="1:130" s="230" customFormat="1" ht="26.25" customHeight="1" x14ac:dyDescent="0.2">
      <c r="A125" s="1058"/>
      <c r="B125" s="950"/>
      <c r="C125" s="923" t="s">
        <v>467</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463</v>
      </c>
      <c r="AB125" s="960"/>
      <c r="AC125" s="960"/>
      <c r="AD125" s="960"/>
      <c r="AE125" s="961"/>
      <c r="AF125" s="962" t="s">
        <v>463</v>
      </c>
      <c r="AG125" s="960"/>
      <c r="AH125" s="960"/>
      <c r="AI125" s="960"/>
      <c r="AJ125" s="961"/>
      <c r="AK125" s="962" t="s">
        <v>443</v>
      </c>
      <c r="AL125" s="960"/>
      <c r="AM125" s="960"/>
      <c r="AN125" s="960"/>
      <c r="AO125" s="961"/>
      <c r="AP125" s="963" t="s">
        <v>443</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483</v>
      </c>
      <c r="CL125" s="1008"/>
      <c r="CM125" s="1008"/>
      <c r="CN125" s="1008"/>
      <c r="CO125" s="1009"/>
      <c r="CP125" s="930" t="s">
        <v>484</v>
      </c>
      <c r="CQ125" s="898"/>
      <c r="CR125" s="898"/>
      <c r="CS125" s="898"/>
      <c r="CT125" s="898"/>
      <c r="CU125" s="898"/>
      <c r="CV125" s="898"/>
      <c r="CW125" s="898"/>
      <c r="CX125" s="898"/>
      <c r="CY125" s="898"/>
      <c r="CZ125" s="898"/>
      <c r="DA125" s="898"/>
      <c r="DB125" s="898"/>
      <c r="DC125" s="898"/>
      <c r="DD125" s="898"/>
      <c r="DE125" s="898"/>
      <c r="DF125" s="899"/>
      <c r="DG125" s="931" t="s">
        <v>463</v>
      </c>
      <c r="DH125" s="932"/>
      <c r="DI125" s="932"/>
      <c r="DJ125" s="932"/>
      <c r="DK125" s="932"/>
      <c r="DL125" s="932" t="s">
        <v>463</v>
      </c>
      <c r="DM125" s="932"/>
      <c r="DN125" s="932"/>
      <c r="DO125" s="932"/>
      <c r="DP125" s="932"/>
      <c r="DQ125" s="932" t="s">
        <v>463</v>
      </c>
      <c r="DR125" s="932"/>
      <c r="DS125" s="932"/>
      <c r="DT125" s="932"/>
      <c r="DU125" s="932"/>
      <c r="DV125" s="933" t="s">
        <v>443</v>
      </c>
      <c r="DW125" s="933"/>
      <c r="DX125" s="933"/>
      <c r="DY125" s="933"/>
      <c r="DZ125" s="934"/>
    </row>
    <row r="126" spans="1:130" s="230" customFormat="1" ht="26.25" customHeight="1" thickBot="1" x14ac:dyDescent="0.25">
      <c r="A126" s="1058"/>
      <c r="B126" s="950"/>
      <c r="C126" s="923" t="s">
        <v>469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463</v>
      </c>
      <c r="AB126" s="960"/>
      <c r="AC126" s="960"/>
      <c r="AD126" s="960"/>
      <c r="AE126" s="961"/>
      <c r="AF126" s="962" t="s">
        <v>443</v>
      </c>
      <c r="AG126" s="960"/>
      <c r="AH126" s="960"/>
      <c r="AI126" s="960"/>
      <c r="AJ126" s="961"/>
      <c r="AK126" s="962" t="s">
        <v>463</v>
      </c>
      <c r="AL126" s="960"/>
      <c r="AM126" s="960"/>
      <c r="AN126" s="960"/>
      <c r="AO126" s="961"/>
      <c r="AP126" s="963" t="s">
        <v>463</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485</v>
      </c>
      <c r="CQ126" s="924"/>
      <c r="CR126" s="924"/>
      <c r="CS126" s="924"/>
      <c r="CT126" s="924"/>
      <c r="CU126" s="924"/>
      <c r="CV126" s="924"/>
      <c r="CW126" s="924"/>
      <c r="CX126" s="924"/>
      <c r="CY126" s="924"/>
      <c r="CZ126" s="924"/>
      <c r="DA126" s="924"/>
      <c r="DB126" s="924"/>
      <c r="DC126" s="924"/>
      <c r="DD126" s="924"/>
      <c r="DE126" s="924"/>
      <c r="DF126" s="925"/>
      <c r="DG126" s="926" t="s">
        <v>463</v>
      </c>
      <c r="DH126" s="927"/>
      <c r="DI126" s="927"/>
      <c r="DJ126" s="927"/>
      <c r="DK126" s="927"/>
      <c r="DL126" s="927" t="s">
        <v>130</v>
      </c>
      <c r="DM126" s="927"/>
      <c r="DN126" s="927"/>
      <c r="DO126" s="927"/>
      <c r="DP126" s="927"/>
      <c r="DQ126" s="927" t="s">
        <v>463</v>
      </c>
      <c r="DR126" s="927"/>
      <c r="DS126" s="927"/>
      <c r="DT126" s="927"/>
      <c r="DU126" s="927"/>
      <c r="DV126" s="928" t="s">
        <v>411</v>
      </c>
      <c r="DW126" s="928"/>
      <c r="DX126" s="928"/>
      <c r="DY126" s="928"/>
      <c r="DZ126" s="929"/>
    </row>
    <row r="127" spans="1:130" s="230" customFormat="1" ht="26.25" customHeight="1" x14ac:dyDescent="0.2">
      <c r="A127" s="1059"/>
      <c r="B127" s="952"/>
      <c r="C127" s="974" t="s">
        <v>486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390</v>
      </c>
      <c r="AB127" s="960"/>
      <c r="AC127" s="960"/>
      <c r="AD127" s="960"/>
      <c r="AE127" s="961"/>
      <c r="AF127" s="962" t="s">
        <v>464</v>
      </c>
      <c r="AG127" s="960"/>
      <c r="AH127" s="960"/>
      <c r="AI127" s="960"/>
      <c r="AJ127" s="961"/>
      <c r="AK127" s="962" t="s">
        <v>463</v>
      </c>
      <c r="AL127" s="960"/>
      <c r="AM127" s="960"/>
      <c r="AN127" s="960"/>
      <c r="AO127" s="961"/>
      <c r="AP127" s="963" t="s">
        <v>463</v>
      </c>
      <c r="AQ127" s="964"/>
      <c r="AR127" s="964"/>
      <c r="AS127" s="964"/>
      <c r="AT127" s="965"/>
      <c r="AU127" s="232"/>
      <c r="AV127" s="232"/>
      <c r="AW127" s="232"/>
      <c r="AX127" s="1032" t="s">
        <v>487</v>
      </c>
      <c r="AY127" s="1033"/>
      <c r="AZ127" s="1033"/>
      <c r="BA127" s="1033"/>
      <c r="BB127" s="1033"/>
      <c r="BC127" s="1033"/>
      <c r="BD127" s="1033"/>
      <c r="BE127" s="1034"/>
      <c r="BF127" s="1035" t="s">
        <v>488</v>
      </c>
      <c r="BG127" s="1033"/>
      <c r="BH127" s="1033"/>
      <c r="BI127" s="1033"/>
      <c r="BJ127" s="1033"/>
      <c r="BK127" s="1033"/>
      <c r="BL127" s="1034"/>
      <c r="BM127" s="1035" t="s">
        <v>489</v>
      </c>
      <c r="BN127" s="1033"/>
      <c r="BO127" s="1033"/>
      <c r="BP127" s="1033"/>
      <c r="BQ127" s="1033"/>
      <c r="BR127" s="1033"/>
      <c r="BS127" s="1034"/>
      <c r="BT127" s="1035" t="s">
        <v>490</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491</v>
      </c>
      <c r="CQ127" s="924"/>
      <c r="CR127" s="924"/>
      <c r="CS127" s="924"/>
      <c r="CT127" s="924"/>
      <c r="CU127" s="924"/>
      <c r="CV127" s="924"/>
      <c r="CW127" s="924"/>
      <c r="CX127" s="924"/>
      <c r="CY127" s="924"/>
      <c r="CZ127" s="924"/>
      <c r="DA127" s="924"/>
      <c r="DB127" s="924"/>
      <c r="DC127" s="924"/>
      <c r="DD127" s="924"/>
      <c r="DE127" s="924"/>
      <c r="DF127" s="925"/>
      <c r="DG127" s="926" t="s">
        <v>443</v>
      </c>
      <c r="DH127" s="927"/>
      <c r="DI127" s="927"/>
      <c r="DJ127" s="927"/>
      <c r="DK127" s="927"/>
      <c r="DL127" s="927" t="s">
        <v>463</v>
      </c>
      <c r="DM127" s="927"/>
      <c r="DN127" s="927"/>
      <c r="DO127" s="927"/>
      <c r="DP127" s="927"/>
      <c r="DQ127" s="927" t="s">
        <v>463</v>
      </c>
      <c r="DR127" s="927"/>
      <c r="DS127" s="927"/>
      <c r="DT127" s="927"/>
      <c r="DU127" s="927"/>
      <c r="DV127" s="928" t="s">
        <v>390</v>
      </c>
      <c r="DW127" s="928"/>
      <c r="DX127" s="928"/>
      <c r="DY127" s="928"/>
      <c r="DZ127" s="929"/>
    </row>
    <row r="128" spans="1:130" s="230" customFormat="1" ht="26.25" customHeight="1" thickBot="1" x14ac:dyDescent="0.25">
      <c r="A128" s="1042" t="s">
        <v>492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493</v>
      </c>
      <c r="X128" s="1044"/>
      <c r="Y128" s="1044"/>
      <c r="Z128" s="1045"/>
      <c r="AA128" s="1046">
        <v>379037</v>
      </c>
      <c r="AB128" s="1047"/>
      <c r="AC128" s="1047"/>
      <c r="AD128" s="1047"/>
      <c r="AE128" s="1048"/>
      <c r="AF128" s="1049">
        <v>445181</v>
      </c>
      <c r="AG128" s="1047"/>
      <c r="AH128" s="1047"/>
      <c r="AI128" s="1047"/>
      <c r="AJ128" s="1048"/>
      <c r="AK128" s="1049">
        <v>391726</v>
      </c>
      <c r="AL128" s="1047"/>
      <c r="AM128" s="1047"/>
      <c r="AN128" s="1047"/>
      <c r="AO128" s="1048"/>
      <c r="AP128" s="1050"/>
      <c r="AQ128" s="1051"/>
      <c r="AR128" s="1051"/>
      <c r="AS128" s="1051"/>
      <c r="AT128" s="1052"/>
      <c r="AU128" s="232"/>
      <c r="AV128" s="232"/>
      <c r="AW128" s="232"/>
      <c r="AX128" s="897" t="s">
        <v>494</v>
      </c>
      <c r="AY128" s="898"/>
      <c r="AZ128" s="898"/>
      <c r="BA128" s="898"/>
      <c r="BB128" s="898"/>
      <c r="BC128" s="898"/>
      <c r="BD128" s="898"/>
      <c r="BE128" s="899"/>
      <c r="BF128" s="1053" t="s">
        <v>443</v>
      </c>
      <c r="BG128" s="1054"/>
      <c r="BH128" s="1054"/>
      <c r="BI128" s="1054"/>
      <c r="BJ128" s="1054"/>
      <c r="BK128" s="1054"/>
      <c r="BL128" s="1055"/>
      <c r="BM128" s="1053">
        <v>12.85</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495</v>
      </c>
      <c r="CQ128" s="726"/>
      <c r="CR128" s="726"/>
      <c r="CS128" s="726"/>
      <c r="CT128" s="726"/>
      <c r="CU128" s="726"/>
      <c r="CV128" s="726"/>
      <c r="CW128" s="726"/>
      <c r="CX128" s="726"/>
      <c r="CY128" s="726"/>
      <c r="CZ128" s="726"/>
      <c r="DA128" s="726"/>
      <c r="DB128" s="726"/>
      <c r="DC128" s="726"/>
      <c r="DD128" s="726"/>
      <c r="DE128" s="726"/>
      <c r="DF128" s="1037"/>
      <c r="DG128" s="1038" t="s">
        <v>463</v>
      </c>
      <c r="DH128" s="1039"/>
      <c r="DI128" s="1039"/>
      <c r="DJ128" s="1039"/>
      <c r="DK128" s="1039"/>
      <c r="DL128" s="1039" t="s">
        <v>463</v>
      </c>
      <c r="DM128" s="1039"/>
      <c r="DN128" s="1039"/>
      <c r="DO128" s="1039"/>
      <c r="DP128" s="1039"/>
      <c r="DQ128" s="1039" t="s">
        <v>463</v>
      </c>
      <c r="DR128" s="1039"/>
      <c r="DS128" s="1039"/>
      <c r="DT128" s="1039"/>
      <c r="DU128" s="1039"/>
      <c r="DV128" s="1040" t="s">
        <v>130</v>
      </c>
      <c r="DW128" s="1040"/>
      <c r="DX128" s="1040"/>
      <c r="DY128" s="1040"/>
      <c r="DZ128" s="1041"/>
    </row>
    <row r="129" spans="1:131" s="230" customFormat="1" ht="26.25" customHeight="1" x14ac:dyDescent="0.2">
      <c r="A129" s="935" t="s">
        <v>110</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496</v>
      </c>
      <c r="X129" s="1072"/>
      <c r="Y129" s="1072"/>
      <c r="Z129" s="1073"/>
      <c r="AA129" s="959">
        <v>13615320</v>
      </c>
      <c r="AB129" s="960"/>
      <c r="AC129" s="960"/>
      <c r="AD129" s="960"/>
      <c r="AE129" s="961"/>
      <c r="AF129" s="962">
        <v>14417200</v>
      </c>
      <c r="AG129" s="960"/>
      <c r="AH129" s="960"/>
      <c r="AI129" s="960"/>
      <c r="AJ129" s="961"/>
      <c r="AK129" s="962">
        <v>14062003</v>
      </c>
      <c r="AL129" s="960"/>
      <c r="AM129" s="960"/>
      <c r="AN129" s="960"/>
      <c r="AO129" s="961"/>
      <c r="AP129" s="1074"/>
      <c r="AQ129" s="1075"/>
      <c r="AR129" s="1075"/>
      <c r="AS129" s="1075"/>
      <c r="AT129" s="1076"/>
      <c r="AU129" s="233"/>
      <c r="AV129" s="233"/>
      <c r="AW129" s="233"/>
      <c r="AX129" s="1066" t="s">
        <v>497</v>
      </c>
      <c r="AY129" s="924"/>
      <c r="AZ129" s="924"/>
      <c r="BA129" s="924"/>
      <c r="BB129" s="924"/>
      <c r="BC129" s="924"/>
      <c r="BD129" s="924"/>
      <c r="BE129" s="925"/>
      <c r="BF129" s="1067" t="s">
        <v>463</v>
      </c>
      <c r="BG129" s="1068"/>
      <c r="BH129" s="1068"/>
      <c r="BI129" s="1068"/>
      <c r="BJ129" s="1068"/>
      <c r="BK129" s="1068"/>
      <c r="BL129" s="1069"/>
      <c r="BM129" s="1067">
        <v>17.850000000000001</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5" t="s">
        <v>498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499</v>
      </c>
      <c r="X130" s="1072"/>
      <c r="Y130" s="1072"/>
      <c r="Z130" s="1073"/>
      <c r="AA130" s="959">
        <v>1567378</v>
      </c>
      <c r="AB130" s="960"/>
      <c r="AC130" s="960"/>
      <c r="AD130" s="960"/>
      <c r="AE130" s="961"/>
      <c r="AF130" s="962">
        <v>1598251</v>
      </c>
      <c r="AG130" s="960"/>
      <c r="AH130" s="960"/>
      <c r="AI130" s="960"/>
      <c r="AJ130" s="961"/>
      <c r="AK130" s="962">
        <v>1573405</v>
      </c>
      <c r="AL130" s="960"/>
      <c r="AM130" s="960"/>
      <c r="AN130" s="960"/>
      <c r="AO130" s="961"/>
      <c r="AP130" s="1074"/>
      <c r="AQ130" s="1075"/>
      <c r="AR130" s="1075"/>
      <c r="AS130" s="1075"/>
      <c r="AT130" s="1076"/>
      <c r="AU130" s="233"/>
      <c r="AV130" s="233"/>
      <c r="AW130" s="233"/>
      <c r="AX130" s="1066" t="s">
        <v>500</v>
      </c>
      <c r="AY130" s="924"/>
      <c r="AZ130" s="924"/>
      <c r="BA130" s="924"/>
      <c r="BB130" s="924"/>
      <c r="BC130" s="924"/>
      <c r="BD130" s="924"/>
      <c r="BE130" s="925"/>
      <c r="BF130" s="1102">
        <v>9.3000000000000007</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501</v>
      </c>
      <c r="X131" s="1109"/>
      <c r="Y131" s="1109"/>
      <c r="Z131" s="1110"/>
      <c r="AA131" s="1005">
        <v>12047942</v>
      </c>
      <c r="AB131" s="987"/>
      <c r="AC131" s="987"/>
      <c r="AD131" s="987"/>
      <c r="AE131" s="988"/>
      <c r="AF131" s="986">
        <v>12818949</v>
      </c>
      <c r="AG131" s="987"/>
      <c r="AH131" s="987"/>
      <c r="AI131" s="987"/>
      <c r="AJ131" s="988"/>
      <c r="AK131" s="986">
        <v>12488598</v>
      </c>
      <c r="AL131" s="987"/>
      <c r="AM131" s="987"/>
      <c r="AN131" s="987"/>
      <c r="AO131" s="988"/>
      <c r="AP131" s="1111"/>
      <c r="AQ131" s="1112"/>
      <c r="AR131" s="1112"/>
      <c r="AS131" s="1112"/>
      <c r="AT131" s="1113"/>
      <c r="AU131" s="233"/>
      <c r="AV131" s="233"/>
      <c r="AW131" s="233"/>
      <c r="AX131" s="1084" t="s">
        <v>502</v>
      </c>
      <c r="AY131" s="726"/>
      <c r="AZ131" s="726"/>
      <c r="BA131" s="726"/>
      <c r="BB131" s="726"/>
      <c r="BC131" s="726"/>
      <c r="BD131" s="726"/>
      <c r="BE131" s="1037"/>
      <c r="BF131" s="1085">
        <v>50.4</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1" t="s">
        <v>503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504</v>
      </c>
      <c r="W132" s="1095"/>
      <c r="X132" s="1095"/>
      <c r="Y132" s="1095"/>
      <c r="Z132" s="1096"/>
      <c r="AA132" s="1097">
        <v>9.6381108080000004</v>
      </c>
      <c r="AB132" s="1098"/>
      <c r="AC132" s="1098"/>
      <c r="AD132" s="1098"/>
      <c r="AE132" s="1099"/>
      <c r="AF132" s="1100">
        <v>8.964377657</v>
      </c>
      <c r="AG132" s="1098"/>
      <c r="AH132" s="1098"/>
      <c r="AI132" s="1098"/>
      <c r="AJ132" s="1099"/>
      <c r="AK132" s="1100">
        <v>9.5796822030000008</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505</v>
      </c>
      <c r="W133" s="1078"/>
      <c r="X133" s="1078"/>
      <c r="Y133" s="1078"/>
      <c r="Z133" s="1079"/>
      <c r="AA133" s="1080">
        <v>10.1</v>
      </c>
      <c r="AB133" s="1081"/>
      <c r="AC133" s="1081"/>
      <c r="AD133" s="1081"/>
      <c r="AE133" s="1082"/>
      <c r="AF133" s="1080">
        <v>9.6</v>
      </c>
      <c r="AG133" s="1081"/>
      <c r="AH133" s="1081"/>
      <c r="AI133" s="1081"/>
      <c r="AJ133" s="1082"/>
      <c r="AK133" s="1080">
        <v>9.3000000000000007</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bL2FzRy1zuQbvJ6X1xqo1U+i0PMuI41hjqcy91RLo0bmZRLKm9IGgrhns2duxPjoR4q/o/Sa7f2QdGwZtnxHg==" saltValue="1BrvPKxSNWa8MtfQiBwn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y6XBjpkcWBAJRondLsde0Bfp8BZRPs+KqL+rZzoinjflgiaH8GuV5fS37VOt8pbievpPFVvyvcGJ8QZfWkexA==" saltValue="SrHdbPpuK8wxlZ7NKBa+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phgOSLuW84/bs9cDKCyW3K/e+PSDapfey9+oNrJy380D1y3LNmhkw8U5KxWI10tdIcNbpCzsfi1CdlehiLCdg==" saltValue="EH6mCv43LTW4iVd8rxwLY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509</v>
      </c>
      <c r="AP7" s="272"/>
      <c r="AQ7" s="273" t="s">
        <v>510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511</v>
      </c>
      <c r="AQ8" s="279" t="s">
        <v>512</v>
      </c>
      <c r="AR8" s="280" t="s">
        <v>513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514</v>
      </c>
      <c r="AL9" s="1118"/>
      <c r="AM9" s="1118"/>
      <c r="AN9" s="1119"/>
      <c r="AO9" s="281">
        <v>4149172</v>
      </c>
      <c r="AP9" s="281">
        <v>69576</v>
      </c>
      <c r="AQ9" s="282">
        <v>65316</v>
      </c>
      <c r="AR9" s="283">
        <v>6.5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515</v>
      </c>
      <c r="AL10" s="1118"/>
      <c r="AM10" s="1118"/>
      <c r="AN10" s="1119"/>
      <c r="AO10" s="284">
        <v>717682</v>
      </c>
      <c r="AP10" s="284">
        <v>12035</v>
      </c>
      <c r="AQ10" s="285">
        <v>6075</v>
      </c>
      <c r="AR10" s="286">
        <v>98.1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516</v>
      </c>
      <c r="AL11" s="1118"/>
      <c r="AM11" s="1118"/>
      <c r="AN11" s="1119"/>
      <c r="AO11" s="284">
        <v>33762</v>
      </c>
      <c r="AP11" s="284">
        <v>566</v>
      </c>
      <c r="AQ11" s="285">
        <v>1232</v>
      </c>
      <c r="AR11" s="286">
        <v>-54.1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517</v>
      </c>
      <c r="AL12" s="1118"/>
      <c r="AM12" s="1118"/>
      <c r="AN12" s="1119"/>
      <c r="AO12" s="284" t="s">
        <v>518</v>
      </c>
      <c r="AP12" s="284" t="s">
        <v>518</v>
      </c>
      <c r="AQ12" s="285">
        <v>18</v>
      </c>
      <c r="AR12" s="286" t="s">
        <v>518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519</v>
      </c>
      <c r="AL13" s="1118"/>
      <c r="AM13" s="1118"/>
      <c r="AN13" s="1119"/>
      <c r="AO13" s="284">
        <v>244900</v>
      </c>
      <c r="AP13" s="284">
        <v>4107</v>
      </c>
      <c r="AQ13" s="285">
        <v>2791</v>
      </c>
      <c r="AR13" s="286">
        <v>47.2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520</v>
      </c>
      <c r="AL14" s="1118"/>
      <c r="AM14" s="1118"/>
      <c r="AN14" s="1119"/>
      <c r="AO14" s="284">
        <v>40219</v>
      </c>
      <c r="AP14" s="284">
        <v>674</v>
      </c>
      <c r="AQ14" s="285">
        <v>1364</v>
      </c>
      <c r="AR14" s="286">
        <v>-50.6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521</v>
      </c>
      <c r="AL15" s="1121"/>
      <c r="AM15" s="1121"/>
      <c r="AN15" s="1122"/>
      <c r="AO15" s="284">
        <v>-362620</v>
      </c>
      <c r="AP15" s="284">
        <v>-6081</v>
      </c>
      <c r="AQ15" s="285">
        <v>-4006</v>
      </c>
      <c r="AR15" s="286">
        <v>51.8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188</v>
      </c>
      <c r="AL16" s="1121"/>
      <c r="AM16" s="1121"/>
      <c r="AN16" s="1122"/>
      <c r="AO16" s="284">
        <v>4823115</v>
      </c>
      <c r="AP16" s="284">
        <v>80877</v>
      </c>
      <c r="AQ16" s="285">
        <v>72790</v>
      </c>
      <c r="AR16" s="286">
        <v>11.1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526</v>
      </c>
      <c r="AL21" s="1124"/>
      <c r="AM21" s="1124"/>
      <c r="AN21" s="1125"/>
      <c r="AO21" s="297">
        <v>6.17</v>
      </c>
      <c r="AP21" s="298">
        <v>6.54</v>
      </c>
      <c r="AQ21" s="299">
        <v>-0.37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527</v>
      </c>
      <c r="AL22" s="1124"/>
      <c r="AM22" s="1124"/>
      <c r="AN22" s="1125"/>
      <c r="AO22" s="302">
        <v>97.1</v>
      </c>
      <c r="AP22" s="303">
        <v>98.3</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4" t="s">
        <v>528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ht="13.2" x14ac:dyDescent="0.2">
      <c r="A27" s="309"/>
      <c r="AO27" s="262"/>
      <c r="AP27" s="262"/>
      <c r="AQ27" s="262"/>
      <c r="AR27" s="262"/>
      <c r="AS27" s="262"/>
      <c r="AT27" s="262"/>
    </row>
    <row r="28" spans="1:46" ht="16.2" x14ac:dyDescent="0.2">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509</v>
      </c>
      <c r="AP30" s="272"/>
      <c r="AQ30" s="273" t="s">
        <v>510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511</v>
      </c>
      <c r="AQ31" s="279" t="s">
        <v>512</v>
      </c>
      <c r="AR31" s="280" t="s">
        <v>513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531</v>
      </c>
      <c r="AL32" s="1132"/>
      <c r="AM32" s="1132"/>
      <c r="AN32" s="1133"/>
      <c r="AO32" s="312">
        <v>2592541</v>
      </c>
      <c r="AP32" s="312">
        <v>43473</v>
      </c>
      <c r="AQ32" s="313">
        <v>35011</v>
      </c>
      <c r="AR32" s="314">
        <v>24.2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532</v>
      </c>
      <c r="AL33" s="1132"/>
      <c r="AM33" s="1132"/>
      <c r="AN33" s="1133"/>
      <c r="AO33" s="312" t="s">
        <v>518</v>
      </c>
      <c r="AP33" s="312" t="s">
        <v>518</v>
      </c>
      <c r="AQ33" s="313" t="s">
        <v>518</v>
      </c>
      <c r="AR33" s="314" t="s">
        <v>518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533</v>
      </c>
      <c r="AL34" s="1132"/>
      <c r="AM34" s="1132"/>
      <c r="AN34" s="1133"/>
      <c r="AO34" s="312" t="s">
        <v>518</v>
      </c>
      <c r="AP34" s="312" t="s">
        <v>518</v>
      </c>
      <c r="AQ34" s="313">
        <v>4</v>
      </c>
      <c r="AR34" s="314" t="s">
        <v>518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534</v>
      </c>
      <c r="AL35" s="1132"/>
      <c r="AM35" s="1132"/>
      <c r="AN35" s="1133"/>
      <c r="AO35" s="312">
        <v>249906</v>
      </c>
      <c r="AP35" s="312">
        <v>4191</v>
      </c>
      <c r="AQ35" s="313">
        <v>8351</v>
      </c>
      <c r="AR35" s="314">
        <v>-49.8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535</v>
      </c>
      <c r="AL36" s="1132"/>
      <c r="AM36" s="1132"/>
      <c r="AN36" s="1133"/>
      <c r="AO36" s="312">
        <v>241044</v>
      </c>
      <c r="AP36" s="312">
        <v>4042</v>
      </c>
      <c r="AQ36" s="313">
        <v>1645</v>
      </c>
      <c r="AR36" s="314">
        <v>145.69999999999999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536</v>
      </c>
      <c r="AL37" s="1132"/>
      <c r="AM37" s="1132"/>
      <c r="AN37" s="1133"/>
      <c r="AO37" s="312">
        <v>78008</v>
      </c>
      <c r="AP37" s="312">
        <v>1308</v>
      </c>
      <c r="AQ37" s="313">
        <v>1050</v>
      </c>
      <c r="AR37" s="314">
        <v>24.6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537</v>
      </c>
      <c r="AL38" s="1135"/>
      <c r="AM38" s="1135"/>
      <c r="AN38" s="1136"/>
      <c r="AO38" s="315" t="s">
        <v>518</v>
      </c>
      <c r="AP38" s="315" t="s">
        <v>518</v>
      </c>
      <c r="AQ38" s="316">
        <v>1</v>
      </c>
      <c r="AR38" s="304" t="s">
        <v>518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538</v>
      </c>
      <c r="AL39" s="1135"/>
      <c r="AM39" s="1135"/>
      <c r="AN39" s="1136"/>
      <c r="AO39" s="312">
        <v>-391726</v>
      </c>
      <c r="AP39" s="312">
        <v>-6569</v>
      </c>
      <c r="AQ39" s="313">
        <v>-5851</v>
      </c>
      <c r="AR39" s="314">
        <v>12.3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539</v>
      </c>
      <c r="AL40" s="1132"/>
      <c r="AM40" s="1132"/>
      <c r="AN40" s="1133"/>
      <c r="AO40" s="312">
        <v>-1573405</v>
      </c>
      <c r="AP40" s="312">
        <v>-26384</v>
      </c>
      <c r="AQ40" s="313">
        <v>-27858</v>
      </c>
      <c r="AR40" s="314">
        <v>-5.3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300</v>
      </c>
      <c r="AL41" s="1138"/>
      <c r="AM41" s="1138"/>
      <c r="AN41" s="1139"/>
      <c r="AO41" s="312">
        <v>1196368</v>
      </c>
      <c r="AP41" s="312">
        <v>20062</v>
      </c>
      <c r="AQ41" s="313">
        <v>12351</v>
      </c>
      <c r="AR41" s="314">
        <v>62.4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509</v>
      </c>
      <c r="AN49" s="1128" t="s">
        <v>543</v>
      </c>
      <c r="AO49" s="1129"/>
      <c r="AP49" s="1129"/>
      <c r="AQ49" s="1129"/>
      <c r="AR49" s="1130"/>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544</v>
      </c>
      <c r="AO50" s="329" t="s">
        <v>545</v>
      </c>
      <c r="AP50" s="330" t="s">
        <v>546</v>
      </c>
      <c r="AQ50" s="331" t="s">
        <v>547</v>
      </c>
      <c r="AR50" s="332" t="s">
        <v>548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3717559</v>
      </c>
      <c r="AN51" s="334">
        <v>59749</v>
      </c>
      <c r="AO51" s="335">
        <v>72.099999999999994</v>
      </c>
      <c r="AP51" s="336">
        <v>41934</v>
      </c>
      <c r="AQ51" s="337">
        <v>-12.3</v>
      </c>
      <c r="AR51" s="338">
        <v>84.4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2485372</v>
      </c>
      <c r="AN52" s="342">
        <v>39945</v>
      </c>
      <c r="AO52" s="343">
        <v>142.6</v>
      </c>
      <c r="AP52" s="344">
        <v>23352</v>
      </c>
      <c r="AQ52" s="345">
        <v>-9.6999999999999993</v>
      </c>
      <c r="AR52" s="346">
        <v>152.30000000000001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1253992</v>
      </c>
      <c r="AN53" s="334">
        <v>20352</v>
      </c>
      <c r="AO53" s="335">
        <v>-65.900000000000006</v>
      </c>
      <c r="AP53" s="336">
        <v>45588</v>
      </c>
      <c r="AQ53" s="337">
        <v>8.6999999999999993</v>
      </c>
      <c r="AR53" s="338">
        <v>-74.599999999999994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606044</v>
      </c>
      <c r="AN54" s="342">
        <v>9836</v>
      </c>
      <c r="AO54" s="343">
        <v>-75.400000000000006</v>
      </c>
      <c r="AP54" s="344">
        <v>24150</v>
      </c>
      <c r="AQ54" s="345">
        <v>3.4</v>
      </c>
      <c r="AR54" s="346">
        <v>-78.8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714790</v>
      </c>
      <c r="AN55" s="334">
        <v>11689</v>
      </c>
      <c r="AO55" s="335">
        <v>-42.6</v>
      </c>
      <c r="AP55" s="336">
        <v>45483</v>
      </c>
      <c r="AQ55" s="337">
        <v>-0.2</v>
      </c>
      <c r="AR55" s="338">
        <v>-42.4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372351</v>
      </c>
      <c r="AN56" s="342">
        <v>6089</v>
      </c>
      <c r="AO56" s="343">
        <v>-38.1</v>
      </c>
      <c r="AP56" s="344">
        <v>24241</v>
      </c>
      <c r="AQ56" s="345">
        <v>0.4</v>
      </c>
      <c r="AR56" s="346">
        <v>-38.5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498790</v>
      </c>
      <c r="AN57" s="334">
        <v>8269</v>
      </c>
      <c r="AO57" s="335">
        <v>-29.3</v>
      </c>
      <c r="AP57" s="336">
        <v>45945</v>
      </c>
      <c r="AQ57" s="337">
        <v>1</v>
      </c>
      <c r="AR57" s="338">
        <v>-30.3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331108</v>
      </c>
      <c r="AN58" s="342">
        <v>5489</v>
      </c>
      <c r="AO58" s="343">
        <v>-9.9</v>
      </c>
      <c r="AP58" s="344">
        <v>25180</v>
      </c>
      <c r="AQ58" s="345">
        <v>3.9</v>
      </c>
      <c r="AR58" s="346">
        <v>-13.8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710756</v>
      </c>
      <c r="AN59" s="334">
        <v>11918</v>
      </c>
      <c r="AO59" s="335">
        <v>44.1</v>
      </c>
      <c r="AP59" s="336">
        <v>44475</v>
      </c>
      <c r="AQ59" s="337">
        <v>-3.2</v>
      </c>
      <c r="AR59" s="338">
        <v>47.3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382607</v>
      </c>
      <c r="AN60" s="342">
        <v>6416</v>
      </c>
      <c r="AO60" s="343">
        <v>16.899999999999999</v>
      </c>
      <c r="AP60" s="344">
        <v>24780</v>
      </c>
      <c r="AQ60" s="345">
        <v>-1.6</v>
      </c>
      <c r="AR60" s="346">
        <v>18.5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1379177</v>
      </c>
      <c r="AN61" s="349">
        <v>22395</v>
      </c>
      <c r="AO61" s="350">
        <v>-4.3</v>
      </c>
      <c r="AP61" s="351">
        <v>44685</v>
      </c>
      <c r="AQ61" s="352">
        <v>-1.2</v>
      </c>
      <c r="AR61" s="338">
        <v>-3.1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835496</v>
      </c>
      <c r="AN62" s="342">
        <v>13555</v>
      </c>
      <c r="AO62" s="343">
        <v>7.2</v>
      </c>
      <c r="AP62" s="344">
        <v>24341</v>
      </c>
      <c r="AQ62" s="345">
        <v>-0.7</v>
      </c>
      <c r="AR62" s="346">
        <v>7.9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wvt/u5aiY8q7BA9JPcJH/HA5bRNhAaPdwsdpVlruHebkMXDg1YAOyZ3lQs4rU6OdyvaMgFaIxSzs/rXLaL3adA==" saltValue="N5f5uDG/FJnkIj+7eyXH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557</v>
      </c>
    </row>
    <row r="121" spans="125:125" ht="13.5" hidden="1" customHeight="1" x14ac:dyDescent="0.2">
      <c r="DU121" s="259"/>
    </row>
  </sheetData>
  <sheetProtection algorithmName="SHA-512" hashValue="EmRkhZYgJKK+4Giu9I7pkRe9OzZddTaufkixQjrudY2+g4Q+sXzUrfoVel3Vo28pMQLsS0VnmAJ2v0ZwN51fmw==" saltValue="oH/oTIKT+W7vWVmKAm3p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558</v>
      </c>
    </row>
  </sheetData>
  <sheetProtection algorithmName="SHA-512" hashValue="/ijlaoQFnKWZiWHDdf9C8BfP7OR+sNbz+f9tLqWEL1YXiwZOWib6Ji62jCCmzRlaxwvLH0iZG+HfPN6rU95K9g==" saltValue="E4HuUy3Mf339uvKzLIgn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140" t="s">
        <v>3</v>
      </c>
      <c r="D47" s="1140"/>
      <c r="E47" s="1141"/>
      <c r="F47" s="11">
        <v>4.74</v>
      </c>
      <c r="G47" s="12">
        <v>6.03</v>
      </c>
      <c r="H47" s="12">
        <v>7.2</v>
      </c>
      <c r="I47" s="12">
        <v>9.0299999999999994</v>
      </c>
      <c r="J47" s="13">
        <v>10.93</v>
      </c>
    </row>
    <row r="48" spans="2:10" ht="57.75" customHeight="1" x14ac:dyDescent="0.2">
      <c r="B48" s="14"/>
      <c r="C48" s="1142" t="s">
        <v>4</v>
      </c>
      <c r="D48" s="1142"/>
      <c r="E48" s="1143"/>
      <c r="F48" s="15">
        <v>0.05</v>
      </c>
      <c r="G48" s="16">
        <v>1.55</v>
      </c>
      <c r="H48" s="16">
        <v>2.82</v>
      </c>
      <c r="I48" s="16">
        <v>4.9000000000000004</v>
      </c>
      <c r="J48" s="17">
        <v>4.08</v>
      </c>
    </row>
    <row r="49" spans="2:10" ht="57.75" customHeight="1" thickBot="1" x14ac:dyDescent="0.25">
      <c r="B49" s="18"/>
      <c r="C49" s="1144" t="s">
        <v>5</v>
      </c>
      <c r="D49" s="1144"/>
      <c r="E49" s="1145"/>
      <c r="F49" s="19">
        <v>0.51</v>
      </c>
      <c r="G49" s="20">
        <v>2.82</v>
      </c>
      <c r="H49" s="20">
        <v>2.6</v>
      </c>
      <c r="I49" s="20">
        <v>4.46</v>
      </c>
      <c r="J49" s="21">
        <v>2.0699999999999998</v>
      </c>
    </row>
    <row r="50" spans="2:10" ht="13.2" x14ac:dyDescent="0.2"/>
  </sheetData>
  <sheetProtection algorithmName="SHA-512" hashValue="VE4DNYgYZBV/wVVjHmNhzDID4coEx+/wwpIpPyXrRLNyzcO+pCn2ikUHYiwEOoXRGcKh3gkXB+7JjSsjOalXvg==" saltValue="kV03zz7pJnVpn5104o9k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2024-03-18T04:37:07Z</cp:lastPrinted>
  <dcterms:created xsi:type="dcterms:W3CDTF">2024-03-14T03:17:36Z</dcterms:created>
  <dcterms:modified xsi:type="dcterms:W3CDTF">2024-09-25T08:48:34Z</dcterms:modified>
  <cp:category/>
</cp:coreProperties>
</file>